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R:\RA\Statistik\"/>
    </mc:Choice>
  </mc:AlternateContent>
  <xr:revisionPtr revIDLastSave="0" documentId="8_{BFE974F5-76F9-4DBF-8A2B-38F5CD15D609}" xr6:coauthVersionLast="47" xr6:coauthVersionMax="47" xr10:uidLastSave="{00000000-0000-0000-0000-000000000000}"/>
  <bookViews>
    <workbookView xWindow="-108" yWindow="-108" windowWidth="23256" windowHeight="12576" tabRatio="597" firstSheet="21" activeTab="36"/>
  </bookViews>
  <sheets>
    <sheet name="Versicherte absolut" sheetId="1" r:id="rId1"/>
    <sheet name="Versicherte in %" sheetId="2" r:id="rId2"/>
    <sheet name="Kosten absolut" sheetId="4" r:id="rId3"/>
    <sheet name="Kosten in %" sheetId="39" r:id="rId4"/>
    <sheet name="Kosten pro Versicherten" sheetId="6" r:id="rId5"/>
    <sheet name="Kobe" sheetId="38" r:id="rId6"/>
    <sheet name="Kobe pro Versicherten" sheetId="7" r:id="rId7"/>
    <sheet name="R1" sheetId="8" r:id="rId8"/>
    <sheet name="R2" sheetId="9" r:id="rId9"/>
    <sheet name="R3" sheetId="10" r:id="rId10"/>
    <sheet name="R4" sheetId="11" r:id="rId11"/>
    <sheet name="R5" sheetId="12" r:id="rId12"/>
    <sheet name="R6" sheetId="13" r:id="rId13"/>
    <sheet name="R7" sheetId="14" r:id="rId14"/>
    <sheet name="R8" sheetId="15" r:id="rId15"/>
    <sheet name="R9" sheetId="16" r:id="rId16"/>
    <sheet name="R10" sheetId="17" r:id="rId17"/>
    <sheet name="R11" sheetId="18" r:id="rId18"/>
    <sheet name="R12" sheetId="19" r:id="rId19"/>
    <sheet name="R13" sheetId="20" r:id="rId20"/>
    <sheet name="R14" sheetId="21" r:id="rId21"/>
    <sheet name="R15" sheetId="22" r:id="rId22"/>
    <sheet name="R16" sheetId="23" r:id="rId23"/>
    <sheet name="R17" sheetId="24" r:id="rId24"/>
    <sheet name="R18" sheetId="25" r:id="rId25"/>
    <sheet name="R19" sheetId="26" r:id="rId26"/>
    <sheet name="R20" sheetId="27" r:id="rId27"/>
    <sheet name="R21" sheetId="28" r:id="rId28"/>
    <sheet name="R22" sheetId="29" r:id="rId29"/>
    <sheet name="R23" sheetId="30" r:id="rId30"/>
    <sheet name="R24" sheetId="31" r:id="rId31"/>
    <sheet name="R25" sheetId="32" r:id="rId32"/>
    <sheet name="R26" sheetId="33" r:id="rId33"/>
    <sheet name="R27" sheetId="34" r:id="rId34"/>
    <sheet name="R28" sheetId="35" r:id="rId35"/>
    <sheet name="R29" sheetId="36" r:id="rId36"/>
    <sheet name="R30" sheetId="37" r:id="rId37"/>
  </sheets>
  <definedNames>
    <definedName name="_xlnm.Print_Area" localSheetId="5">Kobe!$1:$1048576</definedName>
    <definedName name="_xlnm.Print_Area" localSheetId="6">'Kobe pro Versicherten'!$1:$1048576</definedName>
    <definedName name="_xlnm.Print_Area" localSheetId="2">'Kosten absolut'!$1:$1048576</definedName>
    <definedName name="_xlnm.Print_Area" localSheetId="4">'Kosten pro Versicherten'!$1:$1048576</definedName>
    <definedName name="_xlnm.Print_Area" localSheetId="0">'Versicherte absolut'!$1:$1048576</definedName>
    <definedName name="_xlnm.Print_Area" localSheetId="1">'Versicherte in %'!$1:$1048576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1" l="1"/>
  <c r="D35" i="1"/>
  <c r="F35" i="1"/>
  <c r="H35" i="1"/>
  <c r="J35" i="1"/>
  <c r="L35" i="1"/>
  <c r="N35" i="1"/>
  <c r="P35" i="1"/>
  <c r="R35" i="1"/>
  <c r="U35" i="1"/>
  <c r="W35" i="1"/>
  <c r="Y35" i="1"/>
  <c r="AA35" i="1"/>
  <c r="AC35" i="1"/>
  <c r="AE35" i="1"/>
  <c r="AG35" i="1"/>
  <c r="AI35" i="1"/>
  <c r="AK35" i="1"/>
  <c r="AN35" i="1"/>
  <c r="AP35" i="1"/>
  <c r="AR35" i="1"/>
  <c r="AT35" i="1"/>
  <c r="AV35" i="1"/>
  <c r="AX35" i="1"/>
  <c r="AZ35" i="1"/>
  <c r="BB35" i="1"/>
  <c r="BD35" i="1"/>
  <c r="BF35" i="1"/>
  <c r="BI35" i="1"/>
  <c r="BK35" i="1"/>
  <c r="BM35" i="1"/>
  <c r="BO35" i="1"/>
  <c r="BQ35" i="1"/>
  <c r="BS35" i="1"/>
  <c r="BU35" i="1"/>
  <c r="O37" i="37"/>
  <c r="O36" i="37"/>
  <c r="O35" i="37"/>
  <c r="O34" i="37"/>
  <c r="O33" i="37"/>
  <c r="O32" i="37"/>
  <c r="O31" i="37"/>
  <c r="O30" i="37"/>
  <c r="O29" i="37"/>
  <c r="O28" i="37"/>
  <c r="O27" i="37"/>
  <c r="O26" i="37"/>
  <c r="O25" i="37"/>
  <c r="O24" i="37"/>
  <c r="O23" i="37"/>
  <c r="O22" i="37"/>
  <c r="O21" i="37"/>
  <c r="O20" i="37"/>
  <c r="O19" i="37"/>
  <c r="O18" i="37"/>
  <c r="O17" i="37"/>
  <c r="O16" i="37"/>
  <c r="O15" i="37"/>
  <c r="O14" i="37"/>
  <c r="O13" i="37"/>
  <c r="O12" i="37"/>
  <c r="O11" i="37"/>
  <c r="O37" i="36"/>
  <c r="O36" i="36"/>
  <c r="O35" i="36"/>
  <c r="O34" i="36"/>
  <c r="O33" i="36"/>
  <c r="O32" i="36"/>
  <c r="O31" i="36"/>
  <c r="O30" i="36"/>
  <c r="O29" i="36"/>
  <c r="O28" i="36"/>
  <c r="O27" i="36"/>
  <c r="O26" i="36"/>
  <c r="O25" i="36"/>
  <c r="O24" i="36"/>
  <c r="O23" i="36"/>
  <c r="O22" i="36"/>
  <c r="O21" i="36"/>
  <c r="O20" i="36"/>
  <c r="O19" i="36"/>
  <c r="O18" i="36"/>
  <c r="O17" i="36"/>
  <c r="O16" i="36"/>
  <c r="O15" i="36"/>
  <c r="O14" i="36"/>
  <c r="O13" i="36"/>
  <c r="O12" i="36"/>
  <c r="O11" i="36"/>
  <c r="O37" i="35"/>
  <c r="O36" i="35"/>
  <c r="O35" i="35"/>
  <c r="O34" i="35"/>
  <c r="O33" i="35"/>
  <c r="O32" i="35"/>
  <c r="O31" i="35"/>
  <c r="O30" i="35"/>
  <c r="O29" i="35"/>
  <c r="O28" i="35"/>
  <c r="O27" i="35"/>
  <c r="O26" i="35"/>
  <c r="O25" i="35"/>
  <c r="O24" i="35"/>
  <c r="O23" i="35"/>
  <c r="O22" i="35"/>
  <c r="O21" i="35"/>
  <c r="O20" i="35"/>
  <c r="O19" i="35"/>
  <c r="O18" i="35"/>
  <c r="O17" i="35"/>
  <c r="O16" i="35"/>
  <c r="O15" i="35"/>
  <c r="O14" i="35"/>
  <c r="O13" i="35"/>
  <c r="O12" i="35"/>
  <c r="O11" i="35"/>
  <c r="O37" i="34"/>
  <c r="O36" i="34"/>
  <c r="O35" i="34"/>
  <c r="O34" i="34"/>
  <c r="O33" i="34"/>
  <c r="O32" i="34"/>
  <c r="O31" i="34"/>
  <c r="O30" i="34"/>
  <c r="O29" i="34"/>
  <c r="O28" i="34"/>
  <c r="O27" i="34"/>
  <c r="O26" i="34"/>
  <c r="O25" i="34"/>
  <c r="O24" i="34"/>
  <c r="O23" i="34"/>
  <c r="O22" i="34"/>
  <c r="O21" i="34"/>
  <c r="O20" i="34"/>
  <c r="O19" i="34"/>
  <c r="O18" i="34"/>
  <c r="O17" i="34"/>
  <c r="O16" i="34"/>
  <c r="O15" i="34"/>
  <c r="O14" i="34"/>
  <c r="O13" i="34"/>
  <c r="O12" i="34"/>
  <c r="O11" i="34"/>
  <c r="O37" i="33"/>
  <c r="O36" i="33"/>
  <c r="O35" i="33"/>
  <c r="O34" i="33"/>
  <c r="O33" i="33"/>
  <c r="O32" i="33"/>
  <c r="O31" i="33"/>
  <c r="O30" i="33"/>
  <c r="O29" i="33"/>
  <c r="O28" i="33"/>
  <c r="O27" i="33"/>
  <c r="O26" i="33"/>
  <c r="O25" i="33"/>
  <c r="O24" i="33"/>
  <c r="O23" i="33"/>
  <c r="O22" i="33"/>
  <c r="O21" i="33"/>
  <c r="O20" i="33"/>
  <c r="O19" i="33"/>
  <c r="O18" i="33"/>
  <c r="O17" i="33"/>
  <c r="O16" i="33"/>
  <c r="O15" i="33"/>
  <c r="O14" i="33"/>
  <c r="O13" i="33"/>
  <c r="O12" i="33"/>
  <c r="O11" i="33"/>
  <c r="O37" i="32"/>
  <c r="O36" i="32"/>
  <c r="O35" i="32"/>
  <c r="O34" i="32"/>
  <c r="O33" i="32"/>
  <c r="O32" i="32"/>
  <c r="O31" i="32"/>
  <c r="O30" i="32"/>
  <c r="O29" i="32"/>
  <c r="O28" i="32"/>
  <c r="O27" i="32"/>
  <c r="O26" i="32"/>
  <c r="O25" i="32"/>
  <c r="O24" i="32"/>
  <c r="O23" i="32"/>
  <c r="O22" i="32"/>
  <c r="O21" i="32"/>
  <c r="O20" i="32"/>
  <c r="O19" i="32"/>
  <c r="O18" i="32"/>
  <c r="O17" i="32"/>
  <c r="O16" i="32"/>
  <c r="O15" i="32"/>
  <c r="O14" i="32"/>
  <c r="O13" i="32"/>
  <c r="O12" i="32"/>
  <c r="O11" i="32"/>
  <c r="O37" i="31"/>
  <c r="O36" i="31"/>
  <c r="O35" i="31"/>
  <c r="O34" i="31"/>
  <c r="O33" i="31"/>
  <c r="O32" i="31"/>
  <c r="O31" i="31"/>
  <c r="O30" i="31"/>
  <c r="O29" i="31"/>
  <c r="O28" i="31"/>
  <c r="O27" i="31"/>
  <c r="O26" i="31"/>
  <c r="O25" i="31"/>
  <c r="O24" i="31"/>
  <c r="O23" i="31"/>
  <c r="O22" i="31"/>
  <c r="O21" i="31"/>
  <c r="O20" i="31"/>
  <c r="O19" i="31"/>
  <c r="O18" i="31"/>
  <c r="O17" i="31"/>
  <c r="O16" i="31"/>
  <c r="O15" i="31"/>
  <c r="O14" i="31"/>
  <c r="O13" i="31"/>
  <c r="O12" i="31"/>
  <c r="O11" i="31"/>
  <c r="O37" i="30"/>
  <c r="O36" i="30"/>
  <c r="O35" i="30"/>
  <c r="O34" i="30"/>
  <c r="O33" i="30"/>
  <c r="O32" i="30"/>
  <c r="O31" i="30"/>
  <c r="O30" i="30"/>
  <c r="O29" i="30"/>
  <c r="O28" i="30"/>
  <c r="O27" i="30"/>
  <c r="O26" i="30"/>
  <c r="O25" i="30"/>
  <c r="O24" i="30"/>
  <c r="O23" i="30"/>
  <c r="O22" i="30"/>
  <c r="O21" i="30"/>
  <c r="O20" i="30"/>
  <c r="O19" i="30"/>
  <c r="O18" i="30"/>
  <c r="O17" i="30"/>
  <c r="O16" i="30"/>
  <c r="O15" i="30"/>
  <c r="O14" i="30"/>
  <c r="O13" i="30"/>
  <c r="O12" i="30"/>
  <c r="O11" i="30"/>
  <c r="O37" i="29"/>
  <c r="O36" i="29"/>
  <c r="O35" i="29"/>
  <c r="O34" i="29"/>
  <c r="O33" i="29"/>
  <c r="O32" i="29"/>
  <c r="O31" i="29"/>
  <c r="O30" i="29"/>
  <c r="O29" i="29"/>
  <c r="O28" i="29"/>
  <c r="O27" i="29"/>
  <c r="O26" i="29"/>
  <c r="O25" i="29"/>
  <c r="O24" i="29"/>
  <c r="O23" i="29"/>
  <c r="O22" i="29"/>
  <c r="O21" i="29"/>
  <c r="O20" i="29"/>
  <c r="O19" i="29"/>
  <c r="O18" i="29"/>
  <c r="O17" i="29"/>
  <c r="O16" i="29"/>
  <c r="O15" i="29"/>
  <c r="O14" i="29"/>
  <c r="O13" i="29"/>
  <c r="O12" i="29"/>
  <c r="O11" i="29"/>
  <c r="O37" i="28"/>
  <c r="O36" i="28"/>
  <c r="O35" i="28"/>
  <c r="O34" i="28"/>
  <c r="O33" i="28"/>
  <c r="O32" i="28"/>
  <c r="O31" i="28"/>
  <c r="O30" i="28"/>
  <c r="O29" i="28"/>
  <c r="O28" i="28"/>
  <c r="O27" i="28"/>
  <c r="O26" i="28"/>
  <c r="O25" i="28"/>
  <c r="O24" i="28"/>
  <c r="O23" i="28"/>
  <c r="O22" i="28"/>
  <c r="O21" i="28"/>
  <c r="O20" i="28"/>
  <c r="O19" i="28"/>
  <c r="O18" i="28"/>
  <c r="O17" i="28"/>
  <c r="O16" i="28"/>
  <c r="O15" i="28"/>
  <c r="O14" i="28"/>
  <c r="O13" i="28"/>
  <c r="O12" i="28"/>
  <c r="O11" i="28"/>
  <c r="O37" i="27"/>
  <c r="O36" i="27"/>
  <c r="O35" i="27"/>
  <c r="O34" i="27"/>
  <c r="O33" i="27"/>
  <c r="O32" i="27"/>
  <c r="O31" i="27"/>
  <c r="O30" i="27"/>
  <c r="O29" i="27"/>
  <c r="O28" i="27"/>
  <c r="O27" i="27"/>
  <c r="O26" i="27"/>
  <c r="O25" i="27"/>
  <c r="O24" i="27"/>
  <c r="O23" i="27"/>
  <c r="O22" i="27"/>
  <c r="O21" i="27"/>
  <c r="O20" i="27"/>
  <c r="O19" i="27"/>
  <c r="O18" i="27"/>
  <c r="O17" i="27"/>
  <c r="O16" i="27"/>
  <c r="O15" i="27"/>
  <c r="O14" i="27"/>
  <c r="O13" i="27"/>
  <c r="O12" i="27"/>
  <c r="O11" i="27"/>
  <c r="O37" i="26"/>
  <c r="O36" i="26"/>
  <c r="O35" i="26"/>
  <c r="O34" i="26"/>
  <c r="O33" i="26"/>
  <c r="O32" i="26"/>
  <c r="O31" i="26"/>
  <c r="O30" i="26"/>
  <c r="O29" i="26"/>
  <c r="O28" i="26"/>
  <c r="O27" i="26"/>
  <c r="O26" i="26"/>
  <c r="O25" i="26"/>
  <c r="O24" i="26"/>
  <c r="O23" i="26"/>
  <c r="O22" i="26"/>
  <c r="O21" i="26"/>
  <c r="O20" i="26"/>
  <c r="O19" i="26"/>
  <c r="O18" i="26"/>
  <c r="O17" i="26"/>
  <c r="O16" i="26"/>
  <c r="O15" i="26"/>
  <c r="O14" i="26"/>
  <c r="O13" i="26"/>
  <c r="O12" i="26"/>
  <c r="O11" i="26"/>
  <c r="O37" i="25"/>
  <c r="O36" i="25"/>
  <c r="O35" i="25"/>
  <c r="O34" i="25"/>
  <c r="O33" i="25"/>
  <c r="O32" i="25"/>
  <c r="O31" i="25"/>
  <c r="O30" i="25"/>
  <c r="O29" i="25"/>
  <c r="O28" i="25"/>
  <c r="O27" i="25"/>
  <c r="O26" i="25"/>
  <c r="O25" i="25"/>
  <c r="O24" i="25"/>
  <c r="O23" i="25"/>
  <c r="O22" i="25"/>
  <c r="O21" i="25"/>
  <c r="O20" i="25"/>
  <c r="O19" i="25"/>
  <c r="O18" i="25"/>
  <c r="O17" i="25"/>
  <c r="O16" i="25"/>
  <c r="O15" i="25"/>
  <c r="O14" i="25"/>
  <c r="O13" i="25"/>
  <c r="O12" i="25"/>
  <c r="O11" i="25"/>
  <c r="O37" i="24"/>
  <c r="O36" i="24"/>
  <c r="O35" i="24"/>
  <c r="O34" i="24"/>
  <c r="O33" i="24"/>
  <c r="O32" i="24"/>
  <c r="O31" i="24"/>
  <c r="O30" i="24"/>
  <c r="O29" i="24"/>
  <c r="O28" i="24"/>
  <c r="O27" i="24"/>
  <c r="O26" i="24"/>
  <c r="O25" i="24"/>
  <c r="O24" i="24"/>
  <c r="O23" i="24"/>
  <c r="O22" i="24"/>
  <c r="O21" i="24"/>
  <c r="O20" i="24"/>
  <c r="O19" i="24"/>
  <c r="O18" i="24"/>
  <c r="O17" i="24"/>
  <c r="O16" i="24"/>
  <c r="O15" i="24"/>
  <c r="O14" i="24"/>
  <c r="O13" i="24"/>
  <c r="O12" i="24"/>
  <c r="O11" i="24"/>
  <c r="O37" i="23"/>
  <c r="O36" i="23"/>
  <c r="O35" i="23"/>
  <c r="O34" i="23"/>
  <c r="O33" i="23"/>
  <c r="O32" i="23"/>
  <c r="O31" i="23"/>
  <c r="O30" i="23"/>
  <c r="O29" i="23"/>
  <c r="O28" i="23"/>
  <c r="O27" i="23"/>
  <c r="O26" i="23"/>
  <c r="O25" i="23"/>
  <c r="O24" i="23"/>
  <c r="O23" i="23"/>
  <c r="O22" i="23"/>
  <c r="O21" i="23"/>
  <c r="O20" i="23"/>
  <c r="O19" i="23"/>
  <c r="O18" i="23"/>
  <c r="O17" i="23"/>
  <c r="O16" i="23"/>
  <c r="O15" i="23"/>
  <c r="O14" i="23"/>
  <c r="O13" i="23"/>
  <c r="O12" i="23"/>
  <c r="O11" i="23"/>
  <c r="O37" i="22"/>
  <c r="O36" i="22"/>
  <c r="O35" i="22"/>
  <c r="O34" i="22"/>
  <c r="O33" i="22"/>
  <c r="O32" i="22"/>
  <c r="O31" i="22"/>
  <c r="O30" i="22"/>
  <c r="O29" i="22"/>
  <c r="O28" i="22"/>
  <c r="O27" i="22"/>
  <c r="O26" i="22"/>
  <c r="O25" i="22"/>
  <c r="O24" i="22"/>
  <c r="O23" i="22"/>
  <c r="O22" i="22"/>
  <c r="O21" i="22"/>
  <c r="O20" i="22"/>
  <c r="O19" i="22"/>
  <c r="O18" i="22"/>
  <c r="O17" i="22"/>
  <c r="O16" i="22"/>
  <c r="O15" i="22"/>
  <c r="O14" i="22"/>
  <c r="O13" i="22"/>
  <c r="O12" i="22"/>
  <c r="O11" i="22"/>
  <c r="O37" i="21"/>
  <c r="O36" i="21"/>
  <c r="O35" i="21"/>
  <c r="O34" i="21"/>
  <c r="O33" i="21"/>
  <c r="O32" i="21"/>
  <c r="O31" i="21"/>
  <c r="O30" i="21"/>
  <c r="O29" i="21"/>
  <c r="O28" i="21"/>
  <c r="O27" i="21"/>
  <c r="O26" i="21"/>
  <c r="O25" i="21"/>
  <c r="O24" i="21"/>
  <c r="O23" i="21"/>
  <c r="O22" i="21"/>
  <c r="O21" i="21"/>
  <c r="O20" i="21"/>
  <c r="O19" i="21"/>
  <c r="O18" i="21"/>
  <c r="O17" i="21"/>
  <c r="O16" i="21"/>
  <c r="O15" i="21"/>
  <c r="O14" i="21"/>
  <c r="O13" i="21"/>
  <c r="O12" i="21"/>
  <c r="O11" i="21"/>
  <c r="O37" i="20"/>
  <c r="O36" i="20"/>
  <c r="O35" i="20"/>
  <c r="O34" i="20"/>
  <c r="O33" i="20"/>
  <c r="O32" i="20"/>
  <c r="O31" i="20"/>
  <c r="O30" i="20"/>
  <c r="O29" i="20"/>
  <c r="O28" i="20"/>
  <c r="O27" i="20"/>
  <c r="O26" i="20"/>
  <c r="O25" i="20"/>
  <c r="O24" i="20"/>
  <c r="O23" i="20"/>
  <c r="O22" i="20"/>
  <c r="O21" i="20"/>
  <c r="O20" i="20"/>
  <c r="O19" i="20"/>
  <c r="O18" i="20"/>
  <c r="O17" i="20"/>
  <c r="O16" i="20"/>
  <c r="O15" i="20"/>
  <c r="O14" i="20"/>
  <c r="O13" i="20"/>
  <c r="O12" i="20"/>
  <c r="O11" i="20"/>
  <c r="O37" i="19"/>
  <c r="O36" i="19"/>
  <c r="O35" i="19"/>
  <c r="O34" i="19"/>
  <c r="O33" i="19"/>
  <c r="O32" i="19"/>
  <c r="O31" i="19"/>
  <c r="O30" i="19"/>
  <c r="O29" i="19"/>
  <c r="O28" i="19"/>
  <c r="O27" i="19"/>
  <c r="O26" i="19"/>
  <c r="O25" i="19"/>
  <c r="O24" i="19"/>
  <c r="O23" i="19"/>
  <c r="O22" i="19"/>
  <c r="O21" i="19"/>
  <c r="O20" i="19"/>
  <c r="O19" i="19"/>
  <c r="O18" i="19"/>
  <c r="O17" i="19"/>
  <c r="O16" i="19"/>
  <c r="O15" i="19"/>
  <c r="O14" i="19"/>
  <c r="O13" i="19"/>
  <c r="O12" i="19"/>
  <c r="O11" i="19"/>
  <c r="O37" i="18"/>
  <c r="O36" i="18"/>
  <c r="O35" i="18"/>
  <c r="O34" i="18"/>
  <c r="O33" i="18"/>
  <c r="O32" i="18"/>
  <c r="O31" i="18"/>
  <c r="O30" i="18"/>
  <c r="O29" i="18"/>
  <c r="O28" i="18"/>
  <c r="O27" i="18"/>
  <c r="O26" i="18"/>
  <c r="O25" i="18"/>
  <c r="O24" i="18"/>
  <c r="O23" i="18"/>
  <c r="O22" i="18"/>
  <c r="O21" i="18"/>
  <c r="O20" i="18"/>
  <c r="O19" i="18"/>
  <c r="O18" i="18"/>
  <c r="O17" i="18"/>
  <c r="O16" i="18"/>
  <c r="O15" i="18"/>
  <c r="O14" i="18"/>
  <c r="O13" i="18"/>
  <c r="O12" i="18"/>
  <c r="O11" i="18"/>
  <c r="O37" i="17"/>
  <c r="O36" i="17"/>
  <c r="O35" i="17"/>
  <c r="O34" i="17"/>
  <c r="O33" i="17"/>
  <c r="O32" i="17"/>
  <c r="O31" i="17"/>
  <c r="O30" i="17"/>
  <c r="O29" i="17"/>
  <c r="O28" i="17"/>
  <c r="O27" i="17"/>
  <c r="O26" i="17"/>
  <c r="O25" i="17"/>
  <c r="O24" i="17"/>
  <c r="O23" i="17"/>
  <c r="O22" i="17"/>
  <c r="O21" i="17"/>
  <c r="O20" i="17"/>
  <c r="O19" i="17"/>
  <c r="O18" i="17"/>
  <c r="O17" i="17"/>
  <c r="O16" i="17"/>
  <c r="O15" i="17"/>
  <c r="O14" i="17"/>
  <c r="O13" i="17"/>
  <c r="O12" i="17"/>
  <c r="O11" i="17"/>
  <c r="O37" i="16"/>
  <c r="O36" i="16"/>
  <c r="O35" i="16"/>
  <c r="O34" i="16"/>
  <c r="O33" i="16"/>
  <c r="O32" i="16"/>
  <c r="O31" i="16"/>
  <c r="O30" i="16"/>
  <c r="O29" i="16"/>
  <c r="O28" i="16"/>
  <c r="O27" i="16"/>
  <c r="O26" i="16"/>
  <c r="O25" i="16"/>
  <c r="O24" i="16"/>
  <c r="O23" i="16"/>
  <c r="O22" i="16"/>
  <c r="O21" i="16"/>
  <c r="O20" i="16"/>
  <c r="O19" i="16"/>
  <c r="O18" i="16"/>
  <c r="O17" i="16"/>
  <c r="O16" i="16"/>
  <c r="O15" i="16"/>
  <c r="O14" i="16"/>
  <c r="O13" i="16"/>
  <c r="O12" i="16"/>
  <c r="O11" i="16"/>
  <c r="O37" i="15"/>
  <c r="O36" i="15"/>
  <c r="O35" i="15"/>
  <c r="O34" i="15"/>
  <c r="O33" i="15"/>
  <c r="O32" i="15"/>
  <c r="O31" i="15"/>
  <c r="O30" i="15"/>
  <c r="O29" i="15"/>
  <c r="O28" i="15"/>
  <c r="O27" i="15"/>
  <c r="O26" i="15"/>
  <c r="O25" i="15"/>
  <c r="O24" i="15"/>
  <c r="O23" i="15"/>
  <c r="O22" i="15"/>
  <c r="O21" i="15"/>
  <c r="O20" i="15"/>
  <c r="O19" i="15"/>
  <c r="O18" i="15"/>
  <c r="O17" i="15"/>
  <c r="O16" i="15"/>
  <c r="O15" i="15"/>
  <c r="O14" i="15"/>
  <c r="O13" i="15"/>
  <c r="O12" i="15"/>
  <c r="O11" i="15"/>
  <c r="O37" i="14"/>
  <c r="O36" i="14"/>
  <c r="O35" i="14"/>
  <c r="O34" i="14"/>
  <c r="O33" i="14"/>
  <c r="O32" i="14"/>
  <c r="O31" i="14"/>
  <c r="O30" i="14"/>
  <c r="O29" i="14"/>
  <c r="O28" i="14"/>
  <c r="O27" i="14"/>
  <c r="O26" i="14"/>
  <c r="O25" i="14"/>
  <c r="O24" i="14"/>
  <c r="O23" i="14"/>
  <c r="O22" i="14"/>
  <c r="O21" i="14"/>
  <c r="O20" i="14"/>
  <c r="O19" i="14"/>
  <c r="O18" i="14"/>
  <c r="O17" i="14"/>
  <c r="O16" i="14"/>
  <c r="O15" i="14"/>
  <c r="O14" i="14"/>
  <c r="O13" i="14"/>
  <c r="O12" i="14"/>
  <c r="O11" i="14"/>
  <c r="O37" i="13"/>
  <c r="O36" i="13"/>
  <c r="O35" i="13"/>
  <c r="O34" i="13"/>
  <c r="O33" i="13"/>
  <c r="O32" i="13"/>
  <c r="O31" i="13"/>
  <c r="O30" i="13"/>
  <c r="O29" i="13"/>
  <c r="O28" i="13"/>
  <c r="O27" i="13"/>
  <c r="O26" i="13"/>
  <c r="O25" i="13"/>
  <c r="O24" i="13"/>
  <c r="O23" i="13"/>
  <c r="O22" i="13"/>
  <c r="O21" i="13"/>
  <c r="O20" i="13"/>
  <c r="O19" i="13"/>
  <c r="O18" i="13"/>
  <c r="O17" i="13"/>
  <c r="O16" i="13"/>
  <c r="O15" i="13"/>
  <c r="O14" i="13"/>
  <c r="O13" i="13"/>
  <c r="O12" i="13"/>
  <c r="O11" i="13"/>
  <c r="O37" i="12"/>
  <c r="O36" i="12"/>
  <c r="O35" i="12"/>
  <c r="O34" i="12"/>
  <c r="O33" i="12"/>
  <c r="O32" i="12"/>
  <c r="O31" i="12"/>
  <c r="O30" i="12"/>
  <c r="O29" i="12"/>
  <c r="O28" i="12"/>
  <c r="O27" i="12"/>
  <c r="O26" i="12"/>
  <c r="O25" i="12"/>
  <c r="O24" i="12"/>
  <c r="O23" i="12"/>
  <c r="O22" i="12"/>
  <c r="O21" i="12"/>
  <c r="O20" i="12"/>
  <c r="O19" i="12"/>
  <c r="O18" i="12"/>
  <c r="O17" i="12"/>
  <c r="O16" i="12"/>
  <c r="O15" i="12"/>
  <c r="O14" i="12"/>
  <c r="O13" i="12"/>
  <c r="O12" i="12"/>
  <c r="O11" i="12"/>
  <c r="O37" i="11"/>
  <c r="O36" i="11"/>
  <c r="O35" i="11"/>
  <c r="O34" i="11"/>
  <c r="O33" i="11"/>
  <c r="O32" i="11"/>
  <c r="O31" i="11"/>
  <c r="O30" i="11"/>
  <c r="O29" i="11"/>
  <c r="O28" i="11"/>
  <c r="O27" i="11"/>
  <c r="O26" i="11"/>
  <c r="O25" i="11"/>
  <c r="O24" i="11"/>
  <c r="O23" i="11"/>
  <c r="O22" i="11"/>
  <c r="O21" i="11"/>
  <c r="O20" i="11"/>
  <c r="O19" i="11"/>
  <c r="O18" i="11"/>
  <c r="O17" i="11"/>
  <c r="O16" i="11"/>
  <c r="O15" i="11"/>
  <c r="O14" i="11"/>
  <c r="O13" i="11"/>
  <c r="O12" i="11"/>
  <c r="O11" i="11"/>
  <c r="O37" i="10"/>
  <c r="O36" i="10"/>
  <c r="O35" i="10"/>
  <c r="O34" i="10"/>
  <c r="O33" i="10"/>
  <c r="O32" i="10"/>
  <c r="O31" i="10"/>
  <c r="O30" i="10"/>
  <c r="O29" i="10"/>
  <c r="O28" i="10"/>
  <c r="O27" i="10"/>
  <c r="O26" i="10"/>
  <c r="O25" i="10"/>
  <c r="O24" i="10"/>
  <c r="O23" i="10"/>
  <c r="O22" i="10"/>
  <c r="O21" i="10"/>
  <c r="O20" i="10"/>
  <c r="O19" i="10"/>
  <c r="O18" i="10"/>
  <c r="O17" i="10"/>
  <c r="O16" i="10"/>
  <c r="O15" i="10"/>
  <c r="O14" i="10"/>
  <c r="O13" i="10"/>
  <c r="O12" i="10"/>
  <c r="O11" i="10"/>
  <c r="O37" i="9"/>
  <c r="O36" i="9"/>
  <c r="O35" i="9"/>
  <c r="O34" i="9"/>
  <c r="O33" i="9"/>
  <c r="O32" i="9"/>
  <c r="O31" i="9"/>
  <c r="O30" i="9"/>
  <c r="O29" i="9"/>
  <c r="O28" i="9"/>
  <c r="O27" i="9"/>
  <c r="O26" i="9"/>
  <c r="O25" i="9"/>
  <c r="O24" i="9"/>
  <c r="O23" i="9"/>
  <c r="O22" i="9"/>
  <c r="O21" i="9"/>
  <c r="O20" i="9"/>
  <c r="O19" i="9"/>
  <c r="O18" i="9"/>
  <c r="O17" i="9"/>
  <c r="O16" i="9"/>
  <c r="O15" i="9"/>
  <c r="O14" i="9"/>
  <c r="O13" i="9"/>
  <c r="O12" i="9"/>
  <c r="O11" i="9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11" i="8"/>
  <c r="BU36" i="38"/>
  <c r="BS36" i="38"/>
  <c r="BQ36" i="38"/>
  <c r="BO36" i="38"/>
  <c r="BM36" i="38"/>
  <c r="BJ36" i="38"/>
  <c r="BH36" i="38"/>
  <c r="BF36" i="38"/>
  <c r="BD36" i="38"/>
  <c r="BB36" i="38"/>
  <c r="AZ36" i="38"/>
  <c r="AX36" i="38"/>
  <c r="AV36" i="38"/>
  <c r="AT36" i="38"/>
  <c r="AR36" i="38"/>
  <c r="AO36" i="38"/>
  <c r="AM36" i="38"/>
  <c r="AK36" i="38"/>
  <c r="AI36" i="38"/>
  <c r="AG36" i="38"/>
  <c r="AE36" i="38"/>
  <c r="AC36" i="38"/>
  <c r="AA36" i="38"/>
  <c r="Y36" i="38"/>
  <c r="W36" i="38"/>
  <c r="T36" i="38"/>
  <c r="R36" i="38"/>
  <c r="P36" i="38"/>
  <c r="N36" i="38"/>
  <c r="L36" i="38"/>
  <c r="J36" i="38"/>
  <c r="H36" i="38"/>
  <c r="F36" i="38"/>
  <c r="D36" i="38"/>
  <c r="B36" i="38"/>
  <c r="BU36" i="4"/>
  <c r="BS36" i="4"/>
  <c r="BQ36" i="4"/>
  <c r="BO36" i="4"/>
  <c r="BM36" i="4"/>
  <c r="BK36" i="4"/>
  <c r="BH36" i="4"/>
  <c r="BF36" i="4"/>
  <c r="BD36" i="4"/>
  <c r="BB36" i="4"/>
  <c r="AZ36" i="4"/>
  <c r="AX36" i="4"/>
  <c r="AV36" i="4"/>
  <c r="AT36" i="4"/>
  <c r="AR36" i="4"/>
  <c r="AO36" i="4"/>
  <c r="AM36" i="4"/>
  <c r="AK36" i="4"/>
  <c r="AI36" i="4"/>
  <c r="AG36" i="4"/>
  <c r="AE36" i="4"/>
  <c r="AC36" i="4"/>
  <c r="AA36" i="4"/>
  <c r="Y36" i="4"/>
  <c r="W36" i="4"/>
  <c r="T36" i="4"/>
  <c r="R36" i="4"/>
  <c r="P36" i="4"/>
  <c r="N36" i="4"/>
  <c r="L36" i="4"/>
  <c r="J36" i="4"/>
  <c r="H36" i="4"/>
  <c r="F36" i="4"/>
  <c r="D36" i="4"/>
  <c r="B36" i="4"/>
</calcChain>
</file>

<file path=xl/sharedStrings.xml><?xml version="1.0" encoding="utf-8"?>
<sst xmlns="http://schemas.openxmlformats.org/spreadsheetml/2006/main" count="3108" uniqueCount="216">
  <si>
    <t xml:space="preserve">Basis: Vollerhebung </t>
  </si>
  <si>
    <t>Kanton</t>
  </si>
  <si>
    <t>Versicherte</t>
  </si>
  <si>
    <t>Erwachsene</t>
  </si>
  <si>
    <t>Kinder</t>
  </si>
  <si>
    <t>total</t>
  </si>
  <si>
    <t>ab 19 Jahre</t>
  </si>
  <si>
    <t>0-18 Jahre</t>
  </si>
  <si>
    <t>19-25J. M</t>
  </si>
  <si>
    <t>26-30J. M</t>
  </si>
  <si>
    <t>31-35J. M</t>
  </si>
  <si>
    <t>36-40J. M</t>
  </si>
  <si>
    <t>41-45J. M</t>
  </si>
  <si>
    <t>46-50J. M</t>
  </si>
  <si>
    <t>51-55J. M</t>
  </si>
  <si>
    <t>56-60J. M</t>
  </si>
  <si>
    <t>61-65J. M</t>
  </si>
  <si>
    <t>66-70J. M</t>
  </si>
  <si>
    <t>71-75J. M</t>
  </si>
  <si>
    <t>76-80J. M</t>
  </si>
  <si>
    <t>81-85J. M</t>
  </si>
  <si>
    <t>86-90J. M</t>
  </si>
  <si>
    <t>91+ J. M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</si>
  <si>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</si>
  <si>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</si>
  <si>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</si>
  <si>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</si>
  <si>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</si>
  <si>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</si>
  <si>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</si>
  <si>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</si>
  <si>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</si>
  <si>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</si>
  <si>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</si>
  <si>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</si>
  <si>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</si>
  <si>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</si>
  <si>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</si>
  <si>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</si>
  <si>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</si>
  <si>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</si>
  <si>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</si>
  <si>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</si>
  <si>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</si>
  <si>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</si>
  <si>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</si>
  <si>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</si>
  <si>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</si>
  <si>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</si>
  <si>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CH</t>
  </si>
  <si>
    <t>Basis: Vollerhebung</t>
  </si>
  <si>
    <t>in %</t>
  </si>
  <si>
    <t>Kosten</t>
  </si>
  <si>
    <t xml:space="preserve"> total</t>
  </si>
  <si>
    <t>Fr.</t>
  </si>
  <si>
    <t>Eff. Kosten</t>
  </si>
  <si>
    <t>Monate</t>
  </si>
  <si>
    <t>Eff. Kosten pro</t>
  </si>
  <si>
    <t>Abgabe/Breitrag pro</t>
  </si>
  <si>
    <t>19+ J./Monat</t>
  </si>
  <si>
    <t>M 19-25J. total</t>
  </si>
  <si>
    <t>M 19-25J./Monat</t>
  </si>
  <si>
    <t>M 26-30J. total</t>
  </si>
  <si>
    <t>M 26-30J./Monat</t>
  </si>
  <si>
    <t>M 31-35J. total</t>
  </si>
  <si>
    <t>M 31-35J./Monat</t>
  </si>
  <si>
    <t>M 36-40J. total</t>
  </si>
  <si>
    <t>M 36-40J./Monat</t>
  </si>
  <si>
    <t>M 41-45J. total</t>
  </si>
  <si>
    <t>M 41-45J./Monat</t>
  </si>
  <si>
    <t>M 46-50J. total</t>
  </si>
  <si>
    <t>M 46-50J./Monat</t>
  </si>
  <si>
    <t>M 51-55J. total</t>
  </si>
  <si>
    <t>M 51-55J./Monat</t>
  </si>
  <si>
    <t>M 56-60J. total</t>
  </si>
  <si>
    <t>M 56-60J./Monat</t>
  </si>
  <si>
    <t>M 61-65J. total</t>
  </si>
  <si>
    <t>M 61-65J./Monat</t>
  </si>
  <si>
    <t>M 66-70J. total</t>
  </si>
  <si>
    <t>M 66-70J./Monat</t>
  </si>
  <si>
    <t>M 71-75J. total</t>
  </si>
  <si>
    <t>M 71-75J./Monat</t>
  </si>
  <si>
    <t>M 76-80J. total</t>
  </si>
  <si>
    <t>M 76-80J./Monat</t>
  </si>
  <si>
    <t>M 81-85J. total</t>
  </si>
  <si>
    <t>M 81-85J./Monat</t>
  </si>
  <si>
    <t>M 86-90J. total</t>
  </si>
  <si>
    <t>M 86-90J./Monat</t>
  </si>
  <si>
    <t>M 91+J. total</t>
  </si>
  <si>
    <t>M 91+J./Monat</t>
  </si>
  <si>
    <t>Kinder total</t>
  </si>
  <si>
    <t>0-18 Jahre W</t>
  </si>
  <si>
    <t>0-18 Jahre M</t>
  </si>
  <si>
    <t>19-25J. W</t>
  </si>
  <si>
    <t>26-30J. W</t>
  </si>
  <si>
    <t>31-35J. W</t>
  </si>
  <si>
    <t>36-40J. W</t>
  </si>
  <si>
    <t>41-45J. W</t>
  </si>
  <si>
    <t>46-50J. W</t>
  </si>
  <si>
    <t>51-55J. W</t>
  </si>
  <si>
    <t>56-60J. W</t>
  </si>
  <si>
    <t>61-65J. W</t>
  </si>
  <si>
    <t>66-70J. W</t>
  </si>
  <si>
    <t>71-75J. W</t>
  </si>
  <si>
    <t>76-80J. W</t>
  </si>
  <si>
    <t>81-85J. W</t>
  </si>
  <si>
    <t>86-90J. W</t>
  </si>
  <si>
    <t>91+ J. W</t>
  </si>
  <si>
    <t>R 1</t>
  </si>
  <si>
    <t>R 2</t>
  </si>
  <si>
    <t>R 3</t>
  </si>
  <si>
    <t>R 4</t>
  </si>
  <si>
    <t>R 5</t>
  </si>
  <si>
    <t>R 6</t>
  </si>
  <si>
    <t>R 7</t>
  </si>
  <si>
    <t>R 8</t>
  </si>
  <si>
    <t>R 9</t>
  </si>
  <si>
    <t>R 10</t>
  </si>
  <si>
    <t>R 11</t>
  </si>
  <si>
    <t>R 12</t>
  </si>
  <si>
    <t>R 13</t>
  </si>
  <si>
    <t>R 14</t>
  </si>
  <si>
    <t>R 15</t>
  </si>
  <si>
    <t>R 16</t>
  </si>
  <si>
    <t>R 17</t>
  </si>
  <si>
    <t>R 18</t>
  </si>
  <si>
    <t>R 19</t>
  </si>
  <si>
    <t>R 20</t>
  </si>
  <si>
    <t>R 21</t>
  </si>
  <si>
    <t>R 22</t>
  </si>
  <si>
    <t>R 23</t>
  </si>
  <si>
    <t>R 24</t>
  </si>
  <si>
    <t>R 25</t>
  </si>
  <si>
    <t>R 26</t>
  </si>
  <si>
    <t>R 27</t>
  </si>
  <si>
    <t>R 28</t>
  </si>
  <si>
    <t>R 29</t>
  </si>
  <si>
    <t>R 30</t>
  </si>
  <si>
    <t>W 19-25J. total</t>
  </si>
  <si>
    <t>W 19-25J./Monat</t>
  </si>
  <si>
    <t>W = weiblich</t>
  </si>
  <si>
    <t>W 26-30J. total</t>
  </si>
  <si>
    <t>W 26-30J./Monat</t>
  </si>
  <si>
    <t>W 31-35J. Total</t>
  </si>
  <si>
    <t>W 31-35J. total</t>
  </si>
  <si>
    <t>W 31-35J./Monat</t>
  </si>
  <si>
    <t>W 36-40J. total</t>
  </si>
  <si>
    <t>W 36-40J./Monat</t>
  </si>
  <si>
    <t>W 41-45J. total</t>
  </si>
  <si>
    <t>W 41-45J./Monat</t>
  </si>
  <si>
    <t>W 46-50J. total</t>
  </si>
  <si>
    <t>W 46-50J./Monat</t>
  </si>
  <si>
    <t>W 51-55J. Total</t>
  </si>
  <si>
    <t>W 51-55J. total</t>
  </si>
  <si>
    <t>W 51-55J./Monat</t>
  </si>
  <si>
    <t>W 56-60J. total</t>
  </si>
  <si>
    <t>W 56-60J./Monat</t>
  </si>
  <si>
    <t>W 61-65J. total</t>
  </si>
  <si>
    <t>W 61-65J./Monat</t>
  </si>
  <si>
    <t>W 66-70J. Total</t>
  </si>
  <si>
    <t>W 66-70J. total</t>
  </si>
  <si>
    <t>W 66-70J./Monat</t>
  </si>
  <si>
    <t>W 71-75J. total</t>
  </si>
  <si>
    <t>W 71-75J./Monat</t>
  </si>
  <si>
    <t>W 76-80J. total</t>
  </si>
  <si>
    <t>W 76-80J./Monat</t>
  </si>
  <si>
    <t>W 81-85J. Total</t>
  </si>
  <si>
    <t>W 81-85J. total</t>
  </si>
  <si>
    <t>W 81-85J./Monat</t>
  </si>
  <si>
    <t>W 86-90J. total</t>
  </si>
  <si>
    <t>W 86-90J./Monat</t>
  </si>
  <si>
    <t>W 91+J. total</t>
  </si>
  <si>
    <t>W 91+J./Monat</t>
  </si>
  <si>
    <t>(M = männlich)</t>
  </si>
  <si>
    <t>Absolute Verteilung der Versicherten nach Risikogruppen</t>
  </si>
  <si>
    <t>(W = weiblich, M = männlich)</t>
  </si>
  <si>
    <t>Prozentuale Verteilung der Versicherten nach Risikogruppen</t>
  </si>
  <si>
    <t>Kosten absolut</t>
  </si>
  <si>
    <t>Verteilung der Kosten in %</t>
  </si>
  <si>
    <t>Kosten pro Versicherten</t>
  </si>
  <si>
    <t>Kostenbeteiligung absolut</t>
  </si>
  <si>
    <t>Kostenbeteiligung pro Versicherten</t>
  </si>
  <si>
    <t>Berechnung der Abgaben und Beiträge pro Kanton</t>
  </si>
  <si>
    <t>Kostenbeteiligung</t>
  </si>
  <si>
    <t>Definitiver Risikoausgleich 2001 / Daten 2001</t>
  </si>
  <si>
    <t>Frauen 19 - 25 J. / Jg. 1982-1976 (R 1)</t>
  </si>
  <si>
    <t>Frauen 26 - 30 J. / Jg. 1975-1971 (R 2)</t>
  </si>
  <si>
    <t>Frauen 31 - 35 J. / Jg. 1970-1966 (R 3)</t>
  </si>
  <si>
    <t>Frauen 36 - 40 J. / Jg. 1965-1961 (R 4)</t>
  </si>
  <si>
    <t>Frauen 41 - 45 J. / Jg. 1960-1956 (R 5)</t>
  </si>
  <si>
    <t>Frauen 46 - 50 J. / Jg. 1955-1951 (R 6)</t>
  </si>
  <si>
    <t>Frauen 51 - 55 J. / Jg. 1950-1946 (R 7)</t>
  </si>
  <si>
    <t>Frauen 56 - 60 J. / Jg. 1945-1941 (R 8)</t>
  </si>
  <si>
    <t>Frauen 61 - 65 J. / Jg. 1940-1936 (R 9)</t>
  </si>
  <si>
    <t>Frauen 66 - 70 J. / Jg. 1935-1931 (R 10)</t>
  </si>
  <si>
    <t>Frauen 71 - 75 J. / Jg. 1930-1926 (R 11)</t>
  </si>
  <si>
    <t>Frauen 76 - 80 J. / Jg. 1925-1921 (R 12)</t>
  </si>
  <si>
    <t>Frauen 81 - 85 J. / Jg. 1920-1916 (R 13)</t>
  </si>
  <si>
    <t>Frauen 86 - 90 J. / Jg. 1915-1911 (R 14)</t>
  </si>
  <si>
    <t>Frauen 91 + J. / Jg. 1910 und älter (R 15)</t>
  </si>
  <si>
    <t>Männer 19 - 25 J. / Jg. 1982-1976 (R 16)</t>
  </si>
  <si>
    <t>Männer 26 - 30 J. / Jg. 1975-1971 (R 17)</t>
  </si>
  <si>
    <t>Männer 31 - 35 J. / Jg. 1970-1966 (R 18)</t>
  </si>
  <si>
    <t>Männer 36 - 40 J. / Jg. 1965-1961 (R 19)</t>
  </si>
  <si>
    <t>Männer 41 - 45 J. / Jg. 1960-1956 (R 20)</t>
  </si>
  <si>
    <t>Männer 46 - 50 J. / Jg. 1955-1951 (R 21)</t>
  </si>
  <si>
    <t>Männer 51 - 55 J. / Jg. 1950-1946 (R 22)</t>
  </si>
  <si>
    <t>Männer 56 - 60 J. / Jg. 1945-1941 (R 23)</t>
  </si>
  <si>
    <t>Männer 61 - 65 J. / Jg. 1940-1936 (R 24)</t>
  </si>
  <si>
    <t>Männer 66 - 70 J. / Jg. 1935-1931 (R 25)</t>
  </si>
  <si>
    <t>Männer 71 - 75 J. / Jg. 1930-1926 (R 26)</t>
  </si>
  <si>
    <t>Männer 76 - 80 J. / Jg. 1925-1921 (R 27)</t>
  </si>
  <si>
    <t>Männer 81 - 85 J. / Jg. 1920-1916 (R 28)</t>
  </si>
  <si>
    <t>Männer 86 - 90 J. / Jg. 1915-1911 (R 29)</t>
  </si>
  <si>
    <t>Männer 91 + J. / Jg. 1910 und älter (R 30)</t>
  </si>
  <si>
    <t>Gemeinsame Einrichtung KVG/UW/01.07.2002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</si>
</sst>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94" formatCode="#,##0.000"/>
    <numFmt numFmtId="195" formatCode="#,##0.00000"/>
    <numFmt numFmtId="205" formatCode="#,##0.000000000000000000000000000000"/>
  </numFmts>
  <fonts count="13" x14ac:knownFonts="1"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MS Sans Serif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</font>
    <font>
      <b/>
      <sz val="10"/>
      <name val="Arial"/>
      <family val="2"/>
    </font>
    <font>
      <sz val="9"/>
      <color indexed="8"/>
      <name val="Arial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12" fillId="0" borderId="0"/>
  </cellStyleXfs>
  <cellXfs count="142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3" fontId="3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/>
    </xf>
    <xf numFmtId="3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right"/>
    </xf>
    <xf numFmtId="3" fontId="5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/>
    <xf numFmtId="3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4" fontId="5" fillId="0" borderId="0" xfId="0" applyNumberFormat="1" applyFont="1" applyFill="1" applyBorder="1" applyAlignment="1" applyProtection="1">
      <alignment horizontal="right"/>
    </xf>
    <xf numFmtId="3" fontId="5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centerContinuous"/>
    </xf>
    <xf numFmtId="4" fontId="5" fillId="0" borderId="0" xfId="0" applyNumberFormat="1" applyFont="1" applyFill="1" applyBorder="1" applyAlignment="1" applyProtection="1">
      <alignment horizontal="centerContinuous"/>
    </xf>
    <xf numFmtId="3" fontId="4" fillId="0" borderId="0" xfId="0" applyNumberFormat="1" applyFont="1" applyFill="1" applyBorder="1" applyAlignment="1" applyProtection="1">
      <alignment horizontal="centerContinuous"/>
    </xf>
    <xf numFmtId="3" fontId="5" fillId="0" borderId="0" xfId="0" applyNumberFormat="1" applyFont="1" applyFill="1" applyBorder="1" applyAlignment="1" applyProtection="1">
      <alignment horizontal="centerContinuous"/>
    </xf>
    <xf numFmtId="4" fontId="3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/>
    <xf numFmtId="4" fontId="4" fillId="0" borderId="0" xfId="0" applyNumberFormat="1" applyFont="1" applyFill="1" applyBorder="1" applyAlignment="1" applyProtection="1"/>
    <xf numFmtId="4" fontId="5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4" fontId="0" fillId="0" borderId="0" xfId="0" applyNumberFormat="1" applyFont="1" applyFill="1" applyBorder="1" applyAlignment="1" applyProtection="1">
      <alignment horizontal="center"/>
    </xf>
    <xf numFmtId="4" fontId="0" fillId="0" borderId="0" xfId="0" applyNumberFormat="1" applyFont="1" applyFill="1" applyBorder="1" applyAlignment="1" applyProtection="1"/>
    <xf numFmtId="4" fontId="3" fillId="0" borderId="0" xfId="5" applyNumberFormat="1" applyFont="1" applyFill="1" applyBorder="1" applyAlignment="1">
      <alignment horizontal="right" wrapText="1"/>
    </xf>
    <xf numFmtId="4" fontId="3" fillId="0" borderId="0" xfId="0" applyNumberFormat="1" applyFont="1" applyFill="1" applyBorder="1" applyAlignment="1" applyProtection="1">
      <alignment horizontal="left"/>
    </xf>
    <xf numFmtId="4" fontId="3" fillId="0" borderId="0" xfId="3" applyNumberFormat="1" applyFont="1" applyFill="1" applyBorder="1" applyAlignment="1">
      <alignment horizontal="left" wrapText="1"/>
    </xf>
    <xf numFmtId="4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4" fontId="6" fillId="0" borderId="0" xfId="0" applyNumberFormat="1" applyFont="1" applyFill="1" applyBorder="1" applyAlignment="1" applyProtection="1">
      <alignment horizontal="centerContinuous"/>
    </xf>
    <xf numFmtId="3" fontId="6" fillId="0" borderId="0" xfId="0" applyNumberFormat="1" applyFont="1" applyFill="1" applyBorder="1" applyAlignment="1" applyProtection="1">
      <alignment horizontal="centerContinuous"/>
    </xf>
    <xf numFmtId="3" fontId="6" fillId="0" borderId="0" xfId="0" applyNumberFormat="1" applyFont="1" applyFill="1" applyBorder="1" applyAlignment="1" applyProtection="1"/>
    <xf numFmtId="0" fontId="7" fillId="0" borderId="0" xfId="0" applyFont="1" applyBorder="1"/>
    <xf numFmtId="3" fontId="7" fillId="0" borderId="0" xfId="0" applyNumberFormat="1" applyFont="1" applyBorder="1" applyAlignment="1">
      <alignment horizontal="left"/>
    </xf>
    <xf numFmtId="3" fontId="0" fillId="0" borderId="0" xfId="0" applyNumberFormat="1" applyFont="1" applyFill="1" applyBorder="1" applyAlignment="1" applyProtection="1"/>
    <xf numFmtId="194" fontId="4" fillId="0" borderId="0" xfId="0" applyNumberFormat="1" applyFont="1" applyBorder="1"/>
    <xf numFmtId="194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3" fontId="0" fillId="0" borderId="0" xfId="0" applyNumberFormat="1" applyFont="1" applyBorder="1" applyAlignment="1">
      <alignment horizontal="left"/>
    </xf>
    <xf numFmtId="194" fontId="0" fillId="0" borderId="0" xfId="0" applyNumberFormat="1" applyFont="1" applyBorder="1"/>
    <xf numFmtId="194" fontId="0" fillId="0" borderId="0" xfId="0" applyNumberFormat="1" applyFont="1" applyBorder="1" applyAlignment="1">
      <alignment horizontal="center"/>
    </xf>
    <xf numFmtId="0" fontId="0" fillId="0" borderId="0" xfId="0" applyFont="1" applyBorder="1"/>
    <xf numFmtId="195" fontId="0" fillId="0" borderId="0" xfId="0" applyNumberFormat="1" applyFont="1" applyBorder="1"/>
    <xf numFmtId="3" fontId="0" fillId="0" borderId="0" xfId="0" applyNumberFormat="1" applyFont="1" applyBorder="1" applyAlignment="1">
      <alignment horizontal="center"/>
    </xf>
    <xf numFmtId="3" fontId="0" fillId="0" borderId="0" xfId="0" applyNumberFormat="1" applyFont="1" applyBorder="1" applyAlignment="1">
      <alignment horizontal="centerContinuous"/>
    </xf>
    <xf numFmtId="0" fontId="0" fillId="0" borderId="0" xfId="0" applyFont="1" applyBorder="1" applyAlignment="1">
      <alignment horizontal="centerContinuous"/>
    </xf>
    <xf numFmtId="194" fontId="0" fillId="0" borderId="0" xfId="0" applyNumberFormat="1" applyFont="1" applyBorder="1" applyAlignment="1">
      <alignment horizontal="centerContinuous"/>
    </xf>
    <xf numFmtId="194" fontId="0" fillId="0" borderId="0" xfId="0" applyNumberFormat="1" applyFont="1" applyFill="1" applyBorder="1" applyAlignment="1" applyProtection="1">
      <alignment horizontal="centerContinuous"/>
    </xf>
    <xf numFmtId="3" fontId="0" fillId="0" borderId="0" xfId="0" applyNumberFormat="1" applyFont="1" applyFill="1" applyBorder="1" applyAlignment="1">
      <alignment horizontal="center"/>
    </xf>
    <xf numFmtId="3" fontId="8" fillId="0" borderId="0" xfId="8" applyNumberFormat="1" applyFont="1" applyFill="1" applyBorder="1" applyAlignment="1">
      <alignment horizontal="center"/>
    </xf>
    <xf numFmtId="0" fontId="8" fillId="0" borderId="0" xfId="4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4" fontId="9" fillId="0" borderId="0" xfId="5" applyNumberFormat="1" applyFont="1" applyFill="1" applyBorder="1" applyAlignment="1">
      <alignment horizontal="right" wrapText="1"/>
    </xf>
    <xf numFmtId="0" fontId="8" fillId="0" borderId="0" xfId="2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/>
    </xf>
    <xf numFmtId="0" fontId="0" fillId="0" borderId="0" xfId="0" applyFont="1" applyFill="1" applyBorder="1"/>
    <xf numFmtId="0" fontId="8" fillId="0" borderId="0" xfId="1" applyFont="1" applyFill="1" applyBorder="1" applyAlignment="1">
      <alignment horizontal="center"/>
    </xf>
    <xf numFmtId="194" fontId="0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 applyProtection="1">
      <alignment horizontal="center"/>
    </xf>
    <xf numFmtId="4" fontId="6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centerContinuous"/>
    </xf>
    <xf numFmtId="4" fontId="3" fillId="0" borderId="0" xfId="5" applyNumberFormat="1" applyFont="1" applyFill="1" applyBorder="1" applyAlignment="1">
      <alignment horizontal="center"/>
    </xf>
    <xf numFmtId="0" fontId="3" fillId="0" borderId="0" xfId="5" applyFont="1" applyFill="1" applyBorder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4" fontId="3" fillId="0" borderId="0" xfId="3" applyNumberFormat="1" applyFont="1" applyFill="1" applyBorder="1" applyAlignment="1">
      <alignment horizontal="right" wrapText="1"/>
    </xf>
    <xf numFmtId="3" fontId="8" fillId="0" borderId="0" xfId="8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 applyProtection="1">
      <alignment horizontal="centerContinuous"/>
    </xf>
    <xf numFmtId="0" fontId="0" fillId="0" borderId="0" xfId="0" applyNumberFormat="1" applyFont="1" applyFill="1" applyBorder="1" applyAlignment="1" applyProtection="1">
      <alignment horizontal="center"/>
    </xf>
    <xf numFmtId="3" fontId="9" fillId="0" borderId="0" xfId="0" applyNumberFormat="1" applyFont="1" applyFill="1" applyBorder="1" applyAlignment="1" applyProtection="1">
      <alignment horizontal="center"/>
    </xf>
    <xf numFmtId="3" fontId="3" fillId="0" borderId="0" xfId="4" applyNumberFormat="1" applyFont="1" applyFill="1" applyBorder="1" applyAlignment="1">
      <alignment horizontal="left" wrapText="1"/>
    </xf>
    <xf numFmtId="3" fontId="9" fillId="0" borderId="0" xfId="0" applyNumberFormat="1" applyFont="1" applyFill="1" applyBorder="1" applyAlignment="1" applyProtection="1">
      <alignment horizontal="right"/>
    </xf>
    <xf numFmtId="3" fontId="10" fillId="0" borderId="0" xfId="0" applyNumberFormat="1" applyFont="1" applyFill="1" applyBorder="1" applyAlignment="1" applyProtection="1">
      <alignment horizontal="right"/>
    </xf>
    <xf numFmtId="3" fontId="9" fillId="0" borderId="0" xfId="4" applyNumberFormat="1" applyFont="1" applyFill="1" applyBorder="1" applyAlignment="1">
      <alignment horizontal="right" wrapText="1"/>
    </xf>
    <xf numFmtId="3" fontId="9" fillId="0" borderId="0" xfId="0" applyNumberFormat="1" applyFont="1" applyFill="1" applyBorder="1" applyAlignment="1" applyProtection="1"/>
    <xf numFmtId="3" fontId="11" fillId="0" borderId="0" xfId="0" applyNumberFormat="1" applyFont="1" applyFill="1" applyBorder="1" applyAlignment="1" applyProtection="1"/>
    <xf numFmtId="3" fontId="9" fillId="0" borderId="0" xfId="2" applyNumberFormat="1" applyFont="1" applyFill="1" applyBorder="1" applyAlignment="1">
      <alignment horizontal="right" wrapText="1"/>
    </xf>
    <xf numFmtId="4" fontId="9" fillId="0" borderId="0" xfId="3" applyNumberFormat="1" applyFont="1" applyFill="1" applyBorder="1" applyAlignment="1">
      <alignment horizontal="right" wrapText="1"/>
    </xf>
    <xf numFmtId="4" fontId="8" fillId="0" borderId="0" xfId="3" applyNumberFormat="1" applyFont="1" applyFill="1" applyBorder="1" applyAlignment="1">
      <alignment horizontal="right" wrapText="1"/>
    </xf>
    <xf numFmtId="4" fontId="0" fillId="0" borderId="0" xfId="0" applyNumberFormat="1" applyFont="1" applyBorder="1"/>
    <xf numFmtId="3" fontId="9" fillId="0" borderId="0" xfId="1" applyNumberFormat="1" applyFont="1" applyFill="1" applyBorder="1" applyAlignment="1">
      <alignment horizontal="right" wrapText="1"/>
    </xf>
    <xf numFmtId="4" fontId="9" fillId="0" borderId="0" xfId="1" applyNumberFormat="1" applyFont="1" applyFill="1" applyBorder="1" applyAlignment="1">
      <alignment horizontal="right" wrapText="1"/>
    </xf>
    <xf numFmtId="4" fontId="4" fillId="0" borderId="0" xfId="0" applyNumberFormat="1" applyFont="1" applyBorder="1"/>
    <xf numFmtId="4" fontId="0" fillId="0" borderId="0" xfId="0" applyNumberFormat="1" applyFont="1" applyBorder="1" applyAlignment="1">
      <alignment horizontal="center"/>
    </xf>
    <xf numFmtId="4" fontId="0" fillId="0" borderId="0" xfId="0" applyNumberFormat="1" applyFont="1" applyBorder="1" applyAlignment="1">
      <alignment horizontal="centerContinuous"/>
    </xf>
    <xf numFmtId="4" fontId="0" fillId="0" borderId="0" xfId="0" applyNumberFormat="1" applyFont="1" applyFill="1" applyBorder="1" applyAlignment="1" applyProtection="1">
      <alignment horizontal="centerContinuous"/>
    </xf>
    <xf numFmtId="4" fontId="0" fillId="0" borderId="0" xfId="0" applyNumberFormat="1" applyFont="1" applyFill="1" applyBorder="1" applyAlignment="1">
      <alignment horizontal="center"/>
    </xf>
    <xf numFmtId="3" fontId="8" fillId="0" borderId="0" xfId="1" applyNumberFormat="1" applyFont="1" applyFill="1" applyBorder="1" applyAlignment="1">
      <alignment horizontal="right" wrapText="1"/>
    </xf>
    <xf numFmtId="4" fontId="8" fillId="0" borderId="0" xfId="5" applyNumberFormat="1" applyFont="1" applyFill="1" applyBorder="1" applyAlignment="1">
      <alignment horizontal="right" wrapText="1"/>
    </xf>
    <xf numFmtId="4" fontId="1" fillId="0" borderId="0" xfId="0" applyNumberFormat="1" applyFont="1" applyFill="1" applyBorder="1" applyAlignment="1" applyProtection="1">
      <alignment horizontal="left" vertical="top" wrapText="1"/>
      <protection locked="0"/>
    </xf>
    <xf numFmtId="4" fontId="3" fillId="0" borderId="0" xfId="0" applyNumberFormat="1" applyFont="1" applyBorder="1"/>
    <xf numFmtId="4" fontId="3" fillId="0" borderId="0" xfId="1" applyNumberFormat="1" applyFont="1" applyFill="1" applyBorder="1" applyAlignment="1">
      <alignment horizontal="right" wrapText="1"/>
    </xf>
    <xf numFmtId="4" fontId="3" fillId="0" borderId="0" xfId="0" applyNumberFormat="1" applyFont="1" applyBorder="1" applyAlignment="1">
      <alignment horizontal="center"/>
    </xf>
    <xf numFmtId="4" fontId="9" fillId="0" borderId="0" xfId="0" applyNumberFormat="1" applyFont="1" applyBorder="1"/>
    <xf numFmtId="3" fontId="8" fillId="0" borderId="0" xfId="4" applyNumberFormat="1" applyFont="1" applyFill="1" applyBorder="1" applyAlignment="1">
      <alignment horizontal="right" wrapText="1"/>
    </xf>
    <xf numFmtId="3" fontId="8" fillId="0" borderId="0" xfId="2" applyNumberFormat="1" applyFont="1" applyFill="1" applyBorder="1" applyAlignment="1">
      <alignment horizontal="right" wrapText="1"/>
    </xf>
    <xf numFmtId="194" fontId="9" fillId="0" borderId="0" xfId="1" applyNumberFormat="1" applyFont="1" applyFill="1" applyBorder="1" applyAlignment="1">
      <alignment horizontal="right" wrapText="1"/>
    </xf>
    <xf numFmtId="194" fontId="9" fillId="0" borderId="0" xfId="0" applyNumberFormat="1" applyFont="1" applyBorder="1"/>
    <xf numFmtId="0" fontId="8" fillId="0" borderId="0" xfId="8" applyFont="1" applyFill="1" applyBorder="1" applyAlignment="1">
      <alignment horizontal="right" wrapText="1"/>
    </xf>
    <xf numFmtId="4" fontId="9" fillId="0" borderId="0" xfId="8" applyNumberFormat="1" applyFont="1" applyFill="1" applyBorder="1" applyAlignment="1">
      <alignment horizontal="right" wrapText="1"/>
    </xf>
    <xf numFmtId="3" fontId="0" fillId="0" borderId="0" xfId="0" applyNumberFormat="1" applyBorder="1" applyAlignment="1">
      <alignment horizontal="centerContinuous"/>
    </xf>
    <xf numFmtId="4" fontId="0" fillId="0" borderId="0" xfId="0" applyNumberFormat="1" applyFill="1" applyBorder="1" applyAlignment="1" applyProtection="1">
      <alignment horizontal="centerContinuous"/>
    </xf>
    <xf numFmtId="4" fontId="0" fillId="0" borderId="0" xfId="0" applyNumberFormat="1" applyBorder="1" applyAlignment="1">
      <alignment horizontal="centerContinuous"/>
    </xf>
    <xf numFmtId="0" fontId="12" fillId="0" borderId="0" xfId="4" applyFont="1" applyFill="1" applyBorder="1" applyAlignment="1">
      <alignment horizontal="center"/>
    </xf>
    <xf numFmtId="3" fontId="9" fillId="0" borderId="0" xfId="0" applyNumberFormat="1" applyFont="1" applyBorder="1"/>
    <xf numFmtId="3" fontId="3" fillId="0" borderId="0" xfId="8" applyNumberFormat="1" applyFont="1" applyFill="1" applyBorder="1" applyAlignment="1">
      <alignment horizontal="left" wrapText="1"/>
    </xf>
    <xf numFmtId="0" fontId="12" fillId="0" borderId="0" xfId="9" applyFont="1" applyFill="1" applyBorder="1" applyAlignment="1">
      <alignment horizontal="center"/>
    </xf>
    <xf numFmtId="3" fontId="9" fillId="0" borderId="0" xfId="9" applyNumberFormat="1" applyFont="1" applyFill="1" applyBorder="1" applyAlignment="1">
      <alignment horizontal="right" wrapText="1"/>
    </xf>
    <xf numFmtId="3" fontId="9" fillId="0" borderId="0" xfId="8" applyNumberFormat="1" applyFont="1" applyFill="1" applyBorder="1" applyAlignment="1">
      <alignment horizontal="right" wrapText="1"/>
    </xf>
    <xf numFmtId="0" fontId="1" fillId="0" borderId="0" xfId="0" applyFont="1" applyFill="1" applyBorder="1"/>
    <xf numFmtId="0" fontId="10" fillId="0" borderId="0" xfId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19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0" fontId="1" fillId="0" borderId="0" xfId="7" applyFont="1" applyFill="1" applyBorder="1" applyAlignment="1">
      <alignment horizontal="center"/>
    </xf>
    <xf numFmtId="205" fontId="4" fillId="0" borderId="0" xfId="0" applyNumberFormat="1" applyFont="1" applyBorder="1"/>
    <xf numFmtId="205" fontId="0" fillId="0" borderId="0" xfId="0" applyNumberFormat="1" applyFont="1" applyBorder="1"/>
    <xf numFmtId="205" fontId="0" fillId="0" borderId="0" xfId="0" applyNumberFormat="1" applyFont="1" applyBorder="1" applyAlignment="1">
      <alignment horizontal="center"/>
    </xf>
    <xf numFmtId="205" fontId="0" fillId="0" borderId="0" xfId="0" applyNumberFormat="1" applyFont="1" applyBorder="1" applyAlignment="1">
      <alignment horizontal="centerContinuous"/>
    </xf>
    <xf numFmtId="205" fontId="0" fillId="0" borderId="0" xfId="0" applyNumberFormat="1" applyFont="1" applyFill="1" applyBorder="1" applyAlignment="1" applyProtection="1">
      <alignment horizontal="centerContinuous"/>
    </xf>
    <xf numFmtId="0" fontId="8" fillId="0" borderId="0" xfId="6" applyFont="1" applyFill="1" applyBorder="1" applyAlignment="1">
      <alignment horizontal="center"/>
    </xf>
    <xf numFmtId="194" fontId="8" fillId="0" borderId="0" xfId="1" applyNumberFormat="1" applyFont="1" applyFill="1" applyBorder="1" applyAlignment="1">
      <alignment horizontal="right" wrapText="1"/>
    </xf>
    <xf numFmtId="194" fontId="8" fillId="0" borderId="0" xfId="6" applyNumberFormat="1" applyFont="1" applyFill="1" applyBorder="1" applyAlignment="1">
      <alignment horizontal="right" wrapText="1"/>
    </xf>
    <xf numFmtId="3" fontId="8" fillId="0" borderId="0" xfId="0" applyNumberFormat="1" applyFont="1" applyBorder="1"/>
    <xf numFmtId="4" fontId="8" fillId="0" borderId="0" xfId="1" applyNumberFormat="1" applyFont="1" applyFill="1" applyBorder="1" applyAlignment="1">
      <alignment horizontal="right" wrapText="1"/>
    </xf>
    <xf numFmtId="4" fontId="8" fillId="0" borderId="0" xfId="0" applyNumberFormat="1" applyFont="1" applyBorder="1"/>
    <xf numFmtId="194" fontId="8" fillId="0" borderId="0" xfId="0" applyNumberFormat="1" applyFont="1" applyBorder="1"/>
    <xf numFmtId="3" fontId="11" fillId="0" borderId="0" xfId="0" applyNumberFormat="1" applyFont="1" applyFill="1" applyBorder="1" applyAlignment="1" applyProtection="1">
      <alignment horizontal="right"/>
    </xf>
    <xf numFmtId="3" fontId="6" fillId="0" borderId="0" xfId="0" applyNumberFormat="1" applyFont="1" applyFill="1" applyBorder="1" applyAlignment="1" applyProtection="1">
      <alignment horizontal="center"/>
    </xf>
    <xf numFmtId="3" fontId="3" fillId="0" borderId="0" xfId="0" applyNumberFormat="1" applyFont="1" applyFill="1" applyBorder="1" applyAlignment="1" applyProtection="1">
      <alignment horizontal="center"/>
    </xf>
    <xf numFmtId="3" fontId="4" fillId="0" borderId="0" xfId="0" applyNumberFormat="1" applyFont="1" applyFill="1" applyBorder="1" applyAlignment="1" applyProtection="1">
      <alignment horizontal="center"/>
    </xf>
    <xf numFmtId="3" fontId="5" fillId="0" borderId="0" xfId="0" applyNumberFormat="1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center"/>
    </xf>
    <xf numFmtId="4" fontId="6" fillId="0" borderId="0" xfId="0" applyNumberFormat="1" applyFont="1" applyFill="1" applyBorder="1" applyAlignment="1" applyProtection="1">
      <alignment horizontal="center"/>
    </xf>
    <xf numFmtId="4" fontId="4" fillId="0" borderId="0" xfId="0" applyNumberFormat="1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>
      <alignment horizontal="center"/>
    </xf>
  </cellXfs>
  <cellStyles count="10">
    <cellStyle name="Standard" xfId="0" builtinId="0"/>
    <cellStyle name="Standard_F1" xfId="1"/>
    <cellStyle name="Standard_Kobe" xfId="2"/>
    <cellStyle name="Standard_Kobe pro Versicherten" xfId="3"/>
    <cellStyle name="Standard_Kosten absolut" xfId="4"/>
    <cellStyle name="Standard_Kosten pro Versicherten" xfId="5"/>
    <cellStyle name="Standard_R1_1" xfId="6"/>
    <cellStyle name="Standard_R30" xfId="7"/>
    <cellStyle name="Standard_Versicherte absolut" xfId="8"/>
    <cellStyle name="Standard_Versicherte absolut_1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N188"/>
  <sheetViews>
    <sheetView workbookViewId="0">
      <selection activeCell="N8" sqref="N8:O8"/>
    </sheetView>
  </sheetViews>
  <sheetFormatPr baseColWidth="10" defaultColWidth="11.33203125" defaultRowHeight="13.2" x14ac:dyDescent="0.25"/>
  <cols>
    <col min="1" max="1" width="8.88671875" style="1" customWidth="1"/>
    <col min="2" max="2" width="11.6640625" style="21" customWidth="1"/>
    <col min="3" max="3" width="3.77734375" style="21" customWidth="1"/>
    <col min="4" max="4" width="11.77734375" style="21" customWidth="1"/>
    <col min="5" max="5" width="3" style="4" customWidth="1"/>
    <col min="6" max="6" width="11.77734375" style="21" customWidth="1"/>
    <col min="7" max="7" width="2.21875" style="4" customWidth="1"/>
    <col min="8" max="8" width="11.77734375" style="21" customWidth="1"/>
    <col min="9" max="9" width="2.21875" style="4" customWidth="1"/>
    <col min="10" max="10" width="11.77734375" style="21" customWidth="1"/>
    <col min="11" max="11" width="2.21875" style="4" customWidth="1"/>
    <col min="12" max="12" width="9.88671875" style="21" customWidth="1"/>
    <col min="13" max="13" width="3.21875" style="4" customWidth="1"/>
    <col min="14" max="14" width="8.88671875" style="4" customWidth="1"/>
    <col min="15" max="15" width="3.6640625" style="4" customWidth="1"/>
    <col min="16" max="16" width="9.109375" style="4" customWidth="1"/>
    <col min="17" max="17" width="3.21875" style="4" customWidth="1"/>
    <col min="18" max="18" width="9.33203125" style="4" customWidth="1"/>
    <col min="19" max="19" width="3.21875" style="4" customWidth="1"/>
    <col min="20" max="20" width="10.6640625" style="4" customWidth="1"/>
    <col min="21" max="21" width="9.33203125" style="4" customWidth="1"/>
    <col min="22" max="22" width="3.33203125" style="4" customWidth="1"/>
    <col min="23" max="23" width="9.33203125" style="4" customWidth="1"/>
    <col min="24" max="24" width="3.33203125" style="4" customWidth="1"/>
    <col min="25" max="25" width="9.33203125" style="21" customWidth="1"/>
    <col min="26" max="26" width="3.21875" style="4" customWidth="1"/>
    <col min="27" max="27" width="9.33203125" style="21" customWidth="1"/>
    <col min="28" max="28" width="3.21875" style="4" customWidth="1"/>
    <col min="29" max="29" width="9.33203125" style="21" customWidth="1"/>
    <col min="30" max="30" width="3.21875" style="4" customWidth="1"/>
    <col min="31" max="31" width="9.33203125" style="21" customWidth="1"/>
    <col min="32" max="32" width="3.21875" style="4" customWidth="1"/>
    <col min="33" max="33" width="9.33203125" style="21" customWidth="1"/>
    <col min="34" max="34" width="3.21875" style="4" customWidth="1"/>
    <col min="35" max="35" width="9.33203125" style="21" customWidth="1"/>
    <col min="36" max="36" width="3.21875" style="4" customWidth="1"/>
    <col min="37" max="37" width="9.33203125" style="21" customWidth="1"/>
    <col min="38" max="38" width="3.21875" style="4" customWidth="1"/>
    <col min="39" max="39" width="11.33203125" style="5" customWidth="1"/>
    <col min="40" max="40" width="9.33203125" style="21" customWidth="1"/>
    <col min="41" max="41" width="2.33203125" style="4" customWidth="1"/>
    <col min="42" max="42" width="9.33203125" style="21" customWidth="1"/>
    <col min="43" max="43" width="2.33203125" style="4" customWidth="1"/>
    <col min="44" max="44" width="9.33203125" style="21" customWidth="1"/>
    <col min="45" max="45" width="2.33203125" style="4" customWidth="1"/>
    <col min="46" max="46" width="9.33203125" style="21" customWidth="1"/>
    <col min="47" max="47" width="2.33203125" style="4" customWidth="1"/>
    <col min="48" max="48" width="9.33203125" style="21" customWidth="1"/>
    <col min="49" max="49" width="2.33203125" style="4" customWidth="1"/>
    <col min="50" max="50" width="9.33203125" style="21" customWidth="1"/>
    <col min="51" max="51" width="2.33203125" style="4" customWidth="1"/>
    <col min="52" max="52" width="9.33203125" style="21" customWidth="1"/>
    <col min="53" max="53" width="2.33203125" style="4" customWidth="1"/>
    <col min="54" max="54" width="9.33203125" style="21" customWidth="1"/>
    <col min="55" max="55" width="2.33203125" style="4" customWidth="1"/>
    <col min="56" max="56" width="9.33203125" style="21" customWidth="1"/>
    <col min="57" max="57" width="2.33203125" style="4" customWidth="1"/>
    <col min="58" max="58" width="9.33203125" style="21" customWidth="1"/>
    <col min="59" max="59" width="2.33203125" style="4" customWidth="1"/>
    <col min="60" max="60" width="11.33203125" style="5" customWidth="1"/>
    <col min="61" max="61" width="9.33203125" style="21" customWidth="1"/>
    <col min="62" max="62" width="2.33203125" style="4" customWidth="1"/>
    <col min="63" max="63" width="9.33203125" style="21" customWidth="1"/>
    <col min="64" max="64" width="2.33203125" style="4" customWidth="1"/>
    <col min="65" max="65" width="9.33203125" style="21" customWidth="1"/>
    <col min="66" max="66" width="2.33203125" style="4" customWidth="1"/>
    <col min="67" max="67" width="9.33203125" style="21" customWidth="1"/>
    <col min="68" max="68" width="2.33203125" style="4" customWidth="1"/>
    <col min="69" max="69" width="9.33203125" style="21" customWidth="1"/>
    <col min="70" max="70" width="2.33203125" style="4" customWidth="1"/>
    <col min="71" max="71" width="9.33203125" style="21" customWidth="1"/>
    <col min="72" max="72" width="2.33203125" style="4" customWidth="1"/>
    <col min="73" max="73" width="9.33203125" style="21" customWidth="1"/>
    <col min="74" max="74" width="2.33203125" style="4" customWidth="1"/>
    <col min="75" max="92" width="11.33203125" style="5" customWidth="1"/>
    <col min="93" max="16384" width="11.33203125" style="1"/>
  </cols>
  <sheetData>
    <row r="1" spans="1:92" s="6" customFormat="1" x14ac:dyDescent="0.25">
      <c r="A1" s="6" t="s">
        <v>184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1"/>
      <c r="N1" s="5"/>
      <c r="O1" s="1"/>
      <c r="P1" s="5"/>
      <c r="Q1" s="1"/>
      <c r="S1" s="7" t="s">
        <v>215</v>
      </c>
      <c r="T1" s="7"/>
      <c r="U1" s="5"/>
      <c r="W1" s="5"/>
      <c r="Y1" s="21"/>
      <c r="Z1" s="5"/>
      <c r="AA1" s="21"/>
      <c r="AB1" s="5"/>
      <c r="AC1" s="21"/>
      <c r="AD1" s="5"/>
      <c r="AE1" s="21"/>
      <c r="AF1" s="5"/>
      <c r="AG1" s="21"/>
      <c r="AH1" s="5"/>
      <c r="AI1" s="21"/>
      <c r="AJ1" s="5"/>
      <c r="AK1" s="21"/>
      <c r="AL1" s="5"/>
      <c r="AM1" s="10"/>
      <c r="AN1" s="21"/>
      <c r="AO1" s="5"/>
      <c r="AP1" s="21"/>
      <c r="AQ1" s="5"/>
      <c r="AR1" s="21"/>
      <c r="AS1" s="5"/>
      <c r="AT1" s="21"/>
      <c r="AU1" s="5"/>
      <c r="AV1" s="21"/>
      <c r="AW1" s="5"/>
      <c r="AX1" s="21"/>
      <c r="AY1" s="5"/>
      <c r="AZ1" s="21"/>
      <c r="BA1" s="5"/>
      <c r="BB1" s="21"/>
      <c r="BC1" s="5"/>
      <c r="BD1" s="21"/>
      <c r="BE1" s="5"/>
      <c r="BF1" s="21"/>
      <c r="BG1" s="5"/>
      <c r="BH1" s="10"/>
      <c r="BI1" s="21"/>
      <c r="BJ1" s="5"/>
      <c r="BK1" s="21"/>
      <c r="BL1" s="5"/>
      <c r="BM1" s="21"/>
      <c r="BN1" s="5"/>
      <c r="BO1" s="21"/>
      <c r="BP1" s="5"/>
      <c r="BQ1" s="21"/>
      <c r="BR1" s="5"/>
      <c r="BS1" s="21"/>
      <c r="BT1" s="5"/>
      <c r="BU1" s="21"/>
      <c r="BV1" s="5"/>
    </row>
    <row r="2" spans="1:92" s="6" customFormat="1" x14ac:dyDescent="0.25">
      <c r="A2" s="6" t="s">
        <v>174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10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10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92" x14ac:dyDescent="0.25">
      <c r="A3" s="6" t="s">
        <v>0</v>
      </c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</row>
    <row r="4" spans="1:92" x14ac:dyDescent="0.25">
      <c r="A4" s="6" t="s">
        <v>175</v>
      </c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</row>
    <row r="5" spans="1:92" x14ac:dyDescent="0.25">
      <c r="A5" s="6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</row>
    <row r="6" spans="1:92" s="34" customFormat="1" x14ac:dyDescent="0.25">
      <c r="A6" s="34" t="s">
        <v>1</v>
      </c>
      <c r="B6" s="36" t="s">
        <v>2</v>
      </c>
      <c r="C6" s="36"/>
      <c r="D6" s="134" t="s">
        <v>3</v>
      </c>
      <c r="E6" s="134"/>
      <c r="F6" s="134" t="s">
        <v>90</v>
      </c>
      <c r="G6" s="134"/>
      <c r="H6" s="134" t="s">
        <v>4</v>
      </c>
      <c r="I6" s="134"/>
      <c r="J6" s="36" t="s">
        <v>4</v>
      </c>
      <c r="K6" s="36"/>
      <c r="L6" s="36" t="s">
        <v>108</v>
      </c>
      <c r="M6" s="36"/>
      <c r="N6" s="36" t="s">
        <v>109</v>
      </c>
      <c r="O6" s="36"/>
      <c r="P6" s="36" t="s">
        <v>110</v>
      </c>
      <c r="Q6" s="36"/>
      <c r="R6" s="36" t="s">
        <v>111</v>
      </c>
      <c r="S6" s="36"/>
      <c r="T6" s="34" t="s">
        <v>1</v>
      </c>
      <c r="U6" s="36" t="s">
        <v>112</v>
      </c>
      <c r="V6" s="36"/>
      <c r="W6" s="36" t="s">
        <v>113</v>
      </c>
      <c r="X6" s="36"/>
      <c r="Y6" s="36" t="s">
        <v>114</v>
      </c>
      <c r="Z6" s="36"/>
      <c r="AA6" s="36" t="s">
        <v>115</v>
      </c>
      <c r="AB6" s="36"/>
      <c r="AC6" s="36" t="s">
        <v>116</v>
      </c>
      <c r="AD6" s="36"/>
      <c r="AE6" s="36" t="s">
        <v>117</v>
      </c>
      <c r="AF6" s="36"/>
      <c r="AG6" s="36" t="s">
        <v>118</v>
      </c>
      <c r="AH6" s="36"/>
      <c r="AI6" s="36" t="s">
        <v>119</v>
      </c>
      <c r="AJ6" s="36"/>
      <c r="AK6" s="36" t="s">
        <v>120</v>
      </c>
      <c r="AL6" s="36"/>
      <c r="AM6" s="37" t="s">
        <v>1</v>
      </c>
      <c r="AN6" s="36" t="s">
        <v>121</v>
      </c>
      <c r="AO6" s="36"/>
      <c r="AP6" s="36" t="s">
        <v>122</v>
      </c>
      <c r="AQ6" s="36"/>
      <c r="AR6" s="36" t="s">
        <v>123</v>
      </c>
      <c r="AS6" s="36"/>
      <c r="AT6" s="36" t="s">
        <v>124</v>
      </c>
      <c r="AU6" s="36"/>
      <c r="AV6" s="36" t="s">
        <v>125</v>
      </c>
      <c r="AW6" s="36"/>
      <c r="AX6" s="36" t="s">
        <v>126</v>
      </c>
      <c r="AY6" s="36"/>
      <c r="AZ6" s="36" t="s">
        <v>127</v>
      </c>
      <c r="BA6" s="36"/>
      <c r="BB6" s="36" t="s">
        <v>128</v>
      </c>
      <c r="BC6" s="36"/>
      <c r="BD6" s="36" t="s">
        <v>129</v>
      </c>
      <c r="BE6" s="36"/>
      <c r="BF6" s="36" t="s">
        <v>130</v>
      </c>
      <c r="BG6" s="36"/>
      <c r="BH6" s="37" t="s">
        <v>1</v>
      </c>
      <c r="BI6" s="36" t="s">
        <v>131</v>
      </c>
      <c r="BJ6" s="36"/>
      <c r="BK6" s="36" t="s">
        <v>132</v>
      </c>
      <c r="BL6" s="36"/>
      <c r="BM6" s="36" t="s">
        <v>133</v>
      </c>
      <c r="BN6" s="36"/>
      <c r="BO6" s="36" t="s">
        <v>134</v>
      </c>
      <c r="BP6" s="36"/>
      <c r="BQ6" s="36" t="s">
        <v>135</v>
      </c>
      <c r="BR6" s="36"/>
      <c r="BS6" s="36" t="s">
        <v>136</v>
      </c>
      <c r="BT6" s="36"/>
      <c r="BU6" s="36" t="s">
        <v>137</v>
      </c>
      <c r="BV6" s="36"/>
    </row>
    <row r="7" spans="1:92" x14ac:dyDescent="0.25">
      <c r="B7" s="73" t="s">
        <v>5</v>
      </c>
      <c r="C7" s="73"/>
      <c r="D7" s="135" t="s">
        <v>6</v>
      </c>
      <c r="E7" s="135"/>
      <c r="F7" s="135" t="s">
        <v>7</v>
      </c>
      <c r="G7" s="135"/>
      <c r="H7" s="135" t="s">
        <v>91</v>
      </c>
      <c r="I7" s="135"/>
      <c r="J7" s="73" t="s">
        <v>92</v>
      </c>
      <c r="K7" s="73"/>
      <c r="L7" s="73" t="s">
        <v>93</v>
      </c>
      <c r="M7" s="73"/>
      <c r="N7" s="73" t="s">
        <v>94</v>
      </c>
      <c r="O7" s="73"/>
      <c r="P7" s="73" t="s">
        <v>95</v>
      </c>
      <c r="Q7" s="73"/>
      <c r="R7" s="73" t="s">
        <v>96</v>
      </c>
      <c r="S7" s="73"/>
      <c r="T7" s="1"/>
      <c r="U7" s="73" t="s">
        <v>97</v>
      </c>
      <c r="V7" s="73"/>
      <c r="W7" s="73" t="s">
        <v>98</v>
      </c>
      <c r="X7" s="73"/>
      <c r="Y7" s="73" t="s">
        <v>99</v>
      </c>
      <c r="Z7" s="73"/>
      <c r="AA7" s="73" t="s">
        <v>100</v>
      </c>
      <c r="AB7" s="73"/>
      <c r="AC7" s="73" t="s">
        <v>101</v>
      </c>
      <c r="AD7" s="73"/>
      <c r="AE7" s="73" t="s">
        <v>102</v>
      </c>
      <c r="AF7" s="73"/>
      <c r="AG7" s="73" t="s">
        <v>103</v>
      </c>
      <c r="AH7" s="73"/>
      <c r="AI7" s="73" t="s">
        <v>104</v>
      </c>
      <c r="AJ7" s="73"/>
      <c r="AK7" s="73" t="s">
        <v>105</v>
      </c>
      <c r="AL7" s="73"/>
      <c r="AN7" s="73" t="s">
        <v>106</v>
      </c>
      <c r="AO7" s="73"/>
      <c r="AP7" s="73" t="s">
        <v>107</v>
      </c>
      <c r="AQ7" s="73"/>
      <c r="AR7" s="73" t="s">
        <v>8</v>
      </c>
      <c r="AS7" s="73"/>
      <c r="AT7" s="73" t="s">
        <v>9</v>
      </c>
      <c r="AU7" s="73"/>
      <c r="AV7" s="73" t="s">
        <v>10</v>
      </c>
      <c r="AW7" s="73"/>
      <c r="AX7" s="73" t="s">
        <v>11</v>
      </c>
      <c r="AY7" s="73"/>
      <c r="AZ7" s="73" t="s">
        <v>12</v>
      </c>
      <c r="BA7" s="73"/>
      <c r="BB7" s="73" t="s">
        <v>13</v>
      </c>
      <c r="BC7" s="73"/>
      <c r="BD7" s="73" t="s">
        <v>14</v>
      </c>
      <c r="BE7" s="73"/>
      <c r="BF7" s="73" t="s">
        <v>15</v>
      </c>
      <c r="BG7" s="73"/>
      <c r="BI7" s="73" t="s">
        <v>16</v>
      </c>
      <c r="BJ7" s="73"/>
      <c r="BK7" s="73" t="s">
        <v>17</v>
      </c>
      <c r="BL7" s="73"/>
      <c r="BM7" s="73" t="s">
        <v>18</v>
      </c>
      <c r="BN7" s="73"/>
      <c r="BO7" s="73" t="s">
        <v>19</v>
      </c>
      <c r="BP7" s="73"/>
      <c r="BQ7" s="73" t="s">
        <v>20</v>
      </c>
      <c r="BR7" s="73"/>
      <c r="BS7" s="73" t="s">
        <v>21</v>
      </c>
      <c r="BT7" s="73"/>
      <c r="BU7" s="73" t="s">
        <v>22</v>
      </c>
      <c r="BV7" s="73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</row>
    <row r="8" spans="1:92" s="5" customFormat="1" x14ac:dyDescent="0.25">
      <c r="B8" s="112"/>
      <c r="C8" s="55"/>
      <c r="D8" s="112"/>
      <c r="E8" s="55"/>
      <c r="F8" s="112"/>
      <c r="G8" s="55"/>
      <c r="H8" s="112"/>
      <c r="I8" s="55"/>
      <c r="J8" s="112"/>
      <c r="K8" s="55"/>
      <c r="L8" s="112"/>
      <c r="M8" s="55"/>
      <c r="N8" s="112"/>
      <c r="O8" s="55"/>
      <c r="P8" s="112"/>
      <c r="Q8" s="55"/>
      <c r="R8" s="112"/>
      <c r="S8" s="55"/>
      <c r="U8" s="112"/>
      <c r="V8" s="4"/>
      <c r="W8" s="112"/>
      <c r="X8" s="4"/>
      <c r="Y8" s="112"/>
      <c r="Z8" s="4"/>
      <c r="AA8" s="112"/>
      <c r="AB8" s="4"/>
      <c r="AC8" s="112"/>
      <c r="AD8" s="55"/>
      <c r="AE8" s="112"/>
      <c r="AF8" s="55"/>
      <c r="AG8" s="112"/>
      <c r="AH8" s="55"/>
      <c r="AI8" s="112"/>
      <c r="AJ8" s="55"/>
      <c r="AK8" s="112"/>
      <c r="AL8" s="55"/>
      <c r="AN8" s="112"/>
      <c r="AO8" s="55"/>
      <c r="AP8" s="112"/>
      <c r="AQ8" s="55"/>
      <c r="AR8" s="112"/>
      <c r="AS8" s="55"/>
      <c r="AT8" s="112"/>
      <c r="AU8" s="55"/>
      <c r="AV8" s="112"/>
      <c r="AW8" s="55"/>
      <c r="AX8" s="112"/>
      <c r="AY8" s="55"/>
      <c r="AZ8" s="112"/>
      <c r="BA8" s="55"/>
      <c r="BB8" s="112"/>
      <c r="BC8" s="55"/>
      <c r="BD8" s="112"/>
      <c r="BE8" s="55"/>
      <c r="BF8" s="112"/>
      <c r="BG8" s="55"/>
      <c r="BI8" s="112"/>
      <c r="BJ8" s="55"/>
      <c r="BK8" s="112"/>
      <c r="BL8" s="55"/>
      <c r="BM8" s="112"/>
      <c r="BN8" s="55"/>
      <c r="BO8" s="112"/>
      <c r="BP8" s="55"/>
      <c r="BQ8" s="112"/>
      <c r="BR8" s="55"/>
      <c r="BS8" s="112"/>
      <c r="BT8" s="55"/>
      <c r="BU8" s="112"/>
      <c r="BV8" s="55"/>
    </row>
    <row r="9" spans="1:92" s="5" customFormat="1" x14ac:dyDescent="0.25">
      <c r="A9" s="5" t="s">
        <v>23</v>
      </c>
      <c r="B9" s="113">
        <v>1239625.58</v>
      </c>
      <c r="C9" s="114"/>
      <c r="D9" s="113">
        <v>998799.58</v>
      </c>
      <c r="E9" s="114"/>
      <c r="F9" s="113">
        <v>240826</v>
      </c>
      <c r="G9" s="114"/>
      <c r="H9" s="113">
        <v>116844</v>
      </c>
      <c r="I9" s="114"/>
      <c r="J9" s="113">
        <v>123982</v>
      </c>
      <c r="K9" s="114"/>
      <c r="L9" s="113">
        <v>49229.25</v>
      </c>
      <c r="M9" s="113"/>
      <c r="N9" s="113">
        <v>44427.58</v>
      </c>
      <c r="O9" s="113"/>
      <c r="P9" s="113">
        <v>53708.08</v>
      </c>
      <c r="Q9" s="113"/>
      <c r="R9" s="113">
        <v>53993.33</v>
      </c>
      <c r="S9" s="72"/>
      <c r="T9" s="5" t="s">
        <v>23</v>
      </c>
      <c r="U9" s="113">
        <v>47595.25</v>
      </c>
      <c r="V9" s="113"/>
      <c r="W9" s="113">
        <v>43655.5</v>
      </c>
      <c r="X9" s="113"/>
      <c r="Y9" s="113">
        <v>43152.75</v>
      </c>
      <c r="Z9" s="113"/>
      <c r="AA9" s="113">
        <v>39747.42</v>
      </c>
      <c r="AB9" s="113"/>
      <c r="AC9" s="113">
        <v>31935</v>
      </c>
      <c r="AD9" s="113"/>
      <c r="AE9" s="113">
        <v>28694.080000000002</v>
      </c>
      <c r="AF9" s="113"/>
      <c r="AG9" s="113">
        <v>26541.25</v>
      </c>
      <c r="AH9" s="113"/>
      <c r="AI9" s="113">
        <v>22557.919999999998</v>
      </c>
      <c r="AJ9" s="113"/>
      <c r="AK9" s="113">
        <v>15124.42</v>
      </c>
      <c r="AL9" s="72"/>
      <c r="AM9" s="5" t="s">
        <v>23</v>
      </c>
      <c r="AN9" s="113">
        <v>10291.5</v>
      </c>
      <c r="AO9" s="113"/>
      <c r="AP9" s="113">
        <v>5487.67</v>
      </c>
      <c r="AQ9" s="113"/>
      <c r="AR9" s="113">
        <v>48782.42</v>
      </c>
      <c r="AS9" s="113"/>
      <c r="AT9" s="113">
        <v>44210</v>
      </c>
      <c r="AU9" s="113"/>
      <c r="AV9" s="113">
        <v>55660</v>
      </c>
      <c r="AW9" s="113"/>
      <c r="AX9" s="113">
        <v>57269.75</v>
      </c>
      <c r="AY9" s="113"/>
      <c r="AZ9" s="113">
        <v>48871.83</v>
      </c>
      <c r="BA9" s="113"/>
      <c r="BB9" s="113">
        <v>42956.67</v>
      </c>
      <c r="BC9" s="113"/>
      <c r="BD9" s="113">
        <v>42466.67</v>
      </c>
      <c r="BE9" s="113"/>
      <c r="BF9" s="113">
        <v>39428.25</v>
      </c>
      <c r="BG9" s="72"/>
      <c r="BH9" s="5" t="s">
        <v>23</v>
      </c>
      <c r="BI9" s="113">
        <v>29364.58</v>
      </c>
      <c r="BJ9" s="113"/>
      <c r="BK9" s="113">
        <v>24417.919999999998</v>
      </c>
      <c r="BL9" s="113"/>
      <c r="BM9" s="113">
        <v>19814.669999999998</v>
      </c>
      <c r="BN9" s="113"/>
      <c r="BO9" s="113">
        <v>14722.42</v>
      </c>
      <c r="BP9" s="113"/>
      <c r="BQ9" s="113">
        <v>8548.75</v>
      </c>
      <c r="BR9" s="113"/>
      <c r="BS9" s="113">
        <v>4388.08</v>
      </c>
      <c r="BT9" s="113"/>
      <c r="BU9" s="113">
        <v>1756.58</v>
      </c>
      <c r="BV9" s="72"/>
    </row>
    <row r="10" spans="1:92" s="5" customFormat="1" x14ac:dyDescent="0.25">
      <c r="A10" s="5" t="s">
        <v>24</v>
      </c>
      <c r="B10" s="113">
        <v>952849.67</v>
      </c>
      <c r="C10" s="114"/>
      <c r="D10" s="113">
        <v>758535.25</v>
      </c>
      <c r="E10" s="114"/>
      <c r="F10" s="113">
        <v>194314.42</v>
      </c>
      <c r="G10" s="114"/>
      <c r="H10" s="113">
        <v>95052</v>
      </c>
      <c r="I10" s="114"/>
      <c r="J10" s="113">
        <v>99262.42</v>
      </c>
      <c r="K10" s="114"/>
      <c r="L10" s="113">
        <v>38166</v>
      </c>
      <c r="M10" s="113"/>
      <c r="N10" s="113">
        <v>29888.5</v>
      </c>
      <c r="O10" s="113"/>
      <c r="P10" s="113">
        <v>37009.83</v>
      </c>
      <c r="Q10" s="113"/>
      <c r="R10" s="113">
        <v>39177.83</v>
      </c>
      <c r="S10" s="72"/>
      <c r="T10" s="5" t="s">
        <v>24</v>
      </c>
      <c r="U10" s="113">
        <v>36338.58</v>
      </c>
      <c r="V10" s="113"/>
      <c r="W10" s="113">
        <v>33204.5</v>
      </c>
      <c r="X10" s="113"/>
      <c r="Y10" s="113">
        <v>33336.67</v>
      </c>
      <c r="Z10" s="113"/>
      <c r="AA10" s="113">
        <v>29844.67</v>
      </c>
      <c r="AB10" s="113"/>
      <c r="AC10" s="113">
        <v>23982.67</v>
      </c>
      <c r="AD10" s="113"/>
      <c r="AE10" s="113">
        <v>23372.83</v>
      </c>
      <c r="AF10" s="113"/>
      <c r="AG10" s="113">
        <v>22077.75</v>
      </c>
      <c r="AH10" s="113"/>
      <c r="AI10" s="113">
        <v>20270.169999999998</v>
      </c>
      <c r="AJ10" s="113"/>
      <c r="AK10" s="113">
        <v>14472.58</v>
      </c>
      <c r="AL10" s="72"/>
      <c r="AM10" s="5" t="s">
        <v>24</v>
      </c>
      <c r="AN10" s="113">
        <v>9432.33</v>
      </c>
      <c r="AO10" s="113"/>
      <c r="AP10" s="113">
        <v>4612.5</v>
      </c>
      <c r="AQ10" s="113"/>
      <c r="AR10" s="113">
        <v>38755.5</v>
      </c>
      <c r="AS10" s="113"/>
      <c r="AT10" s="113">
        <v>30445.42</v>
      </c>
      <c r="AU10" s="113"/>
      <c r="AV10" s="113">
        <v>36501.42</v>
      </c>
      <c r="AW10" s="113"/>
      <c r="AX10" s="113">
        <v>39291.25</v>
      </c>
      <c r="AY10" s="113"/>
      <c r="AZ10" s="113">
        <v>36817.5</v>
      </c>
      <c r="BA10" s="113"/>
      <c r="BB10" s="113">
        <v>33232.67</v>
      </c>
      <c r="BC10" s="113"/>
      <c r="BD10" s="113">
        <v>33681.58</v>
      </c>
      <c r="BE10" s="113"/>
      <c r="BF10" s="113">
        <v>29278.080000000002</v>
      </c>
      <c r="BG10" s="72"/>
      <c r="BH10" s="5" t="s">
        <v>24</v>
      </c>
      <c r="BI10" s="113">
        <v>21859.33</v>
      </c>
      <c r="BJ10" s="113"/>
      <c r="BK10" s="113">
        <v>19440.830000000002</v>
      </c>
      <c r="BL10" s="113"/>
      <c r="BM10" s="113">
        <v>16542.919999999998</v>
      </c>
      <c r="BN10" s="113"/>
      <c r="BO10" s="113">
        <v>13281.42</v>
      </c>
      <c r="BP10" s="113"/>
      <c r="BQ10" s="113">
        <v>8537.83</v>
      </c>
      <c r="BR10" s="113"/>
      <c r="BS10" s="113">
        <v>4223.58</v>
      </c>
      <c r="BT10" s="113"/>
      <c r="BU10" s="113">
        <v>1458.5</v>
      </c>
      <c r="BV10" s="72"/>
    </row>
    <row r="11" spans="1:92" s="5" customFormat="1" x14ac:dyDescent="0.25">
      <c r="A11" s="5" t="s">
        <v>25</v>
      </c>
      <c r="B11" s="113">
        <v>354158.17</v>
      </c>
      <c r="C11" s="114"/>
      <c r="D11" s="113">
        <v>272162.83</v>
      </c>
      <c r="E11" s="114"/>
      <c r="F11" s="113">
        <v>81995.33</v>
      </c>
      <c r="G11" s="114"/>
      <c r="H11" s="113">
        <v>40093.58</v>
      </c>
      <c r="I11" s="114"/>
      <c r="J11" s="113">
        <v>41901.75</v>
      </c>
      <c r="K11" s="114"/>
      <c r="L11" s="113">
        <v>15858.08</v>
      </c>
      <c r="M11" s="113"/>
      <c r="N11" s="113">
        <v>12043.75</v>
      </c>
      <c r="O11" s="113"/>
      <c r="P11" s="113">
        <v>14602.25</v>
      </c>
      <c r="Q11" s="113"/>
      <c r="R11" s="113">
        <v>15212.58</v>
      </c>
      <c r="S11" s="72"/>
      <c r="T11" s="5" t="s">
        <v>25</v>
      </c>
      <c r="U11" s="113">
        <v>13297.17</v>
      </c>
      <c r="V11" s="113"/>
      <c r="W11" s="113">
        <v>11338.25</v>
      </c>
      <c r="X11" s="113"/>
      <c r="Y11" s="113">
        <v>10472.67</v>
      </c>
      <c r="Z11" s="113"/>
      <c r="AA11" s="113">
        <v>9396.67</v>
      </c>
      <c r="AB11" s="113"/>
      <c r="AC11" s="113">
        <v>8361.92</v>
      </c>
      <c r="AD11" s="113"/>
      <c r="AE11" s="113">
        <v>7963.5</v>
      </c>
      <c r="AF11" s="113"/>
      <c r="AG11" s="113">
        <v>7016.67</v>
      </c>
      <c r="AH11" s="113"/>
      <c r="AI11" s="113">
        <v>5870.42</v>
      </c>
      <c r="AJ11" s="113"/>
      <c r="AK11" s="113">
        <v>4155.5</v>
      </c>
      <c r="AL11" s="72"/>
      <c r="AM11" s="5" t="s">
        <v>25</v>
      </c>
      <c r="AN11" s="113">
        <v>2808.25</v>
      </c>
      <c r="AO11" s="113"/>
      <c r="AP11" s="113">
        <v>1336.42</v>
      </c>
      <c r="AQ11" s="113"/>
      <c r="AR11" s="113">
        <v>15657.5</v>
      </c>
      <c r="AS11" s="113"/>
      <c r="AT11" s="113">
        <v>12131</v>
      </c>
      <c r="AU11" s="113"/>
      <c r="AV11" s="113">
        <v>14442.25</v>
      </c>
      <c r="AW11" s="113"/>
      <c r="AX11" s="113">
        <v>15700.33</v>
      </c>
      <c r="AY11" s="113"/>
      <c r="AZ11" s="113">
        <v>14148.25</v>
      </c>
      <c r="BA11" s="113"/>
      <c r="BB11" s="113">
        <v>11858.75</v>
      </c>
      <c r="BC11" s="113"/>
      <c r="BD11" s="113">
        <v>10992.33</v>
      </c>
      <c r="BE11" s="113"/>
      <c r="BF11" s="113">
        <v>9367.92</v>
      </c>
      <c r="BG11" s="72"/>
      <c r="BH11" s="5" t="s">
        <v>25</v>
      </c>
      <c r="BI11" s="113">
        <v>7742.67</v>
      </c>
      <c r="BJ11" s="113"/>
      <c r="BK11" s="113">
        <v>6896.42</v>
      </c>
      <c r="BL11" s="113"/>
      <c r="BM11" s="113">
        <v>5485.08</v>
      </c>
      <c r="BN11" s="113"/>
      <c r="BO11" s="113">
        <v>3921.08</v>
      </c>
      <c r="BP11" s="113"/>
      <c r="BQ11" s="113">
        <v>2405.83</v>
      </c>
      <c r="BR11" s="113"/>
      <c r="BS11" s="113">
        <v>1222</v>
      </c>
      <c r="BT11" s="113"/>
      <c r="BU11" s="113">
        <v>457.33</v>
      </c>
      <c r="BV11" s="72"/>
    </row>
    <row r="12" spans="1:92" s="5" customFormat="1" x14ac:dyDescent="0.25">
      <c r="A12" s="5" t="s">
        <v>26</v>
      </c>
      <c r="B12" s="113">
        <v>35615.33</v>
      </c>
      <c r="C12" s="114"/>
      <c r="D12" s="113">
        <v>27499.83</v>
      </c>
      <c r="E12" s="114"/>
      <c r="F12" s="113">
        <v>8115.5</v>
      </c>
      <c r="G12" s="114"/>
      <c r="H12" s="113">
        <v>4002.08</v>
      </c>
      <c r="I12" s="114"/>
      <c r="J12" s="113">
        <v>4113.42</v>
      </c>
      <c r="K12" s="114"/>
      <c r="L12" s="113">
        <v>1603.67</v>
      </c>
      <c r="M12" s="113"/>
      <c r="N12" s="113">
        <v>1198.33</v>
      </c>
      <c r="O12" s="113"/>
      <c r="P12" s="113">
        <v>1311.58</v>
      </c>
      <c r="Q12" s="113"/>
      <c r="R12" s="113">
        <v>1324.67</v>
      </c>
      <c r="S12" s="72"/>
      <c r="T12" s="5" t="s">
        <v>26</v>
      </c>
      <c r="U12" s="113">
        <v>1290</v>
      </c>
      <c r="V12" s="113"/>
      <c r="W12" s="113">
        <v>1110.58</v>
      </c>
      <c r="X12" s="113"/>
      <c r="Y12" s="113">
        <v>1042.92</v>
      </c>
      <c r="Z12" s="113"/>
      <c r="AA12" s="113">
        <v>995.33</v>
      </c>
      <c r="AB12" s="113"/>
      <c r="AC12" s="113">
        <v>790</v>
      </c>
      <c r="AD12" s="113"/>
      <c r="AE12" s="113">
        <v>776.58</v>
      </c>
      <c r="AF12" s="113"/>
      <c r="AG12" s="113">
        <v>733.58</v>
      </c>
      <c r="AH12" s="113"/>
      <c r="AI12" s="113">
        <v>704.17</v>
      </c>
      <c r="AJ12" s="113"/>
      <c r="AK12" s="113">
        <v>493.92</v>
      </c>
      <c r="AL12" s="72"/>
      <c r="AM12" s="5" t="s">
        <v>26</v>
      </c>
      <c r="AN12" s="113">
        <v>289.42</v>
      </c>
      <c r="AO12" s="113"/>
      <c r="AP12" s="113">
        <v>147.16999999999999</v>
      </c>
      <c r="AQ12" s="113"/>
      <c r="AR12" s="113">
        <v>1687.75</v>
      </c>
      <c r="AS12" s="113"/>
      <c r="AT12" s="113">
        <v>1276.5</v>
      </c>
      <c r="AU12" s="113"/>
      <c r="AV12" s="113">
        <v>1371.58</v>
      </c>
      <c r="AW12" s="113"/>
      <c r="AX12" s="113">
        <v>1385.75</v>
      </c>
      <c r="AY12" s="113"/>
      <c r="AZ12" s="113">
        <v>1343</v>
      </c>
      <c r="BA12" s="113"/>
      <c r="BB12" s="113">
        <v>1266.33</v>
      </c>
      <c r="BC12" s="113"/>
      <c r="BD12" s="113">
        <v>1149.5</v>
      </c>
      <c r="BE12" s="113"/>
      <c r="BF12" s="113">
        <v>976.67</v>
      </c>
      <c r="BG12" s="72"/>
      <c r="BH12" s="5" t="s">
        <v>26</v>
      </c>
      <c r="BI12" s="113">
        <v>768.25</v>
      </c>
      <c r="BJ12" s="113"/>
      <c r="BK12" s="113">
        <v>702</v>
      </c>
      <c r="BL12" s="113"/>
      <c r="BM12" s="113">
        <v>639.08000000000004</v>
      </c>
      <c r="BN12" s="113"/>
      <c r="BO12" s="113">
        <v>556.83000000000004</v>
      </c>
      <c r="BP12" s="113"/>
      <c r="BQ12" s="113">
        <v>334</v>
      </c>
      <c r="BR12" s="113"/>
      <c r="BS12" s="113">
        <v>174</v>
      </c>
      <c r="BT12" s="113"/>
      <c r="BU12" s="113">
        <v>56.67</v>
      </c>
      <c r="BV12" s="72"/>
    </row>
    <row r="13" spans="1:92" s="5" customFormat="1" x14ac:dyDescent="0.25">
      <c r="A13" s="5" t="s">
        <v>27</v>
      </c>
      <c r="B13" s="113">
        <v>131005.17</v>
      </c>
      <c r="C13" s="114"/>
      <c r="D13" s="113">
        <v>100112.83</v>
      </c>
      <c r="E13" s="114"/>
      <c r="F13" s="113">
        <v>30892.33</v>
      </c>
      <c r="G13" s="114"/>
      <c r="H13" s="113">
        <v>15122.92</v>
      </c>
      <c r="I13" s="114"/>
      <c r="J13" s="113">
        <v>15769.42</v>
      </c>
      <c r="K13" s="114"/>
      <c r="L13" s="113">
        <v>5596.92</v>
      </c>
      <c r="M13" s="113"/>
      <c r="N13" s="113">
        <v>4379.58</v>
      </c>
      <c r="O13" s="113"/>
      <c r="P13" s="113">
        <v>5501.67</v>
      </c>
      <c r="Q13" s="113"/>
      <c r="R13" s="113">
        <v>5775.83</v>
      </c>
      <c r="S13" s="72"/>
      <c r="T13" s="5" t="s">
        <v>27</v>
      </c>
      <c r="U13" s="113">
        <v>4994.25</v>
      </c>
      <c r="V13" s="113"/>
      <c r="W13" s="113">
        <v>4328.42</v>
      </c>
      <c r="X13" s="113"/>
      <c r="Y13" s="113">
        <v>4001.58</v>
      </c>
      <c r="Z13" s="113"/>
      <c r="AA13" s="113">
        <v>3345.67</v>
      </c>
      <c r="AB13" s="113"/>
      <c r="AC13" s="113">
        <v>2762</v>
      </c>
      <c r="AD13" s="113"/>
      <c r="AE13" s="113">
        <v>2640.92</v>
      </c>
      <c r="AF13" s="113"/>
      <c r="AG13" s="113">
        <v>2272.25</v>
      </c>
      <c r="AH13" s="113"/>
      <c r="AI13" s="113">
        <v>1781.58</v>
      </c>
      <c r="AJ13" s="113"/>
      <c r="AK13" s="113">
        <v>1294.25</v>
      </c>
      <c r="AL13" s="72"/>
      <c r="AM13" s="5" t="s">
        <v>27</v>
      </c>
      <c r="AN13" s="113">
        <v>856.83</v>
      </c>
      <c r="AO13" s="113"/>
      <c r="AP13" s="113">
        <v>390.75</v>
      </c>
      <c r="AQ13" s="113"/>
      <c r="AR13" s="113">
        <v>5776.33</v>
      </c>
      <c r="AS13" s="113"/>
      <c r="AT13" s="113">
        <v>4603.92</v>
      </c>
      <c r="AU13" s="113"/>
      <c r="AV13" s="113">
        <v>5598.42</v>
      </c>
      <c r="AW13" s="113"/>
      <c r="AX13" s="113">
        <v>6138.58</v>
      </c>
      <c r="AY13" s="113"/>
      <c r="AZ13" s="113">
        <v>5565.08</v>
      </c>
      <c r="BA13" s="113"/>
      <c r="BB13" s="113">
        <v>4662.17</v>
      </c>
      <c r="BC13" s="113"/>
      <c r="BD13" s="113">
        <v>4382.75</v>
      </c>
      <c r="BE13" s="113"/>
      <c r="BF13" s="113">
        <v>3658</v>
      </c>
      <c r="BG13" s="72"/>
      <c r="BH13" s="5" t="s">
        <v>27</v>
      </c>
      <c r="BI13" s="113">
        <v>2851.83</v>
      </c>
      <c r="BJ13" s="113"/>
      <c r="BK13" s="113">
        <v>2482.08</v>
      </c>
      <c r="BL13" s="113"/>
      <c r="BM13" s="113">
        <v>1851.33</v>
      </c>
      <c r="BN13" s="113"/>
      <c r="BO13" s="113">
        <v>1331.67</v>
      </c>
      <c r="BP13" s="113"/>
      <c r="BQ13" s="113">
        <v>790.25</v>
      </c>
      <c r="BR13" s="113"/>
      <c r="BS13" s="113">
        <v>374.67</v>
      </c>
      <c r="BT13" s="113"/>
      <c r="BU13" s="113">
        <v>123.25</v>
      </c>
      <c r="BV13" s="72"/>
    </row>
    <row r="14" spans="1:92" s="5" customFormat="1" x14ac:dyDescent="0.25">
      <c r="A14" s="5" t="s">
        <v>28</v>
      </c>
      <c r="B14" s="113">
        <v>33407.83</v>
      </c>
      <c r="C14" s="114"/>
      <c r="D14" s="113">
        <v>25367.5</v>
      </c>
      <c r="E14" s="114"/>
      <c r="F14" s="113">
        <v>8040.33</v>
      </c>
      <c r="G14" s="114"/>
      <c r="H14" s="113">
        <v>3959.83</v>
      </c>
      <c r="I14" s="114"/>
      <c r="J14" s="113">
        <v>4080.5</v>
      </c>
      <c r="K14" s="114"/>
      <c r="L14" s="113">
        <v>1563.92</v>
      </c>
      <c r="M14" s="113"/>
      <c r="N14" s="113">
        <v>1093.33</v>
      </c>
      <c r="O14" s="113"/>
      <c r="P14" s="113">
        <v>1356.42</v>
      </c>
      <c r="Q14" s="113"/>
      <c r="R14" s="113">
        <v>1419.67</v>
      </c>
      <c r="S14" s="72"/>
      <c r="T14" s="5" t="s">
        <v>28</v>
      </c>
      <c r="U14" s="113">
        <v>1252.83</v>
      </c>
      <c r="V14" s="113"/>
      <c r="W14" s="113">
        <v>1055.5</v>
      </c>
      <c r="X14" s="113"/>
      <c r="Y14" s="113">
        <v>967.5</v>
      </c>
      <c r="Z14" s="113"/>
      <c r="AA14" s="113">
        <v>793.5</v>
      </c>
      <c r="AB14" s="113"/>
      <c r="AC14" s="113">
        <v>638.16999999999996</v>
      </c>
      <c r="AD14" s="113"/>
      <c r="AE14" s="113">
        <v>674.92</v>
      </c>
      <c r="AF14" s="113"/>
      <c r="AG14" s="113">
        <v>586.66999999999996</v>
      </c>
      <c r="AH14" s="113"/>
      <c r="AI14" s="113">
        <v>532.91999999999996</v>
      </c>
      <c r="AJ14" s="113"/>
      <c r="AK14" s="113">
        <v>370.58</v>
      </c>
      <c r="AL14" s="72"/>
      <c r="AM14" s="5" t="s">
        <v>28</v>
      </c>
      <c r="AN14" s="113">
        <v>251.33</v>
      </c>
      <c r="AO14" s="113"/>
      <c r="AP14" s="113">
        <v>137.5</v>
      </c>
      <c r="AQ14" s="113"/>
      <c r="AR14" s="113">
        <v>1540</v>
      </c>
      <c r="AS14" s="113"/>
      <c r="AT14" s="113">
        <v>1207.17</v>
      </c>
      <c r="AU14" s="113"/>
      <c r="AV14" s="113">
        <v>1424.25</v>
      </c>
      <c r="AW14" s="113"/>
      <c r="AX14" s="113">
        <v>1463.33</v>
      </c>
      <c r="AY14" s="113"/>
      <c r="AZ14" s="113">
        <v>1338.08</v>
      </c>
      <c r="BA14" s="113"/>
      <c r="BB14" s="113">
        <v>1177.17</v>
      </c>
      <c r="BC14" s="113"/>
      <c r="BD14" s="113">
        <v>1069.33</v>
      </c>
      <c r="BE14" s="113"/>
      <c r="BF14" s="113">
        <v>897.42</v>
      </c>
      <c r="BG14" s="72"/>
      <c r="BH14" s="5" t="s">
        <v>28</v>
      </c>
      <c r="BI14" s="113">
        <v>674.08</v>
      </c>
      <c r="BJ14" s="113"/>
      <c r="BK14" s="113">
        <v>573.5</v>
      </c>
      <c r="BL14" s="113"/>
      <c r="BM14" s="113">
        <v>454.5</v>
      </c>
      <c r="BN14" s="113"/>
      <c r="BO14" s="113">
        <v>400.58</v>
      </c>
      <c r="BP14" s="113"/>
      <c r="BQ14" s="113">
        <v>265.08</v>
      </c>
      <c r="BR14" s="113"/>
      <c r="BS14" s="113">
        <v>137.16999999999999</v>
      </c>
      <c r="BT14" s="113"/>
      <c r="BU14" s="113">
        <v>51.08</v>
      </c>
      <c r="BV14" s="72"/>
    </row>
    <row r="15" spans="1:92" s="5" customFormat="1" x14ac:dyDescent="0.25">
      <c r="A15" s="5" t="s">
        <v>29</v>
      </c>
      <c r="B15" s="113">
        <v>38102.080000000002</v>
      </c>
      <c r="C15" s="114"/>
      <c r="D15" s="113">
        <v>29574.92</v>
      </c>
      <c r="E15" s="114"/>
      <c r="F15" s="113">
        <v>8527.17</v>
      </c>
      <c r="G15" s="114"/>
      <c r="H15" s="113">
        <v>4180.92</v>
      </c>
      <c r="I15" s="114"/>
      <c r="J15" s="113">
        <v>4346.25</v>
      </c>
      <c r="K15" s="114"/>
      <c r="L15" s="113">
        <v>1582.25</v>
      </c>
      <c r="M15" s="113"/>
      <c r="N15" s="113">
        <v>1301.17</v>
      </c>
      <c r="O15" s="113"/>
      <c r="P15" s="113">
        <v>1646.92</v>
      </c>
      <c r="Q15" s="113"/>
      <c r="R15" s="113">
        <v>1649</v>
      </c>
      <c r="S15" s="72"/>
      <c r="T15" s="5" t="s">
        <v>29</v>
      </c>
      <c r="U15" s="113">
        <v>1458.92</v>
      </c>
      <c r="V15" s="113"/>
      <c r="W15" s="113">
        <v>1301</v>
      </c>
      <c r="X15" s="113"/>
      <c r="Y15" s="113">
        <v>1237</v>
      </c>
      <c r="Z15" s="113"/>
      <c r="AA15" s="113">
        <v>1083.17</v>
      </c>
      <c r="AB15" s="113"/>
      <c r="AC15" s="113">
        <v>805.25</v>
      </c>
      <c r="AD15" s="113"/>
      <c r="AE15" s="113">
        <v>722.42</v>
      </c>
      <c r="AF15" s="113"/>
      <c r="AG15" s="113">
        <v>658.17</v>
      </c>
      <c r="AH15" s="113"/>
      <c r="AI15" s="113">
        <v>544.5</v>
      </c>
      <c r="AJ15" s="113"/>
      <c r="AK15" s="113">
        <v>351.17</v>
      </c>
      <c r="AL15" s="72"/>
      <c r="AM15" s="5" t="s">
        <v>29</v>
      </c>
      <c r="AN15" s="113">
        <v>239.75</v>
      </c>
      <c r="AO15" s="113"/>
      <c r="AP15" s="113">
        <v>134.58000000000001</v>
      </c>
      <c r="AQ15" s="113"/>
      <c r="AR15" s="113">
        <v>1590.42</v>
      </c>
      <c r="AS15" s="113"/>
      <c r="AT15" s="113">
        <v>1297.33</v>
      </c>
      <c r="AU15" s="113"/>
      <c r="AV15" s="113">
        <v>1657.25</v>
      </c>
      <c r="AW15" s="113"/>
      <c r="AX15" s="113">
        <v>1810.67</v>
      </c>
      <c r="AY15" s="113"/>
      <c r="AZ15" s="113">
        <v>1615.58</v>
      </c>
      <c r="BA15" s="113"/>
      <c r="BB15" s="113">
        <v>1423.92</v>
      </c>
      <c r="BC15" s="113"/>
      <c r="BD15" s="113">
        <v>1442.08</v>
      </c>
      <c r="BE15" s="113"/>
      <c r="BF15" s="113">
        <v>1128.83</v>
      </c>
      <c r="BG15" s="72"/>
      <c r="BH15" s="5" t="s">
        <v>29</v>
      </c>
      <c r="BI15" s="113">
        <v>800.25</v>
      </c>
      <c r="BJ15" s="113"/>
      <c r="BK15" s="113">
        <v>658.33</v>
      </c>
      <c r="BL15" s="113"/>
      <c r="BM15" s="113">
        <v>596.16999999999996</v>
      </c>
      <c r="BN15" s="113"/>
      <c r="BO15" s="113">
        <v>388.5</v>
      </c>
      <c r="BP15" s="113"/>
      <c r="BQ15" s="113">
        <v>256.67</v>
      </c>
      <c r="BR15" s="113"/>
      <c r="BS15" s="113">
        <v>148.33000000000001</v>
      </c>
      <c r="BT15" s="113"/>
      <c r="BU15" s="113">
        <v>45.33</v>
      </c>
      <c r="BV15" s="72"/>
    </row>
    <row r="16" spans="1:92" s="5" customFormat="1" x14ac:dyDescent="0.25">
      <c r="A16" s="5" t="s">
        <v>30</v>
      </c>
      <c r="B16" s="113">
        <v>38710.33</v>
      </c>
      <c r="C16" s="114"/>
      <c r="D16" s="113">
        <v>29835.42</v>
      </c>
      <c r="E16" s="114"/>
      <c r="F16" s="113">
        <v>8874.92</v>
      </c>
      <c r="G16" s="114"/>
      <c r="H16" s="113">
        <v>4276.92</v>
      </c>
      <c r="I16" s="114"/>
      <c r="J16" s="113">
        <v>4598</v>
      </c>
      <c r="K16" s="114"/>
      <c r="L16" s="113">
        <v>1648.83</v>
      </c>
      <c r="M16" s="113"/>
      <c r="N16" s="113">
        <v>1099.08</v>
      </c>
      <c r="O16" s="113"/>
      <c r="P16" s="113">
        <v>1387.33</v>
      </c>
      <c r="Q16" s="113"/>
      <c r="R16" s="113">
        <v>1573.25</v>
      </c>
      <c r="S16" s="72"/>
      <c r="T16" s="5" t="s">
        <v>30</v>
      </c>
      <c r="U16" s="113">
        <v>1463.17</v>
      </c>
      <c r="V16" s="113"/>
      <c r="W16" s="113">
        <v>1278.08</v>
      </c>
      <c r="X16" s="113"/>
      <c r="Y16" s="113">
        <v>1130.75</v>
      </c>
      <c r="Z16" s="113"/>
      <c r="AA16" s="113">
        <v>1026.33</v>
      </c>
      <c r="AB16" s="113"/>
      <c r="AC16" s="113">
        <v>891.42</v>
      </c>
      <c r="AD16" s="113"/>
      <c r="AE16" s="113">
        <v>922.08</v>
      </c>
      <c r="AF16" s="113"/>
      <c r="AG16" s="113">
        <v>876.42</v>
      </c>
      <c r="AH16" s="113"/>
      <c r="AI16" s="113">
        <v>789</v>
      </c>
      <c r="AJ16" s="113"/>
      <c r="AK16" s="113">
        <v>619.58000000000004</v>
      </c>
      <c r="AL16" s="72"/>
      <c r="AM16" s="5" t="s">
        <v>30</v>
      </c>
      <c r="AN16" s="113">
        <v>356.25</v>
      </c>
      <c r="AO16" s="113"/>
      <c r="AP16" s="113">
        <v>193.17</v>
      </c>
      <c r="AQ16" s="113"/>
      <c r="AR16" s="113">
        <v>1718.58</v>
      </c>
      <c r="AS16" s="113"/>
      <c r="AT16" s="113">
        <v>1191.75</v>
      </c>
      <c r="AU16" s="113"/>
      <c r="AV16" s="113">
        <v>1394.58</v>
      </c>
      <c r="AW16" s="113"/>
      <c r="AX16" s="113">
        <v>1599.92</v>
      </c>
      <c r="AY16" s="113"/>
      <c r="AZ16" s="113">
        <v>1522.75</v>
      </c>
      <c r="BA16" s="113"/>
      <c r="BB16" s="113">
        <v>1460.67</v>
      </c>
      <c r="BC16" s="113"/>
      <c r="BD16" s="113">
        <v>1254.33</v>
      </c>
      <c r="BE16" s="113"/>
      <c r="BF16" s="113">
        <v>1072.42</v>
      </c>
      <c r="BG16" s="72"/>
      <c r="BH16" s="5" t="s">
        <v>30</v>
      </c>
      <c r="BI16" s="113">
        <v>859.75</v>
      </c>
      <c r="BJ16" s="113"/>
      <c r="BK16" s="113">
        <v>746.17</v>
      </c>
      <c r="BL16" s="113"/>
      <c r="BM16" s="113">
        <v>635.08000000000004</v>
      </c>
      <c r="BN16" s="113"/>
      <c r="BO16" s="113">
        <v>560.91999999999996</v>
      </c>
      <c r="BP16" s="113"/>
      <c r="BQ16" s="113">
        <v>348</v>
      </c>
      <c r="BR16" s="113"/>
      <c r="BS16" s="113">
        <v>145.83000000000001</v>
      </c>
      <c r="BT16" s="113"/>
      <c r="BU16" s="113">
        <v>69.92</v>
      </c>
      <c r="BV16" s="72"/>
    </row>
    <row r="17" spans="1:74" x14ac:dyDescent="0.25">
      <c r="A17" s="5" t="s">
        <v>31</v>
      </c>
      <c r="B17" s="113">
        <v>99870.42</v>
      </c>
      <c r="C17" s="114"/>
      <c r="D17" s="113">
        <v>78854.58</v>
      </c>
      <c r="E17" s="114"/>
      <c r="F17" s="113">
        <v>21015.83</v>
      </c>
      <c r="G17" s="114"/>
      <c r="H17" s="113">
        <v>10264.42</v>
      </c>
      <c r="I17" s="114"/>
      <c r="J17" s="113">
        <v>10751.42</v>
      </c>
      <c r="K17" s="114"/>
      <c r="L17" s="113">
        <v>3931.08</v>
      </c>
      <c r="M17" s="113"/>
      <c r="N17" s="113">
        <v>3693</v>
      </c>
      <c r="O17" s="113"/>
      <c r="P17" s="113">
        <v>4547.75</v>
      </c>
      <c r="Q17" s="113"/>
      <c r="R17" s="113">
        <v>4585.5</v>
      </c>
      <c r="S17" s="72"/>
      <c r="T17" s="5" t="s">
        <v>31</v>
      </c>
      <c r="U17" s="113">
        <v>3867.17</v>
      </c>
      <c r="V17" s="113"/>
      <c r="W17" s="113">
        <v>3421.17</v>
      </c>
      <c r="X17" s="113"/>
      <c r="Y17" s="113">
        <v>3298.67</v>
      </c>
      <c r="Z17" s="113"/>
      <c r="AA17" s="113">
        <v>2943.08</v>
      </c>
      <c r="AB17" s="113"/>
      <c r="AC17" s="113">
        <v>2447.33</v>
      </c>
      <c r="AD17" s="113"/>
      <c r="AE17" s="113">
        <v>2024.17</v>
      </c>
      <c r="AF17" s="113"/>
      <c r="AG17" s="113">
        <v>1713.5</v>
      </c>
      <c r="AH17" s="113"/>
      <c r="AI17" s="113">
        <v>1345.08</v>
      </c>
      <c r="AJ17" s="113"/>
      <c r="AK17" s="113">
        <v>936.25</v>
      </c>
      <c r="AL17" s="72"/>
      <c r="AM17" s="5" t="s">
        <v>31</v>
      </c>
      <c r="AN17" s="113">
        <v>628.66999999999996</v>
      </c>
      <c r="AO17" s="113"/>
      <c r="AP17" s="113">
        <v>325.92</v>
      </c>
      <c r="AQ17" s="113"/>
      <c r="AR17" s="113">
        <v>3984.75</v>
      </c>
      <c r="AS17" s="113"/>
      <c r="AT17" s="113">
        <v>3725</v>
      </c>
      <c r="AU17" s="113"/>
      <c r="AV17" s="113">
        <v>4847.25</v>
      </c>
      <c r="AW17" s="113"/>
      <c r="AX17" s="113">
        <v>4916.83</v>
      </c>
      <c r="AY17" s="113"/>
      <c r="AZ17" s="113">
        <v>4181.42</v>
      </c>
      <c r="BA17" s="113"/>
      <c r="BB17" s="113">
        <v>3556.83</v>
      </c>
      <c r="BC17" s="113"/>
      <c r="BD17" s="113">
        <v>3407.25</v>
      </c>
      <c r="BE17" s="113"/>
      <c r="BF17" s="113">
        <v>3236.92</v>
      </c>
      <c r="BG17" s="72"/>
      <c r="BH17" s="5" t="s">
        <v>31</v>
      </c>
      <c r="BI17" s="113">
        <v>2294.92</v>
      </c>
      <c r="BJ17" s="113"/>
      <c r="BK17" s="113">
        <v>1787.5</v>
      </c>
      <c r="BL17" s="113"/>
      <c r="BM17" s="113">
        <v>1361.33</v>
      </c>
      <c r="BN17" s="113"/>
      <c r="BO17" s="113">
        <v>988.08</v>
      </c>
      <c r="BP17" s="113"/>
      <c r="BQ17" s="113">
        <v>493.42</v>
      </c>
      <c r="BR17" s="113"/>
      <c r="BS17" s="113">
        <v>279.92</v>
      </c>
      <c r="BT17" s="113"/>
      <c r="BU17" s="113">
        <v>84.83</v>
      </c>
      <c r="BV17" s="72"/>
    </row>
    <row r="18" spans="1:74" x14ac:dyDescent="0.25">
      <c r="A18" s="5" t="s">
        <v>32</v>
      </c>
      <c r="B18" s="113">
        <v>240349.17</v>
      </c>
      <c r="C18" s="114"/>
      <c r="D18" s="113">
        <v>182546</v>
      </c>
      <c r="E18" s="114"/>
      <c r="F18" s="113">
        <v>57803.17</v>
      </c>
      <c r="G18" s="114"/>
      <c r="H18" s="113">
        <v>28146.58</v>
      </c>
      <c r="I18" s="114"/>
      <c r="J18" s="113">
        <v>29656.58</v>
      </c>
      <c r="K18" s="114"/>
      <c r="L18" s="113">
        <v>9985</v>
      </c>
      <c r="M18" s="113"/>
      <c r="N18" s="113">
        <v>8572</v>
      </c>
      <c r="O18" s="113"/>
      <c r="P18" s="113">
        <v>10267.58</v>
      </c>
      <c r="Q18" s="113"/>
      <c r="R18" s="113">
        <v>10607</v>
      </c>
      <c r="S18" s="72"/>
      <c r="T18" s="5" t="s">
        <v>32</v>
      </c>
      <c r="U18" s="113">
        <v>9105.42</v>
      </c>
      <c r="V18" s="113"/>
      <c r="W18" s="113">
        <v>7860.42</v>
      </c>
      <c r="X18" s="113"/>
      <c r="Y18" s="113">
        <v>7546.08</v>
      </c>
      <c r="Z18" s="113"/>
      <c r="AA18" s="113">
        <v>6427.5</v>
      </c>
      <c r="AB18" s="113"/>
      <c r="AC18" s="113">
        <v>4937.08</v>
      </c>
      <c r="AD18" s="113"/>
      <c r="AE18" s="113">
        <v>4502.67</v>
      </c>
      <c r="AF18" s="113"/>
      <c r="AG18" s="113">
        <v>4224.5</v>
      </c>
      <c r="AH18" s="113"/>
      <c r="AI18" s="113">
        <v>3801.5</v>
      </c>
      <c r="AJ18" s="113"/>
      <c r="AK18" s="113">
        <v>2667.92</v>
      </c>
      <c r="AL18" s="72"/>
      <c r="AM18" s="5" t="s">
        <v>32</v>
      </c>
      <c r="AN18" s="113">
        <v>1656.5</v>
      </c>
      <c r="AO18" s="113"/>
      <c r="AP18" s="113">
        <v>742.92</v>
      </c>
      <c r="AQ18" s="113"/>
      <c r="AR18" s="113">
        <v>10213.75</v>
      </c>
      <c r="AS18" s="113"/>
      <c r="AT18" s="113">
        <v>8350.67</v>
      </c>
      <c r="AU18" s="113"/>
      <c r="AV18" s="113">
        <v>10022.25</v>
      </c>
      <c r="AW18" s="113"/>
      <c r="AX18" s="113">
        <v>10925.08</v>
      </c>
      <c r="AY18" s="113"/>
      <c r="AZ18" s="113">
        <v>9671.67</v>
      </c>
      <c r="BA18" s="113"/>
      <c r="BB18" s="113">
        <v>8347</v>
      </c>
      <c r="BC18" s="113"/>
      <c r="BD18" s="113">
        <v>7948</v>
      </c>
      <c r="BE18" s="113"/>
      <c r="BF18" s="113">
        <v>6781.42</v>
      </c>
      <c r="BG18" s="72"/>
      <c r="BH18" s="5" t="s">
        <v>32</v>
      </c>
      <c r="BI18" s="113">
        <v>4878.92</v>
      </c>
      <c r="BJ18" s="113"/>
      <c r="BK18" s="113">
        <v>4055.75</v>
      </c>
      <c r="BL18" s="113"/>
      <c r="BM18" s="113">
        <v>3295.75</v>
      </c>
      <c r="BN18" s="113"/>
      <c r="BO18" s="113">
        <v>2597.17</v>
      </c>
      <c r="BP18" s="113"/>
      <c r="BQ18" s="113">
        <v>1518.5</v>
      </c>
      <c r="BR18" s="113"/>
      <c r="BS18" s="113">
        <v>783.17</v>
      </c>
      <c r="BT18" s="113"/>
      <c r="BU18" s="113">
        <v>252.83</v>
      </c>
      <c r="BV18" s="72"/>
    </row>
    <row r="19" spans="1:74" x14ac:dyDescent="0.25">
      <c r="A19" s="5" t="s">
        <v>33</v>
      </c>
      <c r="B19" s="113">
        <v>246813</v>
      </c>
      <c r="C19" s="114"/>
      <c r="D19" s="113">
        <v>193498.08</v>
      </c>
      <c r="E19" s="114"/>
      <c r="F19" s="113">
        <v>53314.92</v>
      </c>
      <c r="G19" s="114"/>
      <c r="H19" s="113">
        <v>25922.83</v>
      </c>
      <c r="I19" s="114"/>
      <c r="J19" s="113">
        <v>27392.080000000002</v>
      </c>
      <c r="K19" s="114"/>
      <c r="L19" s="113">
        <v>9688.58</v>
      </c>
      <c r="M19" s="113"/>
      <c r="N19" s="113">
        <v>7451.75</v>
      </c>
      <c r="O19" s="113"/>
      <c r="P19" s="113">
        <v>9674.42</v>
      </c>
      <c r="Q19" s="113"/>
      <c r="R19" s="113">
        <v>10493.92</v>
      </c>
      <c r="S19" s="72"/>
      <c r="T19" s="5" t="s">
        <v>33</v>
      </c>
      <c r="U19" s="113">
        <v>9678.5</v>
      </c>
      <c r="V19" s="113"/>
      <c r="W19" s="113">
        <v>8532.5</v>
      </c>
      <c r="X19" s="113"/>
      <c r="Y19" s="113">
        <v>7954.83</v>
      </c>
      <c r="Z19" s="113"/>
      <c r="AA19" s="113">
        <v>7195.33</v>
      </c>
      <c r="AB19" s="113"/>
      <c r="AC19" s="113">
        <v>6047.75</v>
      </c>
      <c r="AD19" s="113"/>
      <c r="AE19" s="113">
        <v>6042.25</v>
      </c>
      <c r="AF19" s="113"/>
      <c r="AG19" s="113">
        <v>5462.33</v>
      </c>
      <c r="AH19" s="113"/>
      <c r="AI19" s="113">
        <v>4729.92</v>
      </c>
      <c r="AJ19" s="113"/>
      <c r="AK19" s="113">
        <v>3281.08</v>
      </c>
      <c r="AL19" s="72"/>
      <c r="AM19" s="5" t="s">
        <v>33</v>
      </c>
      <c r="AN19" s="113">
        <v>2054.58</v>
      </c>
      <c r="AO19" s="113"/>
      <c r="AP19" s="113">
        <v>1052.17</v>
      </c>
      <c r="AQ19" s="113"/>
      <c r="AR19" s="113">
        <v>9958.42</v>
      </c>
      <c r="AS19" s="113"/>
      <c r="AT19" s="113">
        <v>7488.08</v>
      </c>
      <c r="AU19" s="113"/>
      <c r="AV19" s="113">
        <v>9524.25</v>
      </c>
      <c r="AW19" s="113"/>
      <c r="AX19" s="113">
        <v>10701.42</v>
      </c>
      <c r="AY19" s="113"/>
      <c r="AZ19" s="113">
        <v>10332.75</v>
      </c>
      <c r="BA19" s="113"/>
      <c r="BB19" s="113">
        <v>8880.75</v>
      </c>
      <c r="BC19" s="113"/>
      <c r="BD19" s="113">
        <v>8615.58</v>
      </c>
      <c r="BE19" s="113"/>
      <c r="BF19" s="113">
        <v>7373.58</v>
      </c>
      <c r="BG19" s="72"/>
      <c r="BH19" s="5" t="s">
        <v>33</v>
      </c>
      <c r="BI19" s="113">
        <v>5697.17</v>
      </c>
      <c r="BJ19" s="113"/>
      <c r="BK19" s="113">
        <v>5208</v>
      </c>
      <c r="BL19" s="113"/>
      <c r="BM19" s="113">
        <v>4115.92</v>
      </c>
      <c r="BN19" s="113"/>
      <c r="BO19" s="113">
        <v>3108.25</v>
      </c>
      <c r="BP19" s="113"/>
      <c r="BQ19" s="113">
        <v>1884.75</v>
      </c>
      <c r="BR19" s="113"/>
      <c r="BS19" s="113">
        <v>931.33</v>
      </c>
      <c r="BT19" s="113"/>
      <c r="BU19" s="113">
        <v>337.92</v>
      </c>
      <c r="BV19" s="72"/>
    </row>
    <row r="20" spans="1:74" x14ac:dyDescent="0.25">
      <c r="A20" s="5" t="s">
        <v>34</v>
      </c>
      <c r="B20" s="113">
        <v>185794.5</v>
      </c>
      <c r="C20" s="114"/>
      <c r="D20" s="113">
        <v>155596</v>
      </c>
      <c r="E20" s="114"/>
      <c r="F20" s="113">
        <v>30198.5</v>
      </c>
      <c r="G20" s="114"/>
      <c r="H20" s="113">
        <v>14839</v>
      </c>
      <c r="I20" s="114"/>
      <c r="J20" s="113">
        <v>15359.5</v>
      </c>
      <c r="K20" s="114"/>
      <c r="L20" s="113">
        <v>6750.25</v>
      </c>
      <c r="M20" s="113"/>
      <c r="N20" s="113">
        <v>6048.33</v>
      </c>
      <c r="O20" s="113"/>
      <c r="P20" s="113">
        <v>7198.5</v>
      </c>
      <c r="Q20" s="113"/>
      <c r="R20" s="113">
        <v>7657.25</v>
      </c>
      <c r="S20" s="72"/>
      <c r="T20" s="5" t="s">
        <v>34</v>
      </c>
      <c r="U20" s="113">
        <v>7039.92</v>
      </c>
      <c r="V20" s="113"/>
      <c r="W20" s="113">
        <v>6436.17</v>
      </c>
      <c r="X20" s="113"/>
      <c r="Y20" s="113">
        <v>6352.75</v>
      </c>
      <c r="Z20" s="113"/>
      <c r="AA20" s="113">
        <v>6021</v>
      </c>
      <c r="AB20" s="113"/>
      <c r="AC20" s="113">
        <v>5516.42</v>
      </c>
      <c r="AD20" s="113"/>
      <c r="AE20" s="113">
        <v>5483.83</v>
      </c>
      <c r="AF20" s="113"/>
      <c r="AG20" s="113">
        <v>5630.92</v>
      </c>
      <c r="AH20" s="113"/>
      <c r="AI20" s="113">
        <v>5152.17</v>
      </c>
      <c r="AJ20" s="113"/>
      <c r="AK20" s="113">
        <v>3513.17</v>
      </c>
      <c r="AL20" s="72"/>
      <c r="AM20" s="5" t="s">
        <v>34</v>
      </c>
      <c r="AN20" s="113">
        <v>2759.33</v>
      </c>
      <c r="AO20" s="113"/>
      <c r="AP20" s="113">
        <v>1522.67</v>
      </c>
      <c r="AQ20" s="113"/>
      <c r="AR20" s="113">
        <v>6608.5</v>
      </c>
      <c r="AS20" s="113"/>
      <c r="AT20" s="113">
        <v>6007.5</v>
      </c>
      <c r="AU20" s="113"/>
      <c r="AV20" s="113">
        <v>7317</v>
      </c>
      <c r="AW20" s="113"/>
      <c r="AX20" s="113">
        <v>8057</v>
      </c>
      <c r="AY20" s="113"/>
      <c r="AZ20" s="113">
        <v>7269.08</v>
      </c>
      <c r="BA20" s="113"/>
      <c r="BB20" s="113">
        <v>6330.67</v>
      </c>
      <c r="BC20" s="113"/>
      <c r="BD20" s="113">
        <v>6265.58</v>
      </c>
      <c r="BE20" s="113"/>
      <c r="BF20" s="113">
        <v>5743.58</v>
      </c>
      <c r="BG20" s="72"/>
      <c r="BH20" s="5" t="s">
        <v>34</v>
      </c>
      <c r="BI20" s="113">
        <v>4651.58</v>
      </c>
      <c r="BJ20" s="113"/>
      <c r="BK20" s="113">
        <v>4224.75</v>
      </c>
      <c r="BL20" s="113"/>
      <c r="BM20" s="113">
        <v>3888.33</v>
      </c>
      <c r="BN20" s="113"/>
      <c r="BO20" s="113">
        <v>2947.92</v>
      </c>
      <c r="BP20" s="113"/>
      <c r="BQ20" s="113">
        <v>1744.25</v>
      </c>
      <c r="BR20" s="113"/>
      <c r="BS20" s="113">
        <v>1044.83</v>
      </c>
      <c r="BT20" s="113"/>
      <c r="BU20" s="113">
        <v>412.75</v>
      </c>
      <c r="BV20" s="72"/>
    </row>
    <row r="21" spans="1:74" x14ac:dyDescent="0.25">
      <c r="A21" s="5" t="s">
        <v>35</v>
      </c>
      <c r="B21" s="113">
        <v>262416.42</v>
      </c>
      <c r="C21" s="114"/>
      <c r="D21" s="113">
        <v>209626.67</v>
      </c>
      <c r="E21" s="114"/>
      <c r="F21" s="113">
        <v>52789.75</v>
      </c>
      <c r="G21" s="114"/>
      <c r="H21" s="113">
        <v>25693.67</v>
      </c>
      <c r="I21" s="114"/>
      <c r="J21" s="113">
        <v>27096.080000000002</v>
      </c>
      <c r="K21" s="114"/>
      <c r="L21" s="113">
        <v>9786.42</v>
      </c>
      <c r="M21" s="113"/>
      <c r="N21" s="113">
        <v>7951.92</v>
      </c>
      <c r="O21" s="113"/>
      <c r="P21" s="113">
        <v>10245.17</v>
      </c>
      <c r="Q21" s="113"/>
      <c r="R21" s="113">
        <v>11110.42</v>
      </c>
      <c r="S21" s="72"/>
      <c r="T21" s="5" t="s">
        <v>35</v>
      </c>
      <c r="U21" s="113">
        <v>10153.17</v>
      </c>
      <c r="V21" s="113"/>
      <c r="W21" s="113">
        <v>9313.83</v>
      </c>
      <c r="X21" s="113"/>
      <c r="Y21" s="113">
        <v>9809.25</v>
      </c>
      <c r="Z21" s="113"/>
      <c r="AA21" s="113">
        <v>8980.5</v>
      </c>
      <c r="AB21" s="113"/>
      <c r="AC21" s="113">
        <v>7590.5</v>
      </c>
      <c r="AD21" s="113"/>
      <c r="AE21" s="113">
        <v>6694.75</v>
      </c>
      <c r="AF21" s="113"/>
      <c r="AG21" s="113">
        <v>5855.83</v>
      </c>
      <c r="AH21" s="113"/>
      <c r="AI21" s="113">
        <v>4791.42</v>
      </c>
      <c r="AJ21" s="113"/>
      <c r="AK21" s="113">
        <v>2891</v>
      </c>
      <c r="AL21" s="72"/>
      <c r="AM21" s="5" t="s">
        <v>35</v>
      </c>
      <c r="AN21" s="113">
        <v>1877.58</v>
      </c>
      <c r="AO21" s="113"/>
      <c r="AP21" s="113">
        <v>930.67</v>
      </c>
      <c r="AQ21" s="113"/>
      <c r="AR21" s="113">
        <v>10141.5</v>
      </c>
      <c r="AS21" s="113"/>
      <c r="AT21" s="113">
        <v>8157.25</v>
      </c>
      <c r="AU21" s="113"/>
      <c r="AV21" s="113">
        <v>10146</v>
      </c>
      <c r="AW21" s="113"/>
      <c r="AX21" s="113">
        <v>11022.33</v>
      </c>
      <c r="AY21" s="113"/>
      <c r="AZ21" s="113">
        <v>10349.58</v>
      </c>
      <c r="BA21" s="113"/>
      <c r="BB21" s="113">
        <v>9262.5</v>
      </c>
      <c r="BC21" s="113"/>
      <c r="BD21" s="113">
        <v>9485.5</v>
      </c>
      <c r="BE21" s="113"/>
      <c r="BF21" s="113">
        <v>8758.42</v>
      </c>
      <c r="BG21" s="72"/>
      <c r="BH21" s="5" t="s">
        <v>35</v>
      </c>
      <c r="BI21" s="113">
        <v>6976.42</v>
      </c>
      <c r="BJ21" s="113"/>
      <c r="BK21" s="113">
        <v>6034.25</v>
      </c>
      <c r="BL21" s="113"/>
      <c r="BM21" s="113">
        <v>4865.75</v>
      </c>
      <c r="BN21" s="113"/>
      <c r="BO21" s="113">
        <v>3465.58</v>
      </c>
      <c r="BP21" s="113"/>
      <c r="BQ21" s="113">
        <v>1772.33</v>
      </c>
      <c r="BR21" s="113"/>
      <c r="BS21" s="113">
        <v>911.67</v>
      </c>
      <c r="BT21" s="113"/>
      <c r="BU21" s="113">
        <v>295.17</v>
      </c>
      <c r="BV21" s="72"/>
    </row>
    <row r="22" spans="1:74" x14ac:dyDescent="0.25">
      <c r="A22" s="5" t="s">
        <v>36</v>
      </c>
      <c r="B22" s="113">
        <v>74862.75</v>
      </c>
      <c r="C22" s="114"/>
      <c r="D22" s="113">
        <v>59209.919999999998</v>
      </c>
      <c r="E22" s="114"/>
      <c r="F22" s="113">
        <v>15652.83</v>
      </c>
      <c r="G22" s="114"/>
      <c r="H22" s="113">
        <v>7525.83</v>
      </c>
      <c r="I22" s="114"/>
      <c r="J22" s="113">
        <v>8127</v>
      </c>
      <c r="K22" s="114"/>
      <c r="L22" s="113">
        <v>3080.33</v>
      </c>
      <c r="M22" s="113"/>
      <c r="N22" s="113">
        <v>2050.75</v>
      </c>
      <c r="O22" s="113"/>
      <c r="P22" s="113">
        <v>2722.83</v>
      </c>
      <c r="Q22" s="113"/>
      <c r="R22" s="113">
        <v>3114.17</v>
      </c>
      <c r="S22" s="72"/>
      <c r="T22" s="5" t="s">
        <v>36</v>
      </c>
      <c r="U22" s="113">
        <v>2839.5</v>
      </c>
      <c r="V22" s="113"/>
      <c r="W22" s="113">
        <v>2626.83</v>
      </c>
      <c r="X22" s="113"/>
      <c r="Y22" s="113">
        <v>2509.25</v>
      </c>
      <c r="Z22" s="113"/>
      <c r="AA22" s="113">
        <v>2305.75</v>
      </c>
      <c r="AB22" s="113"/>
      <c r="AC22" s="113">
        <v>2089</v>
      </c>
      <c r="AD22" s="113"/>
      <c r="AE22" s="113">
        <v>1801.17</v>
      </c>
      <c r="AF22" s="113"/>
      <c r="AG22" s="113">
        <v>1821.75</v>
      </c>
      <c r="AH22" s="113"/>
      <c r="AI22" s="113">
        <v>1695.5</v>
      </c>
      <c r="AJ22" s="113"/>
      <c r="AK22" s="113">
        <v>1089.92</v>
      </c>
      <c r="AL22" s="72"/>
      <c r="AM22" s="5" t="s">
        <v>36</v>
      </c>
      <c r="AN22" s="113">
        <v>777.17</v>
      </c>
      <c r="AO22" s="113"/>
      <c r="AP22" s="113">
        <v>362.25</v>
      </c>
      <c r="AQ22" s="113"/>
      <c r="AR22" s="113">
        <v>3078.75</v>
      </c>
      <c r="AS22" s="113"/>
      <c r="AT22" s="113">
        <v>2197.67</v>
      </c>
      <c r="AU22" s="113"/>
      <c r="AV22" s="113">
        <v>2637.5</v>
      </c>
      <c r="AW22" s="113"/>
      <c r="AX22" s="113">
        <v>3058.75</v>
      </c>
      <c r="AY22" s="113"/>
      <c r="AZ22" s="113">
        <v>3045.42</v>
      </c>
      <c r="BA22" s="113"/>
      <c r="BB22" s="113">
        <v>2576.58</v>
      </c>
      <c r="BC22" s="113"/>
      <c r="BD22" s="113">
        <v>2581.33</v>
      </c>
      <c r="BE22" s="113"/>
      <c r="BF22" s="113">
        <v>2267.25</v>
      </c>
      <c r="BG22" s="72"/>
      <c r="BH22" s="5" t="s">
        <v>36</v>
      </c>
      <c r="BI22" s="113">
        <v>1827.42</v>
      </c>
      <c r="BJ22" s="113"/>
      <c r="BK22" s="113">
        <v>1590.08</v>
      </c>
      <c r="BL22" s="113"/>
      <c r="BM22" s="113">
        <v>1281.75</v>
      </c>
      <c r="BN22" s="113"/>
      <c r="BO22" s="113">
        <v>1064.17</v>
      </c>
      <c r="BP22" s="113"/>
      <c r="BQ22" s="113">
        <v>677.67</v>
      </c>
      <c r="BR22" s="113"/>
      <c r="BS22" s="113">
        <v>312.08</v>
      </c>
      <c r="BT22" s="113"/>
      <c r="BU22" s="113">
        <v>127.33</v>
      </c>
      <c r="BV22" s="72"/>
    </row>
    <row r="23" spans="1:74" x14ac:dyDescent="0.25">
      <c r="A23" s="5" t="s">
        <v>37</v>
      </c>
      <c r="B23" s="113">
        <v>54061.58</v>
      </c>
      <c r="C23" s="114"/>
      <c r="D23" s="113">
        <v>41272.92</v>
      </c>
      <c r="E23" s="114"/>
      <c r="F23" s="113">
        <v>12788.67</v>
      </c>
      <c r="G23" s="114"/>
      <c r="H23" s="113">
        <v>6027.58</v>
      </c>
      <c r="I23" s="114"/>
      <c r="J23" s="113">
        <v>6761.08</v>
      </c>
      <c r="K23" s="114"/>
      <c r="L23" s="113">
        <v>2138.25</v>
      </c>
      <c r="M23" s="113"/>
      <c r="N23" s="113">
        <v>1465.58</v>
      </c>
      <c r="O23" s="113"/>
      <c r="P23" s="113">
        <v>1986.5</v>
      </c>
      <c r="Q23" s="113"/>
      <c r="R23" s="113">
        <v>2292.58</v>
      </c>
      <c r="S23" s="72"/>
      <c r="T23" s="5" t="s">
        <v>37</v>
      </c>
      <c r="U23" s="113">
        <v>2109.83</v>
      </c>
      <c r="V23" s="113"/>
      <c r="W23" s="113">
        <v>1829.92</v>
      </c>
      <c r="X23" s="113"/>
      <c r="Y23" s="113">
        <v>1699.92</v>
      </c>
      <c r="Z23" s="113"/>
      <c r="AA23" s="113">
        <v>1468.17</v>
      </c>
      <c r="AB23" s="113"/>
      <c r="AC23" s="113">
        <v>1262.17</v>
      </c>
      <c r="AD23" s="113"/>
      <c r="AE23" s="113">
        <v>1125.42</v>
      </c>
      <c r="AF23" s="113"/>
      <c r="AG23" s="113">
        <v>1123.08</v>
      </c>
      <c r="AH23" s="113"/>
      <c r="AI23" s="113">
        <v>1055.42</v>
      </c>
      <c r="AJ23" s="113"/>
      <c r="AK23" s="113">
        <v>779.5</v>
      </c>
      <c r="AL23" s="72"/>
      <c r="AM23" s="5" t="s">
        <v>37</v>
      </c>
      <c r="AN23" s="113">
        <v>524.75</v>
      </c>
      <c r="AO23" s="113"/>
      <c r="AP23" s="113">
        <v>277.67</v>
      </c>
      <c r="AQ23" s="113"/>
      <c r="AR23" s="113">
        <v>2312.33</v>
      </c>
      <c r="AS23" s="113"/>
      <c r="AT23" s="113">
        <v>1549.25</v>
      </c>
      <c r="AU23" s="113"/>
      <c r="AV23" s="113">
        <v>1955.67</v>
      </c>
      <c r="AW23" s="113"/>
      <c r="AX23" s="113">
        <v>2211.33</v>
      </c>
      <c r="AY23" s="113"/>
      <c r="AZ23" s="113">
        <v>2151.17</v>
      </c>
      <c r="BA23" s="113"/>
      <c r="BB23" s="113">
        <v>1978.67</v>
      </c>
      <c r="BC23" s="113"/>
      <c r="BD23" s="113">
        <v>1853.92</v>
      </c>
      <c r="BE23" s="113"/>
      <c r="BF23" s="113">
        <v>1560.92</v>
      </c>
      <c r="BG23" s="72"/>
      <c r="BH23" s="5" t="s">
        <v>37</v>
      </c>
      <c r="BI23" s="113">
        <v>1162.17</v>
      </c>
      <c r="BJ23" s="113"/>
      <c r="BK23" s="113">
        <v>1029.5</v>
      </c>
      <c r="BL23" s="113"/>
      <c r="BM23" s="113">
        <v>835.17</v>
      </c>
      <c r="BN23" s="113"/>
      <c r="BO23" s="113">
        <v>742.33</v>
      </c>
      <c r="BP23" s="113"/>
      <c r="BQ23" s="113">
        <v>422.42</v>
      </c>
      <c r="BR23" s="113"/>
      <c r="BS23" s="113">
        <v>279.17</v>
      </c>
      <c r="BT23" s="113"/>
      <c r="BU23" s="113">
        <v>90.17</v>
      </c>
      <c r="BV23" s="72"/>
    </row>
    <row r="24" spans="1:74" x14ac:dyDescent="0.25">
      <c r="A24" s="5" t="s">
        <v>38</v>
      </c>
      <c r="B24" s="113">
        <v>14947.25</v>
      </c>
      <c r="C24" s="114"/>
      <c r="D24" s="113">
        <v>10951.33</v>
      </c>
      <c r="E24" s="114"/>
      <c r="F24" s="113">
        <v>3995.92</v>
      </c>
      <c r="G24" s="114"/>
      <c r="H24" s="113">
        <v>1894.92</v>
      </c>
      <c r="I24" s="114"/>
      <c r="J24" s="113">
        <v>2101</v>
      </c>
      <c r="K24" s="114"/>
      <c r="L24" s="113">
        <v>639.41999999999996</v>
      </c>
      <c r="M24" s="113"/>
      <c r="N24" s="113">
        <v>501.08</v>
      </c>
      <c r="O24" s="113"/>
      <c r="P24" s="113">
        <v>534.58000000000004</v>
      </c>
      <c r="Q24" s="113"/>
      <c r="R24" s="113">
        <v>576.41999999999996</v>
      </c>
      <c r="S24" s="72"/>
      <c r="T24" s="5" t="s">
        <v>38</v>
      </c>
      <c r="U24" s="113">
        <v>494.25</v>
      </c>
      <c r="V24" s="113"/>
      <c r="W24" s="113">
        <v>416.58</v>
      </c>
      <c r="X24" s="113"/>
      <c r="Y24" s="113">
        <v>362.58</v>
      </c>
      <c r="Z24" s="113"/>
      <c r="AA24" s="113">
        <v>312.17</v>
      </c>
      <c r="AB24" s="113"/>
      <c r="AC24" s="113">
        <v>326.5</v>
      </c>
      <c r="AD24" s="113"/>
      <c r="AE24" s="113">
        <v>329.75</v>
      </c>
      <c r="AF24" s="113"/>
      <c r="AG24" s="113">
        <v>319.83</v>
      </c>
      <c r="AH24" s="113"/>
      <c r="AI24" s="113">
        <v>258.58</v>
      </c>
      <c r="AJ24" s="113"/>
      <c r="AK24" s="113">
        <v>177.58</v>
      </c>
      <c r="AL24" s="72"/>
      <c r="AM24" s="5" t="s">
        <v>38</v>
      </c>
      <c r="AN24" s="113">
        <v>115.08</v>
      </c>
      <c r="AO24" s="113"/>
      <c r="AP24" s="113">
        <v>68.33</v>
      </c>
      <c r="AQ24" s="113"/>
      <c r="AR24" s="113">
        <v>690.33</v>
      </c>
      <c r="AS24" s="113"/>
      <c r="AT24" s="113">
        <v>537.08000000000004</v>
      </c>
      <c r="AU24" s="113"/>
      <c r="AV24" s="113">
        <v>513.25</v>
      </c>
      <c r="AW24" s="113"/>
      <c r="AX24" s="113">
        <v>638.33000000000004</v>
      </c>
      <c r="AY24" s="113"/>
      <c r="AZ24" s="113">
        <v>530.25</v>
      </c>
      <c r="BA24" s="113"/>
      <c r="BB24" s="113">
        <v>464.67</v>
      </c>
      <c r="BC24" s="113"/>
      <c r="BD24" s="113">
        <v>463.08</v>
      </c>
      <c r="BE24" s="113"/>
      <c r="BF24" s="113">
        <v>386</v>
      </c>
      <c r="BG24" s="72"/>
      <c r="BH24" s="5" t="s">
        <v>38</v>
      </c>
      <c r="BI24" s="113">
        <v>317.58</v>
      </c>
      <c r="BJ24" s="113"/>
      <c r="BK24" s="113">
        <v>339.08</v>
      </c>
      <c r="BL24" s="113"/>
      <c r="BM24" s="113">
        <v>251.83</v>
      </c>
      <c r="BN24" s="113"/>
      <c r="BO24" s="113">
        <v>183.25</v>
      </c>
      <c r="BP24" s="113"/>
      <c r="BQ24" s="113">
        <v>121.33</v>
      </c>
      <c r="BR24" s="113"/>
      <c r="BS24" s="113">
        <v>68.33</v>
      </c>
      <c r="BT24" s="113"/>
      <c r="BU24" s="113">
        <v>14.17</v>
      </c>
      <c r="BV24" s="72"/>
    </row>
    <row r="25" spans="1:74" x14ac:dyDescent="0.25">
      <c r="A25" s="5" t="s">
        <v>39</v>
      </c>
      <c r="B25" s="113">
        <v>456132.17</v>
      </c>
      <c r="C25" s="114"/>
      <c r="D25" s="113">
        <v>348457.92</v>
      </c>
      <c r="E25" s="114"/>
      <c r="F25" s="113">
        <v>107674.25</v>
      </c>
      <c r="G25" s="114"/>
      <c r="H25" s="113">
        <v>52509.25</v>
      </c>
      <c r="I25" s="114"/>
      <c r="J25" s="113">
        <v>55165</v>
      </c>
      <c r="K25" s="114"/>
      <c r="L25" s="113">
        <v>20409.830000000002</v>
      </c>
      <c r="M25" s="113"/>
      <c r="N25" s="113">
        <v>15068.67</v>
      </c>
      <c r="O25" s="113"/>
      <c r="P25" s="113">
        <v>17792.919999999998</v>
      </c>
      <c r="Q25" s="113"/>
      <c r="R25" s="113">
        <v>18950.25</v>
      </c>
      <c r="S25" s="72"/>
      <c r="T25" s="5" t="s">
        <v>39</v>
      </c>
      <c r="U25" s="113">
        <v>16798.25</v>
      </c>
      <c r="V25" s="113"/>
      <c r="W25" s="113">
        <v>14751</v>
      </c>
      <c r="X25" s="113"/>
      <c r="Y25" s="113">
        <v>13975.67</v>
      </c>
      <c r="Z25" s="113"/>
      <c r="AA25" s="113">
        <v>12546.25</v>
      </c>
      <c r="AB25" s="113"/>
      <c r="AC25" s="113">
        <v>10643.17</v>
      </c>
      <c r="AD25" s="113"/>
      <c r="AE25" s="113">
        <v>9605.5</v>
      </c>
      <c r="AF25" s="113"/>
      <c r="AG25" s="113">
        <v>8813.83</v>
      </c>
      <c r="AH25" s="113"/>
      <c r="AI25" s="113">
        <v>8255.33</v>
      </c>
      <c r="AJ25" s="113"/>
      <c r="AK25" s="113">
        <v>5567.5</v>
      </c>
      <c r="AL25" s="72"/>
      <c r="AM25" s="5" t="s">
        <v>39</v>
      </c>
      <c r="AN25" s="113">
        <v>3673.25</v>
      </c>
      <c r="AO25" s="113"/>
      <c r="AP25" s="113">
        <v>1694.08</v>
      </c>
      <c r="AQ25" s="113"/>
      <c r="AR25" s="113">
        <v>20842.330000000002</v>
      </c>
      <c r="AS25" s="113"/>
      <c r="AT25" s="113">
        <v>15560.58</v>
      </c>
      <c r="AU25" s="113"/>
      <c r="AV25" s="113">
        <v>18166</v>
      </c>
      <c r="AW25" s="113"/>
      <c r="AX25" s="113">
        <v>19210.25</v>
      </c>
      <c r="AY25" s="113"/>
      <c r="AZ25" s="113">
        <v>17279.419999999998</v>
      </c>
      <c r="BA25" s="113"/>
      <c r="BB25" s="113">
        <v>15408.67</v>
      </c>
      <c r="BC25" s="113"/>
      <c r="BD25" s="113">
        <v>14765.25</v>
      </c>
      <c r="BE25" s="113"/>
      <c r="BF25" s="113">
        <v>13078.25</v>
      </c>
      <c r="BG25" s="72"/>
      <c r="BH25" s="5" t="s">
        <v>39</v>
      </c>
      <c r="BI25" s="113">
        <v>9924.25</v>
      </c>
      <c r="BJ25" s="113"/>
      <c r="BK25" s="113">
        <v>8332.83</v>
      </c>
      <c r="BL25" s="113"/>
      <c r="BM25" s="113">
        <v>6548.75</v>
      </c>
      <c r="BN25" s="113"/>
      <c r="BO25" s="113">
        <v>5239.83</v>
      </c>
      <c r="BP25" s="113"/>
      <c r="BQ25" s="113">
        <v>3241.5</v>
      </c>
      <c r="BR25" s="113"/>
      <c r="BS25" s="113">
        <v>1707.58</v>
      </c>
      <c r="BT25" s="113"/>
      <c r="BU25" s="113">
        <v>606.91999999999996</v>
      </c>
      <c r="BV25" s="72"/>
    </row>
    <row r="26" spans="1:74" x14ac:dyDescent="0.25">
      <c r="A26" s="5" t="s">
        <v>40</v>
      </c>
      <c r="B26" s="113">
        <v>193686.42</v>
      </c>
      <c r="C26" s="114"/>
      <c r="D26" s="113">
        <v>153496.42000000001</v>
      </c>
      <c r="E26" s="114"/>
      <c r="F26" s="113">
        <v>40190</v>
      </c>
      <c r="G26" s="114"/>
      <c r="H26" s="113">
        <v>19766.330000000002</v>
      </c>
      <c r="I26" s="114"/>
      <c r="J26" s="113">
        <v>20423.669999999998</v>
      </c>
      <c r="K26" s="114"/>
      <c r="L26" s="113">
        <v>8742.67</v>
      </c>
      <c r="M26" s="113"/>
      <c r="N26" s="113">
        <v>6843.67</v>
      </c>
      <c r="O26" s="113"/>
      <c r="P26" s="113">
        <v>7878.5</v>
      </c>
      <c r="Q26" s="113"/>
      <c r="R26" s="113">
        <v>7864</v>
      </c>
      <c r="S26" s="72"/>
      <c r="T26" s="5" t="s">
        <v>40</v>
      </c>
      <c r="U26" s="113">
        <v>7167.42</v>
      </c>
      <c r="V26" s="113"/>
      <c r="W26" s="113">
        <v>6289.17</v>
      </c>
      <c r="X26" s="113"/>
      <c r="Y26" s="113">
        <v>6143.67</v>
      </c>
      <c r="Z26" s="113"/>
      <c r="AA26" s="113">
        <v>5364.25</v>
      </c>
      <c r="AB26" s="113"/>
      <c r="AC26" s="113">
        <v>4598.08</v>
      </c>
      <c r="AD26" s="113"/>
      <c r="AE26" s="113">
        <v>4198</v>
      </c>
      <c r="AF26" s="113"/>
      <c r="AG26" s="113">
        <v>3997.33</v>
      </c>
      <c r="AH26" s="113"/>
      <c r="AI26" s="113">
        <v>3417.25</v>
      </c>
      <c r="AJ26" s="113"/>
      <c r="AK26" s="113">
        <v>2504.67</v>
      </c>
      <c r="AL26" s="72"/>
      <c r="AM26" s="5" t="s">
        <v>40</v>
      </c>
      <c r="AN26" s="113">
        <v>1588.75</v>
      </c>
      <c r="AO26" s="113"/>
      <c r="AP26" s="113">
        <v>742.83</v>
      </c>
      <c r="AQ26" s="113"/>
      <c r="AR26" s="113">
        <v>9019.17</v>
      </c>
      <c r="AS26" s="113"/>
      <c r="AT26" s="113">
        <v>7243.33</v>
      </c>
      <c r="AU26" s="113"/>
      <c r="AV26" s="113">
        <v>8401</v>
      </c>
      <c r="AW26" s="113"/>
      <c r="AX26" s="113">
        <v>8581</v>
      </c>
      <c r="AY26" s="113"/>
      <c r="AZ26" s="113">
        <v>7730.42</v>
      </c>
      <c r="BA26" s="113"/>
      <c r="BB26" s="113">
        <v>7035.75</v>
      </c>
      <c r="BC26" s="113"/>
      <c r="BD26" s="113">
        <v>6579.25</v>
      </c>
      <c r="BE26" s="113"/>
      <c r="BF26" s="113">
        <v>5572.42</v>
      </c>
      <c r="BG26" s="72"/>
      <c r="BH26" s="5" t="s">
        <v>40</v>
      </c>
      <c r="BI26" s="113">
        <v>4448.17</v>
      </c>
      <c r="BJ26" s="113"/>
      <c r="BK26" s="113">
        <v>3738.83</v>
      </c>
      <c r="BL26" s="113"/>
      <c r="BM26" s="113">
        <v>2956.42</v>
      </c>
      <c r="BN26" s="113"/>
      <c r="BO26" s="113">
        <v>2322.75</v>
      </c>
      <c r="BP26" s="113"/>
      <c r="BQ26" s="113">
        <v>1495.25</v>
      </c>
      <c r="BR26" s="113"/>
      <c r="BS26" s="113">
        <v>753.83</v>
      </c>
      <c r="BT26" s="113"/>
      <c r="BU26" s="113">
        <v>278.58</v>
      </c>
      <c r="BV26" s="72"/>
    </row>
    <row r="27" spans="1:74" x14ac:dyDescent="0.25">
      <c r="A27" s="5" t="s">
        <v>41</v>
      </c>
      <c r="B27" s="113">
        <v>562727.57999999996</v>
      </c>
      <c r="C27" s="114"/>
      <c r="D27" s="113">
        <v>436853.58</v>
      </c>
      <c r="E27" s="114"/>
      <c r="F27" s="113">
        <v>125874</v>
      </c>
      <c r="G27" s="114"/>
      <c r="H27" s="113">
        <v>61026.92</v>
      </c>
      <c r="I27" s="114"/>
      <c r="J27" s="113">
        <v>64847.08</v>
      </c>
      <c r="K27" s="114"/>
      <c r="L27" s="113">
        <v>23255.42</v>
      </c>
      <c r="M27" s="113"/>
      <c r="N27" s="113">
        <v>18121.080000000002</v>
      </c>
      <c r="O27" s="113"/>
      <c r="P27" s="113">
        <v>23175.58</v>
      </c>
      <c r="Q27" s="113"/>
      <c r="R27" s="113">
        <v>24821.17</v>
      </c>
      <c r="S27" s="72"/>
      <c r="T27" s="5" t="s">
        <v>41</v>
      </c>
      <c r="U27" s="113">
        <v>22727.58</v>
      </c>
      <c r="V27" s="113"/>
      <c r="W27" s="113">
        <v>20105.919999999998</v>
      </c>
      <c r="X27" s="113"/>
      <c r="Y27" s="113">
        <v>18496.080000000002</v>
      </c>
      <c r="Z27" s="113"/>
      <c r="AA27" s="113">
        <v>16190.42</v>
      </c>
      <c r="AB27" s="113"/>
      <c r="AC27" s="113">
        <v>12822.58</v>
      </c>
      <c r="AD27" s="113"/>
      <c r="AE27" s="113">
        <v>11621.67</v>
      </c>
      <c r="AF27" s="113"/>
      <c r="AG27" s="113">
        <v>10230.17</v>
      </c>
      <c r="AH27" s="113"/>
      <c r="AI27" s="113">
        <v>8659.75</v>
      </c>
      <c r="AJ27" s="113"/>
      <c r="AK27" s="113">
        <v>5586.58</v>
      </c>
      <c r="AL27" s="72"/>
      <c r="AM27" s="5" t="s">
        <v>41</v>
      </c>
      <c r="AN27" s="113">
        <v>3671.5</v>
      </c>
      <c r="AO27" s="113"/>
      <c r="AP27" s="113">
        <v>1726.58</v>
      </c>
      <c r="AQ27" s="113"/>
      <c r="AR27" s="113">
        <v>23907.919999999998</v>
      </c>
      <c r="AS27" s="113"/>
      <c r="AT27" s="113">
        <v>18328.5</v>
      </c>
      <c r="AU27" s="113"/>
      <c r="AV27" s="113">
        <v>23093.33</v>
      </c>
      <c r="AW27" s="113"/>
      <c r="AX27" s="113">
        <v>25987</v>
      </c>
      <c r="AY27" s="113"/>
      <c r="AZ27" s="113">
        <v>23572.42</v>
      </c>
      <c r="BA27" s="113"/>
      <c r="BB27" s="113">
        <v>21085.83</v>
      </c>
      <c r="BC27" s="113"/>
      <c r="BD27" s="113">
        <v>19742.25</v>
      </c>
      <c r="BE27" s="113"/>
      <c r="BF27" s="113">
        <v>17237.830000000002</v>
      </c>
      <c r="BG27" s="72"/>
      <c r="BH27" s="5" t="s">
        <v>41</v>
      </c>
      <c r="BI27" s="113">
        <v>12649.67</v>
      </c>
      <c r="BJ27" s="113"/>
      <c r="BK27" s="113">
        <v>10460.67</v>
      </c>
      <c r="BL27" s="113"/>
      <c r="BM27" s="113">
        <v>8212</v>
      </c>
      <c r="BN27" s="113"/>
      <c r="BO27" s="113">
        <v>5883.58</v>
      </c>
      <c r="BP27" s="113"/>
      <c r="BQ27" s="113">
        <v>3301.92</v>
      </c>
      <c r="BR27" s="113"/>
      <c r="BS27" s="113">
        <v>1624.67</v>
      </c>
      <c r="BT27" s="113"/>
      <c r="BU27" s="113">
        <v>553.91999999999996</v>
      </c>
      <c r="BV27" s="72"/>
    </row>
    <row r="28" spans="1:74" x14ac:dyDescent="0.25">
      <c r="A28" s="5" t="s">
        <v>42</v>
      </c>
      <c r="B28" s="113">
        <v>230392.67</v>
      </c>
      <c r="C28" s="114"/>
      <c r="D28" s="113">
        <v>173938.33</v>
      </c>
      <c r="E28" s="114"/>
      <c r="F28" s="113">
        <v>56454.33</v>
      </c>
      <c r="G28" s="114"/>
      <c r="H28" s="113">
        <v>27452.5</v>
      </c>
      <c r="I28" s="114"/>
      <c r="J28" s="113">
        <v>29001.83</v>
      </c>
      <c r="K28" s="114"/>
      <c r="L28" s="113">
        <v>9499.83</v>
      </c>
      <c r="M28" s="113"/>
      <c r="N28" s="113">
        <v>6995.5</v>
      </c>
      <c r="O28" s="113"/>
      <c r="P28" s="113">
        <v>9036.42</v>
      </c>
      <c r="Q28" s="113"/>
      <c r="R28" s="113">
        <v>10081.67</v>
      </c>
      <c r="S28" s="72"/>
      <c r="T28" s="5" t="s">
        <v>42</v>
      </c>
      <c r="U28" s="113">
        <v>9025.75</v>
      </c>
      <c r="V28" s="113"/>
      <c r="W28" s="113">
        <v>7815</v>
      </c>
      <c r="X28" s="113"/>
      <c r="Y28" s="113">
        <v>6962.08</v>
      </c>
      <c r="Z28" s="113"/>
      <c r="AA28" s="113">
        <v>5935</v>
      </c>
      <c r="AB28" s="113"/>
      <c r="AC28" s="113">
        <v>5002.67</v>
      </c>
      <c r="AD28" s="113"/>
      <c r="AE28" s="113">
        <v>4606.33</v>
      </c>
      <c r="AF28" s="113"/>
      <c r="AG28" s="113">
        <v>4428.75</v>
      </c>
      <c r="AH28" s="113"/>
      <c r="AI28" s="113">
        <v>3937.17</v>
      </c>
      <c r="AJ28" s="113"/>
      <c r="AK28" s="113">
        <v>2642.08</v>
      </c>
      <c r="AL28" s="72"/>
      <c r="AM28" s="5" t="s">
        <v>42</v>
      </c>
      <c r="AN28" s="113">
        <v>1727.67</v>
      </c>
      <c r="AO28" s="113"/>
      <c r="AP28" s="113">
        <v>797.67</v>
      </c>
      <c r="AQ28" s="113"/>
      <c r="AR28" s="113">
        <v>9820.92</v>
      </c>
      <c r="AS28" s="113"/>
      <c r="AT28" s="113">
        <v>6983.75</v>
      </c>
      <c r="AU28" s="113"/>
      <c r="AV28" s="113">
        <v>8850.42</v>
      </c>
      <c r="AW28" s="113"/>
      <c r="AX28" s="113">
        <v>10365.42</v>
      </c>
      <c r="AY28" s="113"/>
      <c r="AZ28" s="113">
        <v>9575.42</v>
      </c>
      <c r="BA28" s="113"/>
      <c r="BB28" s="113">
        <v>8508.83</v>
      </c>
      <c r="BC28" s="113"/>
      <c r="BD28" s="113">
        <v>7602.5</v>
      </c>
      <c r="BE28" s="113"/>
      <c r="BF28" s="113">
        <v>6223.42</v>
      </c>
      <c r="BG28" s="72"/>
      <c r="BH28" s="5" t="s">
        <v>42</v>
      </c>
      <c r="BI28" s="113">
        <v>4754.67</v>
      </c>
      <c r="BJ28" s="113"/>
      <c r="BK28" s="113">
        <v>4023.42</v>
      </c>
      <c r="BL28" s="113"/>
      <c r="BM28" s="113">
        <v>3382.5</v>
      </c>
      <c r="BN28" s="113"/>
      <c r="BO28" s="113">
        <v>2598.83</v>
      </c>
      <c r="BP28" s="113"/>
      <c r="BQ28" s="113">
        <v>1596.75</v>
      </c>
      <c r="BR28" s="113"/>
      <c r="BS28" s="113">
        <v>862</v>
      </c>
      <c r="BT28" s="113"/>
      <c r="BU28" s="113">
        <v>295.92</v>
      </c>
      <c r="BV28" s="72"/>
    </row>
    <row r="29" spans="1:74" x14ac:dyDescent="0.25">
      <c r="A29" s="5" t="s">
        <v>43</v>
      </c>
      <c r="B29" s="113">
        <v>312569.75</v>
      </c>
      <c r="C29" s="114"/>
      <c r="D29" s="113">
        <v>255304.08</v>
      </c>
      <c r="E29" s="114"/>
      <c r="F29" s="113">
        <v>57265.67</v>
      </c>
      <c r="G29" s="114"/>
      <c r="H29" s="113">
        <v>27969</v>
      </c>
      <c r="I29" s="114"/>
      <c r="J29" s="113">
        <v>29296.67</v>
      </c>
      <c r="K29" s="114"/>
      <c r="L29" s="113">
        <v>11835.42</v>
      </c>
      <c r="M29" s="113"/>
      <c r="N29" s="113">
        <v>10948.75</v>
      </c>
      <c r="O29" s="113"/>
      <c r="P29" s="113">
        <v>13307</v>
      </c>
      <c r="Q29" s="113"/>
      <c r="R29" s="113">
        <v>13473.33</v>
      </c>
      <c r="S29" s="72"/>
      <c r="T29" s="5" t="s">
        <v>43</v>
      </c>
      <c r="U29" s="113">
        <v>11572.42</v>
      </c>
      <c r="V29" s="113"/>
      <c r="W29" s="113">
        <v>10628.42</v>
      </c>
      <c r="X29" s="113"/>
      <c r="Y29" s="113">
        <v>11096.08</v>
      </c>
      <c r="Z29" s="113"/>
      <c r="AA29" s="113">
        <v>10501.33</v>
      </c>
      <c r="AB29" s="113"/>
      <c r="AC29" s="113">
        <v>9370.83</v>
      </c>
      <c r="AD29" s="113"/>
      <c r="AE29" s="113">
        <v>8548.92</v>
      </c>
      <c r="AF29" s="113"/>
      <c r="AG29" s="113">
        <v>7537.58</v>
      </c>
      <c r="AH29" s="113"/>
      <c r="AI29" s="113">
        <v>6794</v>
      </c>
      <c r="AJ29" s="113"/>
      <c r="AK29" s="113">
        <v>4504.25</v>
      </c>
      <c r="AL29" s="72"/>
      <c r="AM29" s="5" t="s">
        <v>43</v>
      </c>
      <c r="AN29" s="113">
        <v>3364.08</v>
      </c>
      <c r="AO29" s="113"/>
      <c r="AP29" s="113">
        <v>1807.25</v>
      </c>
      <c r="AQ29" s="113"/>
      <c r="AR29" s="113">
        <v>11600.5</v>
      </c>
      <c r="AS29" s="113"/>
      <c r="AT29" s="113">
        <v>10527.33</v>
      </c>
      <c r="AU29" s="113"/>
      <c r="AV29" s="113">
        <v>12903</v>
      </c>
      <c r="AW29" s="113"/>
      <c r="AX29" s="113">
        <v>13419.33</v>
      </c>
      <c r="AY29" s="113"/>
      <c r="AZ29" s="113">
        <v>11331.25</v>
      </c>
      <c r="BA29" s="113"/>
      <c r="BB29" s="113">
        <v>10482.42</v>
      </c>
      <c r="BC29" s="113"/>
      <c r="BD29" s="113">
        <v>10664.17</v>
      </c>
      <c r="BE29" s="113"/>
      <c r="BF29" s="113">
        <v>9886.08</v>
      </c>
      <c r="BG29" s="72"/>
      <c r="BH29" s="5" t="s">
        <v>43</v>
      </c>
      <c r="BI29" s="113">
        <v>8704.58</v>
      </c>
      <c r="BJ29" s="113"/>
      <c r="BK29" s="113">
        <v>7161.42</v>
      </c>
      <c r="BL29" s="113"/>
      <c r="BM29" s="113">
        <v>5300.83</v>
      </c>
      <c r="BN29" s="113"/>
      <c r="BO29" s="113">
        <v>3943.83</v>
      </c>
      <c r="BP29" s="113"/>
      <c r="BQ29" s="113">
        <v>2307.17</v>
      </c>
      <c r="BR29" s="113"/>
      <c r="BS29" s="113">
        <v>1320.17</v>
      </c>
      <c r="BT29" s="113"/>
      <c r="BU29" s="113">
        <v>462.33</v>
      </c>
      <c r="BV29" s="72"/>
    </row>
    <row r="30" spans="1:74" x14ac:dyDescent="0.25">
      <c r="A30" s="5" t="s">
        <v>44</v>
      </c>
      <c r="B30" s="113">
        <v>627444.42000000004</v>
      </c>
      <c r="C30" s="114"/>
      <c r="D30" s="113">
        <v>489703.17</v>
      </c>
      <c r="E30" s="114"/>
      <c r="F30" s="113">
        <v>137741.25</v>
      </c>
      <c r="G30" s="114"/>
      <c r="H30" s="113">
        <v>67315.08</v>
      </c>
      <c r="I30" s="114"/>
      <c r="J30" s="113">
        <v>70426.17</v>
      </c>
      <c r="K30" s="114"/>
      <c r="L30" s="113">
        <v>25109.58</v>
      </c>
      <c r="M30" s="113"/>
      <c r="N30" s="113">
        <v>22240.080000000002</v>
      </c>
      <c r="O30" s="113"/>
      <c r="P30" s="113">
        <v>25561.83</v>
      </c>
      <c r="Q30" s="113"/>
      <c r="R30" s="113">
        <v>27070.67</v>
      </c>
      <c r="S30" s="72"/>
      <c r="T30" s="5" t="s">
        <v>44</v>
      </c>
      <c r="U30" s="113">
        <v>23851.75</v>
      </c>
      <c r="V30" s="113"/>
      <c r="W30" s="113">
        <v>21352.83</v>
      </c>
      <c r="X30" s="113"/>
      <c r="Y30" s="113">
        <v>22239.08</v>
      </c>
      <c r="Z30" s="113"/>
      <c r="AA30" s="113">
        <v>19658.25</v>
      </c>
      <c r="AB30" s="113"/>
      <c r="AC30" s="113">
        <v>14811.75</v>
      </c>
      <c r="AD30" s="113"/>
      <c r="AE30" s="113">
        <v>13687.33</v>
      </c>
      <c r="AF30" s="113"/>
      <c r="AG30" s="113">
        <v>12979.17</v>
      </c>
      <c r="AH30" s="113"/>
      <c r="AI30" s="113">
        <v>11851.83</v>
      </c>
      <c r="AJ30" s="113"/>
      <c r="AK30" s="113">
        <v>8167.17</v>
      </c>
      <c r="AL30" s="72"/>
      <c r="AM30" s="5" t="s">
        <v>44</v>
      </c>
      <c r="AN30" s="113">
        <v>5557.5</v>
      </c>
      <c r="AO30" s="113"/>
      <c r="AP30" s="113">
        <v>2919.42</v>
      </c>
      <c r="AQ30" s="113"/>
      <c r="AR30" s="113">
        <v>25448.080000000002</v>
      </c>
      <c r="AS30" s="113"/>
      <c r="AT30" s="113">
        <v>21278.92</v>
      </c>
      <c r="AU30" s="113"/>
      <c r="AV30" s="113">
        <v>24355</v>
      </c>
      <c r="AW30" s="113"/>
      <c r="AX30" s="113">
        <v>26715.58</v>
      </c>
      <c r="AY30" s="113"/>
      <c r="AZ30" s="113">
        <v>24202.42</v>
      </c>
      <c r="BA30" s="113"/>
      <c r="BB30" s="113">
        <v>20882.919999999998</v>
      </c>
      <c r="BC30" s="113"/>
      <c r="BD30" s="113">
        <v>20982.42</v>
      </c>
      <c r="BE30" s="113"/>
      <c r="BF30" s="113">
        <v>18748.919999999998</v>
      </c>
      <c r="BG30" s="72"/>
      <c r="BH30" s="5" t="s">
        <v>44</v>
      </c>
      <c r="BI30" s="113">
        <v>13523.42</v>
      </c>
      <c r="BJ30" s="113"/>
      <c r="BK30" s="113">
        <v>11537.25</v>
      </c>
      <c r="BL30" s="113"/>
      <c r="BM30" s="113">
        <v>9499</v>
      </c>
      <c r="BN30" s="113"/>
      <c r="BO30" s="113">
        <v>7746</v>
      </c>
      <c r="BP30" s="113"/>
      <c r="BQ30" s="113">
        <v>4494.17</v>
      </c>
      <c r="BR30" s="113"/>
      <c r="BS30" s="113">
        <v>2328.25</v>
      </c>
      <c r="BT30" s="113"/>
      <c r="BU30" s="113">
        <v>902.58</v>
      </c>
      <c r="BV30" s="72"/>
    </row>
    <row r="31" spans="1:74" x14ac:dyDescent="0.25">
      <c r="A31" s="5" t="s">
        <v>45</v>
      </c>
      <c r="B31" s="113">
        <v>283834.92</v>
      </c>
      <c r="C31" s="114"/>
      <c r="D31" s="113">
        <v>221149.42</v>
      </c>
      <c r="E31" s="114"/>
      <c r="F31" s="113">
        <v>62685.5</v>
      </c>
      <c r="G31" s="114"/>
      <c r="H31" s="113">
        <v>30829.08</v>
      </c>
      <c r="I31" s="114"/>
      <c r="J31" s="113">
        <v>31856.42</v>
      </c>
      <c r="K31" s="114"/>
      <c r="L31" s="113">
        <v>12525.67</v>
      </c>
      <c r="M31" s="113"/>
      <c r="N31" s="113">
        <v>10052.42</v>
      </c>
      <c r="O31" s="113"/>
      <c r="P31" s="113">
        <v>11526.25</v>
      </c>
      <c r="Q31" s="113"/>
      <c r="R31" s="113">
        <v>12328.83</v>
      </c>
      <c r="S31" s="72"/>
      <c r="T31" s="5" t="s">
        <v>45</v>
      </c>
      <c r="U31" s="113">
        <v>10658.08</v>
      </c>
      <c r="V31" s="113"/>
      <c r="W31" s="113">
        <v>9319.08</v>
      </c>
      <c r="X31" s="113"/>
      <c r="Y31" s="113">
        <v>9244.25</v>
      </c>
      <c r="Z31" s="113"/>
      <c r="AA31" s="113">
        <v>8082.75</v>
      </c>
      <c r="AB31" s="113"/>
      <c r="AC31" s="113">
        <v>6696.17</v>
      </c>
      <c r="AD31" s="113"/>
      <c r="AE31" s="113">
        <v>6480</v>
      </c>
      <c r="AF31" s="113"/>
      <c r="AG31" s="113">
        <v>5661.25</v>
      </c>
      <c r="AH31" s="113"/>
      <c r="AI31" s="113">
        <v>4913.5</v>
      </c>
      <c r="AJ31" s="113"/>
      <c r="AK31" s="113">
        <v>3198.25</v>
      </c>
      <c r="AL31" s="72"/>
      <c r="AM31" s="5" t="s">
        <v>45</v>
      </c>
      <c r="AN31" s="113">
        <v>1896.42</v>
      </c>
      <c r="AO31" s="113"/>
      <c r="AP31" s="113">
        <v>818.83</v>
      </c>
      <c r="AQ31" s="113"/>
      <c r="AR31" s="113">
        <v>12896.25</v>
      </c>
      <c r="AS31" s="113"/>
      <c r="AT31" s="113">
        <v>10186.33</v>
      </c>
      <c r="AU31" s="113"/>
      <c r="AV31" s="113">
        <v>11445.25</v>
      </c>
      <c r="AW31" s="113"/>
      <c r="AX31" s="113">
        <v>12419.83</v>
      </c>
      <c r="AY31" s="113"/>
      <c r="AZ31" s="113">
        <v>11125.33</v>
      </c>
      <c r="BA31" s="113"/>
      <c r="BB31" s="113">
        <v>9520.17</v>
      </c>
      <c r="BC31" s="113"/>
      <c r="BD31" s="113">
        <v>9381.08</v>
      </c>
      <c r="BE31" s="113"/>
      <c r="BF31" s="113">
        <v>7909.75</v>
      </c>
      <c r="BG31" s="72"/>
      <c r="BH31" s="5" t="s">
        <v>45</v>
      </c>
      <c r="BI31" s="113">
        <v>6241.25</v>
      </c>
      <c r="BJ31" s="113"/>
      <c r="BK31" s="113">
        <v>5820.92</v>
      </c>
      <c r="BL31" s="113"/>
      <c r="BM31" s="113">
        <v>4494.42</v>
      </c>
      <c r="BN31" s="113"/>
      <c r="BO31" s="113">
        <v>3287.17</v>
      </c>
      <c r="BP31" s="113"/>
      <c r="BQ31" s="113">
        <v>1824.25</v>
      </c>
      <c r="BR31" s="113"/>
      <c r="BS31" s="113">
        <v>896.67</v>
      </c>
      <c r="BT31" s="113"/>
      <c r="BU31" s="113">
        <v>299</v>
      </c>
      <c r="BV31" s="72"/>
    </row>
    <row r="32" spans="1:74" x14ac:dyDescent="0.25">
      <c r="A32" s="5" t="s">
        <v>46</v>
      </c>
      <c r="B32" s="113">
        <v>167990.42</v>
      </c>
      <c r="C32" s="114"/>
      <c r="D32" s="113">
        <v>132102.42000000001</v>
      </c>
      <c r="E32" s="114"/>
      <c r="F32" s="113">
        <v>35888</v>
      </c>
      <c r="G32" s="114"/>
      <c r="H32" s="113">
        <v>17663.75</v>
      </c>
      <c r="I32" s="114"/>
      <c r="J32" s="113">
        <v>18224.25</v>
      </c>
      <c r="K32" s="114"/>
      <c r="L32" s="113">
        <v>6602.58</v>
      </c>
      <c r="M32" s="113"/>
      <c r="N32" s="113">
        <v>5967.75</v>
      </c>
      <c r="O32" s="113"/>
      <c r="P32" s="113">
        <v>6706.25</v>
      </c>
      <c r="Q32" s="113"/>
      <c r="R32" s="113">
        <v>6717.17</v>
      </c>
      <c r="S32" s="72"/>
      <c r="T32" s="5" t="s">
        <v>46</v>
      </c>
      <c r="U32" s="113">
        <v>6023</v>
      </c>
      <c r="V32" s="113"/>
      <c r="W32" s="113">
        <v>5597.33</v>
      </c>
      <c r="X32" s="113"/>
      <c r="Y32" s="113">
        <v>5749</v>
      </c>
      <c r="Z32" s="113"/>
      <c r="AA32" s="113">
        <v>5057.5</v>
      </c>
      <c r="AB32" s="113"/>
      <c r="AC32" s="113">
        <v>4061.33</v>
      </c>
      <c r="AD32" s="113"/>
      <c r="AE32" s="113">
        <v>4211.25</v>
      </c>
      <c r="AF32" s="113"/>
      <c r="AG32" s="113">
        <v>3975.67</v>
      </c>
      <c r="AH32" s="113"/>
      <c r="AI32" s="113">
        <v>3596.33</v>
      </c>
      <c r="AJ32" s="113"/>
      <c r="AK32" s="113">
        <v>2467.75</v>
      </c>
      <c r="AL32" s="72"/>
      <c r="AM32" s="5" t="s">
        <v>46</v>
      </c>
      <c r="AN32" s="113">
        <v>1537.25</v>
      </c>
      <c r="AO32" s="113"/>
      <c r="AP32" s="113">
        <v>844.92</v>
      </c>
      <c r="AQ32" s="113"/>
      <c r="AR32" s="113">
        <v>6795.25</v>
      </c>
      <c r="AS32" s="113"/>
      <c r="AT32" s="113">
        <v>5875.92</v>
      </c>
      <c r="AU32" s="113"/>
      <c r="AV32" s="113">
        <v>6619.83</v>
      </c>
      <c r="AW32" s="113"/>
      <c r="AX32" s="113">
        <v>6836.83</v>
      </c>
      <c r="AY32" s="113"/>
      <c r="AZ32" s="113">
        <v>6240</v>
      </c>
      <c r="BA32" s="113"/>
      <c r="BB32" s="113">
        <v>5563.08</v>
      </c>
      <c r="BC32" s="113"/>
      <c r="BD32" s="113">
        <v>5575.33</v>
      </c>
      <c r="BE32" s="113"/>
      <c r="BF32" s="113">
        <v>5045.42</v>
      </c>
      <c r="BG32" s="72"/>
      <c r="BH32" s="5" t="s">
        <v>46</v>
      </c>
      <c r="BI32" s="113">
        <v>3586.58</v>
      </c>
      <c r="BJ32" s="113"/>
      <c r="BK32" s="113">
        <v>3322.58</v>
      </c>
      <c r="BL32" s="113"/>
      <c r="BM32" s="113">
        <v>2832.5</v>
      </c>
      <c r="BN32" s="113"/>
      <c r="BO32" s="113">
        <v>2397.92</v>
      </c>
      <c r="BP32" s="113"/>
      <c r="BQ32" s="113">
        <v>1350.83</v>
      </c>
      <c r="BR32" s="113"/>
      <c r="BS32" s="113">
        <v>672.08</v>
      </c>
      <c r="BT32" s="113"/>
      <c r="BU32" s="113">
        <v>273.17</v>
      </c>
      <c r="BV32" s="72"/>
    </row>
    <row r="33" spans="1:74" x14ac:dyDescent="0.25">
      <c r="A33" s="5" t="s">
        <v>47</v>
      </c>
      <c r="B33" s="113">
        <v>388760.42</v>
      </c>
      <c r="C33" s="114"/>
      <c r="D33" s="113">
        <v>306605.92</v>
      </c>
      <c r="E33" s="114"/>
      <c r="F33" s="113">
        <v>82154.5</v>
      </c>
      <c r="G33" s="114"/>
      <c r="H33" s="113">
        <v>40135</v>
      </c>
      <c r="I33" s="114"/>
      <c r="J33" s="113">
        <v>42019.5</v>
      </c>
      <c r="K33" s="114"/>
      <c r="L33" s="113">
        <v>15152.42</v>
      </c>
      <c r="M33" s="113"/>
      <c r="N33" s="113">
        <v>14264.08</v>
      </c>
      <c r="O33" s="113"/>
      <c r="P33" s="113">
        <v>16669.580000000002</v>
      </c>
      <c r="Q33" s="113"/>
      <c r="R33" s="113">
        <v>17442.919999999998</v>
      </c>
      <c r="S33" s="72"/>
      <c r="T33" s="5" t="s">
        <v>47</v>
      </c>
      <c r="U33" s="113">
        <v>15132.25</v>
      </c>
      <c r="V33" s="113"/>
      <c r="W33" s="113">
        <v>13650.08</v>
      </c>
      <c r="X33" s="113"/>
      <c r="Y33" s="113">
        <v>14061.33</v>
      </c>
      <c r="Z33" s="113"/>
      <c r="AA33" s="113">
        <v>13084.92</v>
      </c>
      <c r="AB33" s="113"/>
      <c r="AC33" s="113">
        <v>9748.25</v>
      </c>
      <c r="AD33" s="113"/>
      <c r="AE33" s="113">
        <v>8691.58</v>
      </c>
      <c r="AF33" s="113"/>
      <c r="AG33" s="113">
        <v>7822.58</v>
      </c>
      <c r="AH33" s="113"/>
      <c r="AI33" s="113">
        <v>6742.75</v>
      </c>
      <c r="AJ33" s="113"/>
      <c r="AK33" s="113">
        <v>4588.83</v>
      </c>
      <c r="AL33" s="72"/>
      <c r="AM33" s="5" t="s">
        <v>47</v>
      </c>
      <c r="AN33" s="113">
        <v>3398.58</v>
      </c>
      <c r="AO33" s="113"/>
      <c r="AP33" s="113">
        <v>2105.75</v>
      </c>
      <c r="AQ33" s="113"/>
      <c r="AR33" s="113">
        <v>15152.08</v>
      </c>
      <c r="AS33" s="113"/>
      <c r="AT33" s="113">
        <v>13513.83</v>
      </c>
      <c r="AU33" s="113"/>
      <c r="AV33" s="113">
        <v>15524.42</v>
      </c>
      <c r="AW33" s="113"/>
      <c r="AX33" s="113">
        <v>16873</v>
      </c>
      <c r="AY33" s="113"/>
      <c r="AZ33" s="113">
        <v>14885.33</v>
      </c>
      <c r="BA33" s="113"/>
      <c r="BB33" s="113">
        <v>12763.92</v>
      </c>
      <c r="BC33" s="113"/>
      <c r="BD33" s="113">
        <v>12795.58</v>
      </c>
      <c r="BE33" s="113"/>
      <c r="BF33" s="113">
        <v>11922.67</v>
      </c>
      <c r="BG33" s="72"/>
      <c r="BH33" s="5" t="s">
        <v>47</v>
      </c>
      <c r="BI33" s="113">
        <v>9020.42</v>
      </c>
      <c r="BJ33" s="113"/>
      <c r="BK33" s="113">
        <v>7309.5</v>
      </c>
      <c r="BL33" s="113"/>
      <c r="BM33" s="113">
        <v>5775.08</v>
      </c>
      <c r="BN33" s="113"/>
      <c r="BO33" s="113">
        <v>4259.42</v>
      </c>
      <c r="BP33" s="113"/>
      <c r="BQ33" s="113">
        <v>2377.25</v>
      </c>
      <c r="BR33" s="113"/>
      <c r="BS33" s="113">
        <v>1301.75</v>
      </c>
      <c r="BT33" s="113"/>
      <c r="BU33" s="113">
        <v>575.75</v>
      </c>
      <c r="BV33" s="72"/>
    </row>
    <row r="34" spans="1:74" x14ac:dyDescent="0.25">
      <c r="A34" s="5" t="s">
        <v>48</v>
      </c>
      <c r="B34" s="113">
        <v>69930.5</v>
      </c>
      <c r="C34" s="114"/>
      <c r="D34" s="113">
        <v>53759.58</v>
      </c>
      <c r="E34" s="114"/>
      <c r="F34" s="113">
        <v>16170.92</v>
      </c>
      <c r="G34" s="114"/>
      <c r="H34" s="113">
        <v>7849</v>
      </c>
      <c r="I34" s="114"/>
      <c r="J34" s="113">
        <v>8321.92</v>
      </c>
      <c r="K34" s="114"/>
      <c r="L34" s="113">
        <v>2894.17</v>
      </c>
      <c r="M34" s="113"/>
      <c r="N34" s="113">
        <v>2268.83</v>
      </c>
      <c r="O34" s="113"/>
      <c r="P34" s="113">
        <v>2531.08</v>
      </c>
      <c r="Q34" s="113"/>
      <c r="R34" s="113">
        <v>2691.58</v>
      </c>
      <c r="S34" s="72"/>
      <c r="T34" s="5" t="s">
        <v>48</v>
      </c>
      <c r="U34" s="113">
        <v>2567.17</v>
      </c>
      <c r="V34" s="113"/>
      <c r="W34" s="113">
        <v>2326.42</v>
      </c>
      <c r="X34" s="113"/>
      <c r="Y34" s="113">
        <v>2266</v>
      </c>
      <c r="Z34" s="113"/>
      <c r="AA34" s="113">
        <v>1953.08</v>
      </c>
      <c r="AB34" s="113"/>
      <c r="AC34" s="113">
        <v>1661.92</v>
      </c>
      <c r="AD34" s="113"/>
      <c r="AE34" s="113">
        <v>1659.25</v>
      </c>
      <c r="AF34" s="113"/>
      <c r="AG34" s="113">
        <v>1643.83</v>
      </c>
      <c r="AH34" s="113"/>
      <c r="AI34" s="113">
        <v>1335</v>
      </c>
      <c r="AJ34" s="113"/>
      <c r="AK34" s="113">
        <v>933.5</v>
      </c>
      <c r="AL34" s="72"/>
      <c r="AM34" s="5" t="s">
        <v>48</v>
      </c>
      <c r="AN34" s="113">
        <v>629.08000000000004</v>
      </c>
      <c r="AO34" s="113"/>
      <c r="AP34" s="113">
        <v>323.67</v>
      </c>
      <c r="AQ34" s="113"/>
      <c r="AR34" s="113">
        <v>3013.92</v>
      </c>
      <c r="AS34" s="113"/>
      <c r="AT34" s="113">
        <v>2257.33</v>
      </c>
      <c r="AU34" s="113"/>
      <c r="AV34" s="113">
        <v>2573.42</v>
      </c>
      <c r="AW34" s="113"/>
      <c r="AX34" s="113">
        <v>2746.75</v>
      </c>
      <c r="AY34" s="113"/>
      <c r="AZ34" s="113">
        <v>2569.75</v>
      </c>
      <c r="BA34" s="113"/>
      <c r="BB34" s="113">
        <v>2406.75</v>
      </c>
      <c r="BC34" s="113"/>
      <c r="BD34" s="113">
        <v>2395.08</v>
      </c>
      <c r="BE34" s="113"/>
      <c r="BF34" s="113">
        <v>2019.67</v>
      </c>
      <c r="BG34" s="72"/>
      <c r="BH34" s="5" t="s">
        <v>48</v>
      </c>
      <c r="BI34" s="113">
        <v>1601.25</v>
      </c>
      <c r="BJ34" s="113"/>
      <c r="BK34" s="113">
        <v>1392.92</v>
      </c>
      <c r="BL34" s="113"/>
      <c r="BM34" s="113">
        <v>1201.83</v>
      </c>
      <c r="BN34" s="113"/>
      <c r="BO34" s="113">
        <v>916.83</v>
      </c>
      <c r="BP34" s="113"/>
      <c r="BQ34" s="113">
        <v>598.91999999999996</v>
      </c>
      <c r="BR34" s="113"/>
      <c r="BS34" s="113">
        <v>270.5</v>
      </c>
      <c r="BT34" s="113"/>
      <c r="BU34" s="113">
        <v>110.08</v>
      </c>
      <c r="BV34" s="72"/>
    </row>
    <row r="35" spans="1:74" ht="12.75" customHeight="1" x14ac:dyDescent="0.25">
      <c r="A35" s="5" t="s">
        <v>49</v>
      </c>
      <c r="B35" s="114">
        <f>SUM(B9:B34)</f>
        <v>7296058.5199999996</v>
      </c>
      <c r="C35" s="114"/>
      <c r="D35" s="114">
        <f>SUM(D9:D34)</f>
        <v>5744814.5</v>
      </c>
      <c r="E35" s="114"/>
      <c r="F35" s="114">
        <f>SUM(F9:F34)</f>
        <v>1551244.01</v>
      </c>
      <c r="G35" s="114"/>
      <c r="H35" s="114">
        <f>SUM(H9:H34)</f>
        <v>756362.99</v>
      </c>
      <c r="I35" s="114"/>
      <c r="J35" s="114">
        <f>SUM(J9:J34)</f>
        <v>794881.01000000013</v>
      </c>
      <c r="K35" s="114"/>
      <c r="L35" s="113">
        <f>SUM(L9:L34)</f>
        <v>297275.84000000003</v>
      </c>
      <c r="M35" s="113"/>
      <c r="N35" s="113">
        <f>SUM(N9:N34)</f>
        <v>245936.56000000003</v>
      </c>
      <c r="O35" s="113"/>
      <c r="P35" s="113">
        <f>SUM(P9:P34)</f>
        <v>297886.82000000007</v>
      </c>
      <c r="Q35" s="113"/>
      <c r="R35" s="113">
        <f>SUM(R9:R34)</f>
        <v>312005.01</v>
      </c>
      <c r="S35" s="72"/>
      <c r="T35" s="111" t="s">
        <v>49</v>
      </c>
      <c r="U35" s="113">
        <f>SUM(U9:U34)</f>
        <v>278501.59999999998</v>
      </c>
      <c r="V35" s="113"/>
      <c r="W35" s="113">
        <f>SUM(W9:W34)</f>
        <v>249544.49999999994</v>
      </c>
      <c r="X35" s="113"/>
      <c r="Y35" s="113">
        <f>SUM(Y9:Y34)</f>
        <v>245108.41</v>
      </c>
      <c r="Z35" s="113"/>
      <c r="AA35" s="113">
        <f>SUM(AA9:AA34)</f>
        <v>220260.01</v>
      </c>
      <c r="AB35" s="113"/>
      <c r="AC35" s="113">
        <f>SUM(AC9:AC34)</f>
        <v>179799.93</v>
      </c>
      <c r="AD35" s="113"/>
      <c r="AE35" s="113">
        <f>SUM(AE9:AE34)</f>
        <v>167081.16999999998</v>
      </c>
      <c r="AF35" s="113"/>
      <c r="AG35" s="113">
        <f>SUM(AG9:AG34)</f>
        <v>154004.66</v>
      </c>
      <c r="AH35" s="113"/>
      <c r="AI35" s="113">
        <f>SUM(AI9:AI34)</f>
        <v>135383.18</v>
      </c>
      <c r="AJ35" s="113"/>
      <c r="AK35" s="113">
        <f>SUM(AK9:AK34)</f>
        <v>92379</v>
      </c>
      <c r="AL35" s="72"/>
      <c r="AM35" s="111" t="s">
        <v>49</v>
      </c>
      <c r="AN35" s="113">
        <f>SUM(AN9:AN34)</f>
        <v>61963.400000000009</v>
      </c>
      <c r="AO35" s="113"/>
      <c r="AP35" s="113">
        <f>SUM(AP9:AP34)</f>
        <v>31503.360000000001</v>
      </c>
      <c r="AQ35" s="113"/>
      <c r="AR35" s="113">
        <f>SUM(AR9:AR34)</f>
        <v>300993.25</v>
      </c>
      <c r="AS35" s="113"/>
      <c r="AT35" s="113">
        <f>SUM(AT9:AT34)</f>
        <v>246131.40999999992</v>
      </c>
      <c r="AU35" s="113"/>
      <c r="AV35" s="113">
        <f>SUM(AV9:AV34)</f>
        <v>296944.59000000003</v>
      </c>
      <c r="AW35" s="113"/>
      <c r="AX35" s="113">
        <f>SUM(AX9:AX34)</f>
        <v>319345.64</v>
      </c>
      <c r="AY35" s="113"/>
      <c r="AZ35" s="113">
        <f>SUM(AZ9:AZ34)</f>
        <v>287265.1700000001</v>
      </c>
      <c r="BA35" s="113"/>
      <c r="BB35" s="113">
        <f>SUM(BB9:BB34)</f>
        <v>253094.36000000002</v>
      </c>
      <c r="BC35" s="113"/>
      <c r="BD35" s="113">
        <f>SUM(BD9:BD34)</f>
        <v>247541.71999999997</v>
      </c>
      <c r="BE35" s="113"/>
      <c r="BF35" s="113">
        <f>SUM(BF9:BF34)</f>
        <v>219560.11000000002</v>
      </c>
      <c r="BG35" s="72"/>
      <c r="BH35" s="111" t="s">
        <v>49</v>
      </c>
      <c r="BI35" s="113">
        <f>SUM(BI9:BI34)</f>
        <v>167181.18</v>
      </c>
      <c r="BJ35" s="113"/>
      <c r="BK35" s="113">
        <f>SUM(BK9:BK34)</f>
        <v>143286.5</v>
      </c>
      <c r="BL35" s="113"/>
      <c r="BM35" s="113">
        <f>SUM(BM9:BM34)</f>
        <v>116117.99</v>
      </c>
      <c r="BN35" s="113"/>
      <c r="BO35" s="113">
        <f>SUM(BO9:BO34)</f>
        <v>88856.33</v>
      </c>
      <c r="BP35" s="113"/>
      <c r="BQ35" s="113">
        <f>SUM(BQ9:BQ34)</f>
        <v>52709.09</v>
      </c>
      <c r="BR35" s="113"/>
      <c r="BS35" s="113">
        <f>SUM(BS9:BS34)</f>
        <v>27161.659999999996</v>
      </c>
      <c r="BT35" s="113"/>
      <c r="BU35" s="113">
        <f>SUM(BU9:BU34)</f>
        <v>9992.08</v>
      </c>
      <c r="BV35" s="72"/>
    </row>
    <row r="36" spans="1:74" x14ac:dyDescent="0.25">
      <c r="A36" s="5"/>
      <c r="B36" s="72"/>
      <c r="C36" s="72"/>
      <c r="D36" s="72"/>
      <c r="E36" s="72"/>
      <c r="F36" s="72"/>
      <c r="G36" s="5"/>
      <c r="H36" s="72"/>
      <c r="I36" s="5"/>
      <c r="J36" s="72"/>
      <c r="K36" s="5"/>
      <c r="L36" s="5"/>
      <c r="M36" s="5"/>
      <c r="N36" s="72"/>
      <c r="O36" s="5"/>
      <c r="P36" s="72"/>
      <c r="Q36" s="5"/>
      <c r="R36" s="72"/>
      <c r="S36" s="5"/>
      <c r="T36" s="5"/>
      <c r="U36" s="5"/>
      <c r="V36" s="5"/>
      <c r="W36" s="5"/>
      <c r="X36" s="5"/>
      <c r="Y36" s="72"/>
      <c r="Z36" s="5"/>
      <c r="AA36" s="72"/>
      <c r="AB36" s="5"/>
      <c r="AC36" s="72"/>
      <c r="AD36" s="5"/>
      <c r="AE36" s="72"/>
      <c r="AF36" s="5"/>
      <c r="AG36" s="5"/>
      <c r="AH36" s="5"/>
      <c r="AI36" s="5"/>
      <c r="AJ36" s="5"/>
      <c r="AK36" s="5"/>
      <c r="AL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 x14ac:dyDescent="0.25">
      <c r="A37" s="5"/>
      <c r="B37" s="72"/>
      <c r="C37" s="72"/>
      <c r="D37" s="72"/>
      <c r="E37" s="72"/>
      <c r="F37" s="72"/>
      <c r="G37" s="5"/>
      <c r="H37" s="72"/>
      <c r="I37" s="5"/>
      <c r="J37" s="72"/>
      <c r="K37" s="5"/>
      <c r="L37" s="5"/>
      <c r="M37" s="5"/>
      <c r="N37" s="72"/>
      <c r="O37" s="5"/>
      <c r="P37" s="72"/>
      <c r="Q37" s="5"/>
      <c r="R37" s="72"/>
      <c r="S37" s="5"/>
      <c r="T37" s="5"/>
      <c r="U37" s="5"/>
      <c r="V37" s="5"/>
      <c r="W37" s="5"/>
      <c r="X37" s="5"/>
      <c r="Y37" s="72"/>
      <c r="Z37" s="5"/>
      <c r="AA37" s="72"/>
      <c r="AB37" s="5"/>
      <c r="AC37" s="72"/>
      <c r="AD37" s="5"/>
      <c r="AE37" s="72"/>
      <c r="AF37" s="5"/>
      <c r="AG37" s="5"/>
      <c r="AH37" s="5"/>
      <c r="AI37" s="5"/>
      <c r="AJ37" s="5"/>
      <c r="AK37" s="5"/>
      <c r="AL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 x14ac:dyDescent="0.25">
      <c r="A38" s="5"/>
      <c r="B38" s="72"/>
      <c r="C38" s="72"/>
      <c r="D38" s="72"/>
      <c r="E38" s="72"/>
      <c r="F38" s="72"/>
      <c r="G38" s="5"/>
      <c r="H38" s="72"/>
      <c r="I38" s="5"/>
      <c r="J38" s="72"/>
      <c r="K38" s="5"/>
      <c r="L38" s="5"/>
      <c r="M38" s="5"/>
      <c r="N38" s="72"/>
      <c r="O38" s="5"/>
      <c r="P38" s="72"/>
      <c r="Q38" s="5"/>
      <c r="R38" s="72"/>
      <c r="S38" s="5"/>
      <c r="T38" s="5"/>
      <c r="U38" s="5"/>
      <c r="V38" s="5"/>
      <c r="W38" s="5"/>
      <c r="X38" s="5"/>
      <c r="Y38" s="72"/>
      <c r="Z38" s="5"/>
      <c r="AA38" s="72"/>
      <c r="AB38" s="5"/>
      <c r="AC38" s="72"/>
      <c r="AD38" s="5"/>
      <c r="AE38" s="72"/>
      <c r="AF38" s="5"/>
      <c r="AG38" s="5"/>
      <c r="AH38" s="5"/>
      <c r="AI38" s="5"/>
      <c r="AJ38" s="5"/>
      <c r="AK38" s="5"/>
      <c r="AL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 x14ac:dyDescent="0.25">
      <c r="A39" s="5"/>
      <c r="B39" s="72"/>
      <c r="C39" s="72"/>
      <c r="D39" s="72"/>
      <c r="E39" s="72"/>
      <c r="F39" s="72"/>
      <c r="G39" s="5"/>
      <c r="H39" s="72"/>
      <c r="I39" s="5"/>
      <c r="J39" s="72"/>
      <c r="K39" s="5"/>
      <c r="L39" s="5"/>
      <c r="M39" s="5"/>
      <c r="N39" s="72"/>
      <c r="O39" s="5"/>
      <c r="P39" s="72"/>
      <c r="Q39" s="5"/>
      <c r="R39" s="72"/>
      <c r="S39" s="5"/>
      <c r="T39" s="5"/>
      <c r="U39" s="5"/>
      <c r="V39" s="5"/>
      <c r="W39" s="5"/>
      <c r="X39" s="5"/>
      <c r="Y39" s="72"/>
      <c r="Z39" s="5"/>
      <c r="AA39" s="72"/>
      <c r="AB39" s="5"/>
      <c r="AC39" s="72"/>
      <c r="AD39" s="5"/>
      <c r="AE39" s="72"/>
      <c r="AF39" s="5"/>
      <c r="AG39" s="5"/>
      <c r="AH39" s="5"/>
      <c r="AI39" s="5"/>
      <c r="AJ39" s="5"/>
      <c r="AK39" s="5"/>
      <c r="AL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 x14ac:dyDescent="0.25">
      <c r="A40" s="5"/>
      <c r="B40" s="72"/>
      <c r="C40" s="72"/>
      <c r="D40" s="72"/>
      <c r="E40" s="72"/>
      <c r="F40" s="72"/>
      <c r="G40" s="5"/>
      <c r="H40" s="72"/>
      <c r="I40" s="5"/>
      <c r="J40" s="72"/>
      <c r="K40" s="5"/>
      <c r="L40" s="5"/>
      <c r="M40" s="5"/>
      <c r="N40" s="72"/>
      <c r="O40" s="5"/>
      <c r="P40" s="72"/>
      <c r="Q40" s="5"/>
      <c r="R40" s="72"/>
      <c r="S40" s="5"/>
      <c r="T40" s="5"/>
      <c r="U40" s="5"/>
      <c r="V40" s="5"/>
      <c r="W40" s="5"/>
      <c r="X40" s="5"/>
      <c r="Y40" s="72"/>
      <c r="Z40" s="5"/>
      <c r="AA40" s="72"/>
      <c r="AB40" s="5"/>
      <c r="AC40" s="72"/>
      <c r="AD40" s="5"/>
      <c r="AE40" s="72"/>
      <c r="AF40" s="5"/>
      <c r="AG40" s="5"/>
      <c r="AH40" s="5"/>
      <c r="AI40" s="5"/>
      <c r="AJ40" s="5"/>
      <c r="AK40" s="5"/>
      <c r="AL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 x14ac:dyDescent="0.25">
      <c r="A41" s="5"/>
      <c r="B41" s="72"/>
      <c r="C41" s="72"/>
      <c r="D41" s="72"/>
      <c r="E41" s="72"/>
      <c r="F41" s="72"/>
      <c r="G41" s="5"/>
      <c r="H41" s="72"/>
      <c r="I41" s="5"/>
      <c r="J41" s="72"/>
      <c r="K41" s="5"/>
      <c r="L41" s="5"/>
      <c r="M41" s="5"/>
      <c r="N41" s="72"/>
      <c r="O41" s="5"/>
      <c r="P41" s="72"/>
      <c r="Q41" s="5"/>
      <c r="R41" s="72"/>
      <c r="S41" s="5"/>
      <c r="T41" s="5"/>
      <c r="U41" s="5"/>
      <c r="V41" s="5"/>
      <c r="W41" s="5"/>
      <c r="X41" s="5"/>
      <c r="Y41" s="72"/>
      <c r="Z41" s="5"/>
      <c r="AA41" s="72"/>
      <c r="AB41" s="5"/>
      <c r="AC41" s="72"/>
      <c r="AD41" s="5"/>
      <c r="AE41" s="72"/>
      <c r="AF41" s="5"/>
      <c r="AG41" s="5"/>
      <c r="AH41" s="5"/>
      <c r="AI41" s="5"/>
      <c r="AJ41" s="5"/>
      <c r="AK41" s="5"/>
      <c r="AL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 x14ac:dyDescent="0.25">
      <c r="A42" s="5"/>
      <c r="B42" s="72"/>
      <c r="C42" s="72"/>
      <c r="D42" s="72"/>
      <c r="E42" s="72"/>
      <c r="F42" s="72"/>
      <c r="G42" s="5"/>
      <c r="H42" s="72"/>
      <c r="I42" s="5"/>
      <c r="J42" s="72"/>
      <c r="K42" s="5"/>
      <c r="L42" s="5"/>
      <c r="M42" s="5"/>
      <c r="N42" s="5"/>
      <c r="O42" s="5"/>
      <c r="P42" s="72"/>
      <c r="Q42" s="5"/>
      <c r="R42" s="72"/>
      <c r="S42" s="5"/>
      <c r="T42" s="5"/>
      <c r="U42" s="5"/>
      <c r="V42" s="5"/>
      <c r="W42" s="5"/>
      <c r="X42" s="5"/>
      <c r="Y42" s="72"/>
      <c r="Z42" s="5"/>
      <c r="AA42" s="72"/>
      <c r="AB42" s="5"/>
      <c r="AC42" s="72"/>
      <c r="AD42" s="5"/>
      <c r="AE42" s="72"/>
      <c r="AF42" s="5"/>
      <c r="AG42" s="5"/>
      <c r="AH42" s="5"/>
      <c r="AI42" s="5"/>
      <c r="AJ42" s="5"/>
      <c r="AK42" s="5"/>
      <c r="AL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x14ac:dyDescent="0.25">
      <c r="A43" s="5"/>
      <c r="B43" s="72"/>
      <c r="C43" s="72"/>
      <c r="D43" s="72"/>
      <c r="E43" s="72"/>
      <c r="F43" s="72"/>
      <c r="G43" s="5"/>
      <c r="H43" s="72"/>
      <c r="I43" s="5"/>
      <c r="J43" s="72"/>
      <c r="K43" s="5"/>
      <c r="L43" s="5"/>
      <c r="M43" s="5"/>
      <c r="N43" s="5"/>
      <c r="O43" s="5"/>
      <c r="P43" s="72"/>
      <c r="Q43" s="5"/>
      <c r="R43" s="72"/>
      <c r="S43" s="5"/>
      <c r="T43" s="5"/>
      <c r="U43" s="5"/>
      <c r="V43" s="5"/>
      <c r="W43" s="5"/>
      <c r="X43" s="5"/>
      <c r="Y43" s="72"/>
      <c r="Z43" s="5"/>
      <c r="AA43" s="72"/>
      <c r="AB43" s="5"/>
      <c r="AC43" s="72"/>
      <c r="AD43" s="5"/>
      <c r="AE43" s="72"/>
      <c r="AF43" s="5"/>
      <c r="AG43" s="5"/>
      <c r="AH43" s="5"/>
      <c r="AI43" s="5"/>
      <c r="AJ43" s="5"/>
      <c r="AK43" s="5"/>
      <c r="AL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x14ac:dyDescent="0.25">
      <c r="A44" s="5"/>
      <c r="B44" s="72"/>
      <c r="C44" s="72"/>
      <c r="D44" s="72"/>
      <c r="E44" s="72"/>
      <c r="F44" s="72"/>
      <c r="G44" s="5"/>
      <c r="H44" s="72"/>
      <c r="I44" s="5"/>
      <c r="J44" s="72"/>
      <c r="K44" s="5"/>
      <c r="L44" s="5"/>
      <c r="M44" s="5"/>
      <c r="N44" s="5"/>
      <c r="O44" s="5"/>
      <c r="P44" s="72"/>
      <c r="Q44" s="5"/>
      <c r="R44" s="72"/>
      <c r="S44" s="5"/>
      <c r="T44" s="5"/>
      <c r="U44" s="5"/>
      <c r="V44" s="5"/>
      <c r="W44" s="5"/>
      <c r="X44" s="5"/>
      <c r="Y44" s="72"/>
      <c r="Z44" s="5"/>
      <c r="AA44" s="72"/>
      <c r="AB44" s="5"/>
      <c r="AC44" s="72"/>
      <c r="AD44" s="5"/>
      <c r="AE44" s="72"/>
      <c r="AF44" s="5"/>
      <c r="AG44" s="5"/>
      <c r="AH44" s="5"/>
      <c r="AI44" s="5"/>
      <c r="AJ44" s="5"/>
      <c r="AK44" s="5"/>
      <c r="AL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x14ac:dyDescent="0.25">
      <c r="A45" s="5"/>
      <c r="B45" s="72"/>
      <c r="C45" s="72"/>
      <c r="D45" s="72"/>
      <c r="E45" s="72"/>
      <c r="F45" s="72"/>
      <c r="G45" s="5"/>
      <c r="H45" s="72"/>
      <c r="I45" s="5"/>
      <c r="J45" s="72"/>
      <c r="K45" s="5"/>
      <c r="L45" s="5"/>
      <c r="M45" s="5"/>
      <c r="N45" s="5"/>
      <c r="O45" s="5"/>
      <c r="P45" s="72"/>
      <c r="Q45" s="5"/>
      <c r="R45" s="72"/>
      <c r="S45" s="5"/>
      <c r="T45" s="5"/>
      <c r="U45" s="5"/>
      <c r="V45" s="5"/>
      <c r="W45" s="5"/>
      <c r="X45" s="5"/>
      <c r="Y45" s="72"/>
      <c r="Z45" s="5"/>
      <c r="AA45" s="72"/>
      <c r="AB45" s="5"/>
      <c r="AC45" s="72"/>
      <c r="AD45" s="5"/>
      <c r="AE45" s="72"/>
      <c r="AF45" s="5"/>
      <c r="AG45" s="5"/>
      <c r="AH45" s="5"/>
      <c r="AI45" s="5"/>
      <c r="AJ45" s="5"/>
      <c r="AK45" s="5"/>
      <c r="AL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x14ac:dyDescent="0.25">
      <c r="A46" s="5"/>
      <c r="B46" s="72"/>
      <c r="C46" s="72"/>
      <c r="D46" s="72"/>
      <c r="E46" s="72"/>
      <c r="F46" s="72"/>
      <c r="G46" s="5"/>
      <c r="H46" s="72"/>
      <c r="I46" s="5"/>
      <c r="J46" s="72"/>
      <c r="K46" s="5"/>
      <c r="L46" s="5"/>
      <c r="M46" s="5"/>
      <c r="N46" s="5"/>
      <c r="O46" s="5"/>
      <c r="P46" s="72"/>
      <c r="Q46" s="5"/>
      <c r="R46" s="72"/>
      <c r="S46" s="5"/>
      <c r="T46" s="5"/>
      <c r="U46" s="5"/>
      <c r="V46" s="5"/>
      <c r="W46" s="5"/>
      <c r="X46" s="5"/>
      <c r="Y46" s="72"/>
      <c r="Z46" s="5"/>
      <c r="AA46" s="72"/>
      <c r="AB46" s="5"/>
      <c r="AC46" s="72"/>
      <c r="AD46" s="5"/>
      <c r="AE46" s="72"/>
      <c r="AF46" s="5"/>
      <c r="AG46" s="5"/>
      <c r="AH46" s="5"/>
      <c r="AI46" s="5"/>
      <c r="AJ46" s="5"/>
      <c r="AK46" s="5"/>
      <c r="AL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x14ac:dyDescent="0.25">
      <c r="A47" s="5"/>
      <c r="B47" s="72"/>
      <c r="C47" s="72"/>
      <c r="D47" s="72"/>
      <c r="E47" s="72"/>
      <c r="F47" s="72"/>
      <c r="G47" s="5"/>
      <c r="H47" s="72"/>
      <c r="I47" s="5"/>
      <c r="J47" s="72"/>
      <c r="K47" s="5"/>
      <c r="L47" s="5"/>
      <c r="M47" s="5"/>
      <c r="N47" s="5"/>
      <c r="O47" s="5"/>
      <c r="P47" s="72"/>
      <c r="Q47" s="5"/>
      <c r="R47" s="72"/>
      <c r="S47" s="5"/>
      <c r="T47" s="5"/>
      <c r="U47" s="5"/>
      <c r="V47" s="5"/>
      <c r="W47" s="5"/>
      <c r="X47" s="5"/>
      <c r="Y47" s="72"/>
      <c r="Z47" s="5"/>
      <c r="AA47" s="72"/>
      <c r="AB47" s="5"/>
      <c r="AC47" s="72"/>
      <c r="AD47" s="5"/>
      <c r="AE47" s="72"/>
      <c r="AF47" s="5"/>
      <c r="AG47" s="5"/>
      <c r="AH47" s="5"/>
      <c r="AI47" s="5"/>
      <c r="AJ47" s="5"/>
      <c r="AK47" s="5"/>
      <c r="AL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 x14ac:dyDescent="0.25">
      <c r="A48" s="5"/>
      <c r="B48" s="72"/>
      <c r="C48" s="72"/>
      <c r="D48" s="72"/>
      <c r="E48" s="72"/>
      <c r="F48" s="72"/>
      <c r="G48" s="5"/>
      <c r="H48" s="72"/>
      <c r="I48" s="5"/>
      <c r="J48" s="72"/>
      <c r="K48" s="5"/>
      <c r="L48" s="5"/>
      <c r="M48" s="5"/>
      <c r="N48" s="5"/>
      <c r="O48" s="5"/>
      <c r="P48" s="72"/>
      <c r="Q48" s="5"/>
      <c r="R48" s="72"/>
      <c r="S48" s="5"/>
      <c r="T48" s="5"/>
      <c r="U48" s="5"/>
      <c r="V48" s="5"/>
      <c r="W48" s="5"/>
      <c r="X48" s="5"/>
      <c r="Y48" s="72"/>
      <c r="Z48" s="5"/>
      <c r="AA48" s="72"/>
      <c r="AB48" s="5"/>
      <c r="AC48" s="72"/>
      <c r="AD48" s="5"/>
      <c r="AE48" s="72"/>
      <c r="AF48" s="5"/>
      <c r="AG48" s="5"/>
      <c r="AH48" s="5"/>
      <c r="AI48" s="5"/>
      <c r="AJ48" s="5"/>
      <c r="AK48" s="5"/>
      <c r="AL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74" x14ac:dyDescent="0.25">
      <c r="A49" s="5"/>
      <c r="B49" s="72"/>
      <c r="C49" s="72"/>
      <c r="D49" s="72"/>
      <c r="E49" s="72"/>
      <c r="F49" s="72"/>
      <c r="G49" s="5"/>
      <c r="H49" s="72"/>
      <c r="I49" s="5"/>
      <c r="J49" s="72"/>
      <c r="K49" s="5"/>
      <c r="L49" s="5"/>
      <c r="M49" s="5"/>
      <c r="N49" s="5"/>
      <c r="O49" s="5"/>
      <c r="P49" s="72"/>
      <c r="Q49" s="5"/>
      <c r="R49" s="72"/>
      <c r="S49" s="5"/>
      <c r="T49" s="5"/>
      <c r="U49" s="5"/>
      <c r="V49" s="5"/>
      <c r="W49" s="5"/>
      <c r="X49" s="5"/>
      <c r="Y49" s="72"/>
      <c r="Z49" s="5"/>
      <c r="AA49" s="72"/>
      <c r="AB49" s="5"/>
      <c r="AC49" s="72"/>
      <c r="AD49" s="5"/>
      <c r="AE49" s="72"/>
      <c r="AF49" s="5"/>
      <c r="AG49" s="5"/>
      <c r="AH49" s="5"/>
      <c r="AI49" s="5"/>
      <c r="AJ49" s="5"/>
      <c r="AK49" s="5"/>
      <c r="AL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</row>
    <row r="50" spans="1:74" x14ac:dyDescent="0.25">
      <c r="A50" s="5"/>
      <c r="B50" s="72"/>
      <c r="C50" s="72"/>
      <c r="D50" s="72"/>
      <c r="E50" s="72"/>
      <c r="F50" s="72"/>
      <c r="G50" s="5"/>
      <c r="H50" s="72"/>
      <c r="I50" s="5"/>
      <c r="J50" s="72"/>
      <c r="K50" s="5"/>
      <c r="L50" s="5"/>
      <c r="M50" s="5"/>
      <c r="N50" s="5"/>
      <c r="O50" s="5"/>
      <c r="P50" s="72"/>
      <c r="Q50" s="5"/>
      <c r="R50" s="72"/>
      <c r="S50" s="5"/>
      <c r="T50" s="5"/>
      <c r="U50" s="5"/>
      <c r="V50" s="5"/>
      <c r="W50" s="5"/>
      <c r="X50" s="5"/>
      <c r="Y50" s="72"/>
      <c r="Z50" s="5"/>
      <c r="AA50" s="72"/>
      <c r="AB50" s="5"/>
      <c r="AC50" s="72"/>
      <c r="AD50" s="5"/>
      <c r="AE50" s="72"/>
      <c r="AF50" s="5"/>
      <c r="AG50" s="5"/>
      <c r="AH50" s="5"/>
      <c r="AI50" s="5"/>
      <c r="AJ50" s="5"/>
      <c r="AK50" s="5"/>
      <c r="AL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</row>
    <row r="51" spans="1:74" x14ac:dyDescent="0.25">
      <c r="A51" s="5"/>
      <c r="B51" s="72"/>
      <c r="C51" s="72"/>
      <c r="D51" s="72"/>
      <c r="E51" s="72"/>
      <c r="F51" s="72"/>
      <c r="G51" s="5"/>
      <c r="H51" s="72"/>
      <c r="I51" s="5"/>
      <c r="J51" s="72"/>
      <c r="K51" s="5"/>
      <c r="L51" s="5"/>
      <c r="M51" s="5"/>
      <c r="N51" s="5"/>
      <c r="O51" s="5"/>
      <c r="P51" s="72"/>
      <c r="Q51" s="5"/>
      <c r="R51" s="72"/>
      <c r="S51" s="5"/>
      <c r="T51" s="5"/>
      <c r="U51" s="5"/>
      <c r="V51" s="5"/>
      <c r="W51" s="5"/>
      <c r="X51" s="5"/>
      <c r="Y51" s="72"/>
      <c r="Z51" s="5"/>
      <c r="AA51" s="72"/>
      <c r="AB51" s="5"/>
      <c r="AC51" s="72"/>
      <c r="AD51" s="5"/>
      <c r="AE51" s="72"/>
      <c r="AF51" s="5"/>
      <c r="AG51" s="5"/>
      <c r="AH51" s="5"/>
      <c r="AI51" s="5"/>
      <c r="AJ51" s="5"/>
      <c r="AK51" s="5"/>
      <c r="AL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</row>
    <row r="52" spans="1:74" x14ac:dyDescent="0.25">
      <c r="A52" s="5"/>
      <c r="B52" s="72"/>
      <c r="C52" s="72"/>
      <c r="D52" s="72"/>
      <c r="E52" s="72"/>
      <c r="F52" s="72"/>
      <c r="G52" s="5"/>
      <c r="H52" s="72"/>
      <c r="I52" s="5"/>
      <c r="J52" s="72"/>
      <c r="K52" s="5"/>
      <c r="L52" s="5"/>
      <c r="M52" s="5"/>
      <c r="N52" s="5"/>
      <c r="O52" s="5"/>
      <c r="P52" s="72"/>
      <c r="Q52" s="5"/>
      <c r="R52" s="72"/>
      <c r="S52" s="5"/>
      <c r="T52" s="5"/>
      <c r="U52" s="5"/>
      <c r="V52" s="5"/>
      <c r="W52" s="5"/>
      <c r="X52" s="5"/>
      <c r="Y52" s="72"/>
      <c r="Z52" s="5"/>
      <c r="AA52" s="72"/>
      <c r="AB52" s="5"/>
      <c r="AC52" s="72"/>
      <c r="AD52" s="5"/>
      <c r="AE52" s="72"/>
      <c r="AF52" s="5"/>
      <c r="AG52" s="5"/>
      <c r="AH52" s="5"/>
      <c r="AI52" s="5"/>
      <c r="AJ52" s="5"/>
      <c r="AK52" s="5"/>
      <c r="AL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</row>
    <row r="53" spans="1:74" x14ac:dyDescent="0.25">
      <c r="A53" s="5"/>
      <c r="B53" s="72"/>
      <c r="C53" s="72"/>
      <c r="D53" s="72"/>
      <c r="E53" s="72"/>
      <c r="F53" s="72"/>
      <c r="G53" s="5"/>
      <c r="H53" s="72"/>
      <c r="I53" s="5"/>
      <c r="J53" s="72"/>
      <c r="K53" s="5"/>
      <c r="L53" s="5"/>
      <c r="M53" s="5"/>
      <c r="N53" s="5"/>
      <c r="O53" s="5"/>
      <c r="P53" s="72"/>
      <c r="Q53" s="5"/>
      <c r="R53" s="72"/>
      <c r="S53" s="5"/>
      <c r="T53" s="5"/>
      <c r="U53" s="5"/>
      <c r="V53" s="5"/>
      <c r="W53" s="5"/>
      <c r="X53" s="5"/>
      <c r="Y53" s="72"/>
      <c r="Z53" s="5"/>
      <c r="AA53" s="72"/>
      <c r="AB53" s="5"/>
      <c r="AC53" s="72"/>
      <c r="AD53" s="5"/>
      <c r="AE53" s="72"/>
      <c r="AF53" s="5"/>
      <c r="AG53" s="5"/>
      <c r="AH53" s="5"/>
      <c r="AI53" s="5"/>
      <c r="AJ53" s="5"/>
      <c r="AK53" s="5"/>
      <c r="AL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</row>
    <row r="54" spans="1:74" x14ac:dyDescent="0.25">
      <c r="A54" s="5"/>
      <c r="B54" s="72"/>
      <c r="C54" s="72"/>
      <c r="D54" s="72"/>
      <c r="E54" s="72"/>
      <c r="F54" s="72"/>
      <c r="G54" s="5"/>
      <c r="H54" s="72"/>
      <c r="I54" s="5"/>
      <c r="J54" s="72"/>
      <c r="K54" s="5"/>
      <c r="L54" s="5"/>
      <c r="M54" s="5"/>
      <c r="N54" s="5"/>
      <c r="O54" s="5"/>
      <c r="P54" s="72"/>
      <c r="Q54" s="5"/>
      <c r="R54" s="72"/>
      <c r="S54" s="5"/>
      <c r="T54" s="5"/>
      <c r="U54" s="5"/>
      <c r="V54" s="5"/>
      <c r="W54" s="5"/>
      <c r="X54" s="5"/>
      <c r="Y54" s="72"/>
      <c r="Z54" s="5"/>
      <c r="AA54" s="72"/>
      <c r="AB54" s="5"/>
      <c r="AC54" s="72"/>
      <c r="AD54" s="5"/>
      <c r="AE54" s="72"/>
      <c r="AF54" s="5"/>
      <c r="AG54" s="5"/>
      <c r="AH54" s="5"/>
      <c r="AI54" s="5"/>
      <c r="AJ54" s="5"/>
      <c r="AK54" s="5"/>
      <c r="AL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</row>
    <row r="55" spans="1:74" x14ac:dyDescent="0.25">
      <c r="A55" s="5"/>
      <c r="B55" s="72"/>
      <c r="C55" s="72"/>
      <c r="D55" s="72"/>
      <c r="E55" s="72"/>
      <c r="F55" s="72"/>
      <c r="G55" s="5"/>
      <c r="H55" s="72"/>
      <c r="I55" s="5"/>
      <c r="J55" s="72"/>
      <c r="K55" s="5"/>
      <c r="L55" s="5"/>
      <c r="M55" s="5"/>
      <c r="N55" s="5"/>
      <c r="O55" s="5"/>
      <c r="P55" s="72"/>
      <c r="Q55" s="5"/>
      <c r="R55" s="72"/>
      <c r="S55" s="5"/>
      <c r="T55" s="5"/>
      <c r="U55" s="5"/>
      <c r="V55" s="5"/>
      <c r="W55" s="5"/>
      <c r="X55" s="5"/>
      <c r="Y55" s="72"/>
      <c r="Z55" s="5"/>
      <c r="AA55" s="72"/>
      <c r="AB55" s="5"/>
      <c r="AC55" s="72"/>
      <c r="AD55" s="5"/>
      <c r="AE55" s="72"/>
      <c r="AF55" s="5"/>
      <c r="AG55" s="5"/>
      <c r="AH55" s="5"/>
      <c r="AI55" s="5"/>
      <c r="AJ55" s="5"/>
      <c r="AK55" s="5"/>
      <c r="AL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</row>
    <row r="56" spans="1:74" x14ac:dyDescent="0.25">
      <c r="A56" s="5"/>
      <c r="B56" s="72"/>
      <c r="C56" s="72"/>
      <c r="D56" s="72"/>
      <c r="E56" s="72"/>
      <c r="F56" s="72"/>
      <c r="G56" s="5"/>
      <c r="H56" s="72"/>
      <c r="I56" s="5"/>
      <c r="J56" s="72"/>
      <c r="K56" s="5"/>
      <c r="L56" s="5"/>
      <c r="M56" s="5"/>
      <c r="N56" s="5"/>
      <c r="O56" s="5"/>
      <c r="P56" s="72"/>
      <c r="Q56" s="5"/>
      <c r="R56" s="72"/>
      <c r="S56" s="5"/>
      <c r="T56" s="5"/>
      <c r="U56" s="5"/>
      <c r="V56" s="5"/>
      <c r="W56" s="5"/>
      <c r="X56" s="5"/>
      <c r="Y56" s="72"/>
      <c r="Z56" s="5"/>
      <c r="AA56" s="72"/>
      <c r="AB56" s="5"/>
      <c r="AC56" s="72"/>
      <c r="AD56" s="5"/>
      <c r="AE56" s="72"/>
      <c r="AF56" s="5"/>
      <c r="AG56" s="5"/>
      <c r="AH56" s="5"/>
      <c r="AI56" s="5"/>
      <c r="AJ56" s="5"/>
      <c r="AK56" s="5"/>
      <c r="AL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</row>
    <row r="57" spans="1:74" x14ac:dyDescent="0.25">
      <c r="A57" s="5"/>
      <c r="B57" s="72"/>
      <c r="C57" s="72"/>
      <c r="D57" s="72"/>
      <c r="E57" s="72"/>
      <c r="F57" s="72"/>
      <c r="G57" s="5"/>
      <c r="H57" s="72"/>
      <c r="I57" s="5"/>
      <c r="J57" s="72"/>
      <c r="K57" s="5"/>
      <c r="L57" s="5"/>
      <c r="M57" s="5"/>
      <c r="N57" s="5"/>
      <c r="O57" s="5"/>
      <c r="P57" s="5"/>
      <c r="Q57" s="5"/>
      <c r="R57" s="72"/>
      <c r="S57" s="5"/>
      <c r="T57" s="5"/>
      <c r="U57" s="5"/>
      <c r="V57" s="5"/>
      <c r="W57" s="5"/>
      <c r="X57" s="5"/>
      <c r="Y57" s="72"/>
      <c r="Z57" s="5"/>
      <c r="AA57" s="72"/>
      <c r="AB57" s="5"/>
      <c r="AC57" s="72"/>
      <c r="AD57" s="5"/>
      <c r="AE57" s="72"/>
      <c r="AF57" s="5"/>
      <c r="AG57" s="5"/>
      <c r="AH57" s="5"/>
      <c r="AI57" s="5"/>
      <c r="AJ57" s="5"/>
      <c r="AK57" s="5"/>
      <c r="AL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</row>
    <row r="58" spans="1:74" x14ac:dyDescent="0.25">
      <c r="A58" s="5"/>
      <c r="B58" s="72"/>
      <c r="C58" s="72"/>
      <c r="D58" s="72"/>
      <c r="E58" s="72"/>
      <c r="F58" s="72"/>
      <c r="G58" s="5"/>
      <c r="H58" s="72"/>
      <c r="I58" s="5"/>
      <c r="J58" s="72"/>
      <c r="K58" s="5"/>
      <c r="L58" s="5"/>
      <c r="M58" s="5"/>
      <c r="N58" s="5"/>
      <c r="O58" s="5"/>
      <c r="P58" s="5"/>
      <c r="Q58" s="5"/>
      <c r="R58" s="72"/>
      <c r="S58" s="5"/>
      <c r="T58" s="5"/>
      <c r="U58" s="5"/>
      <c r="V58" s="5"/>
      <c r="W58" s="5"/>
      <c r="X58" s="5"/>
      <c r="Y58" s="72"/>
      <c r="Z58" s="5"/>
      <c r="AA58" s="72"/>
      <c r="AB58" s="5"/>
      <c r="AC58" s="72"/>
      <c r="AD58" s="5"/>
      <c r="AE58" s="72"/>
      <c r="AF58" s="5"/>
      <c r="AG58" s="5"/>
      <c r="AH58" s="5"/>
      <c r="AI58" s="5"/>
      <c r="AJ58" s="5"/>
      <c r="AK58" s="5"/>
      <c r="AL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</row>
    <row r="59" spans="1:74" x14ac:dyDescent="0.25">
      <c r="A59" s="5"/>
      <c r="B59" s="72"/>
      <c r="C59" s="72"/>
      <c r="D59" s="72"/>
      <c r="E59" s="72"/>
      <c r="F59" s="72"/>
      <c r="G59" s="5"/>
      <c r="H59" s="72"/>
      <c r="I59" s="5"/>
      <c r="J59" s="72"/>
      <c r="K59" s="5"/>
      <c r="L59" s="5"/>
      <c r="M59" s="5"/>
      <c r="N59" s="5"/>
      <c r="O59" s="5"/>
      <c r="P59" s="5"/>
      <c r="Q59" s="5"/>
      <c r="R59" s="72"/>
      <c r="S59" s="5"/>
      <c r="T59" s="5"/>
      <c r="U59" s="5"/>
      <c r="V59" s="5"/>
      <c r="W59" s="5"/>
      <c r="X59" s="5"/>
      <c r="Y59" s="72"/>
      <c r="Z59" s="5"/>
      <c r="AA59" s="72"/>
      <c r="AB59" s="5"/>
      <c r="AC59" s="72"/>
      <c r="AD59" s="5"/>
      <c r="AE59" s="72"/>
      <c r="AF59" s="5"/>
      <c r="AG59" s="5"/>
      <c r="AH59" s="5"/>
      <c r="AI59" s="5"/>
      <c r="AJ59" s="5"/>
      <c r="AK59" s="5"/>
      <c r="AL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</row>
    <row r="60" spans="1:74" x14ac:dyDescent="0.25">
      <c r="A60" s="5"/>
      <c r="B60" s="72"/>
      <c r="C60" s="72"/>
      <c r="D60" s="72"/>
      <c r="E60" s="72"/>
      <c r="F60" s="72"/>
      <c r="G60" s="5"/>
      <c r="H60" s="72"/>
      <c r="I60" s="5"/>
      <c r="J60" s="72"/>
      <c r="K60" s="5"/>
      <c r="L60" s="5"/>
      <c r="M60" s="5"/>
      <c r="N60" s="5"/>
      <c r="O60" s="5"/>
      <c r="P60" s="5"/>
      <c r="Q60" s="5"/>
      <c r="R60" s="72"/>
      <c r="S60" s="5"/>
      <c r="T60" s="5"/>
      <c r="U60" s="5"/>
      <c r="V60" s="5"/>
      <c r="W60" s="5"/>
      <c r="X60" s="5"/>
      <c r="Y60" s="72"/>
      <c r="Z60" s="5"/>
      <c r="AA60" s="72"/>
      <c r="AB60" s="5"/>
      <c r="AC60" s="72"/>
      <c r="AD60" s="5"/>
      <c r="AE60" s="72"/>
      <c r="AF60" s="5"/>
      <c r="AG60" s="5"/>
      <c r="AH60" s="5"/>
      <c r="AI60" s="5"/>
      <c r="AJ60" s="5"/>
      <c r="AK60" s="5"/>
      <c r="AL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</row>
    <row r="61" spans="1:74" x14ac:dyDescent="0.25">
      <c r="A61" s="5"/>
      <c r="B61" s="72"/>
      <c r="C61" s="72"/>
      <c r="D61" s="72"/>
      <c r="E61" s="72"/>
      <c r="F61" s="72"/>
      <c r="G61" s="5"/>
      <c r="H61" s="72"/>
      <c r="I61" s="5"/>
      <c r="J61" s="72"/>
      <c r="K61" s="5"/>
      <c r="L61" s="5"/>
      <c r="M61" s="5"/>
      <c r="N61" s="5"/>
      <c r="O61" s="5"/>
      <c r="P61" s="5"/>
      <c r="Q61" s="5"/>
      <c r="R61" s="72"/>
      <c r="S61" s="5"/>
      <c r="T61" s="5"/>
      <c r="U61" s="5"/>
      <c r="V61" s="5"/>
      <c r="W61" s="5"/>
      <c r="X61" s="5"/>
      <c r="Y61" s="72"/>
      <c r="Z61" s="5"/>
      <c r="AA61" s="72"/>
      <c r="AB61" s="5"/>
      <c r="AC61" s="72"/>
      <c r="AD61" s="5"/>
      <c r="AE61" s="72"/>
      <c r="AF61" s="5"/>
      <c r="AG61" s="5"/>
      <c r="AH61" s="5"/>
      <c r="AI61" s="5"/>
      <c r="AJ61" s="5"/>
      <c r="AK61" s="5"/>
      <c r="AL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</row>
    <row r="62" spans="1:74" x14ac:dyDescent="0.25">
      <c r="A62" s="5"/>
      <c r="B62" s="72"/>
      <c r="C62" s="72"/>
      <c r="D62" s="72"/>
      <c r="E62" s="72"/>
      <c r="F62" s="72"/>
      <c r="G62" s="5"/>
      <c r="H62" s="72"/>
      <c r="I62" s="5"/>
      <c r="J62" s="72"/>
      <c r="K62" s="5"/>
      <c r="L62" s="5"/>
      <c r="M62" s="5"/>
      <c r="N62" s="5"/>
      <c r="O62" s="5"/>
      <c r="P62" s="5"/>
      <c r="Q62" s="5"/>
      <c r="R62" s="72"/>
      <c r="S62" s="5"/>
      <c r="T62" s="5"/>
      <c r="U62" s="5"/>
      <c r="V62" s="5"/>
      <c r="W62" s="5"/>
      <c r="X62" s="5"/>
      <c r="Y62" s="72"/>
      <c r="Z62" s="5"/>
      <c r="AA62" s="72"/>
      <c r="AB62" s="5"/>
      <c r="AC62" s="72"/>
      <c r="AD62" s="5"/>
      <c r="AE62" s="72"/>
      <c r="AF62" s="5"/>
      <c r="AG62" s="5"/>
      <c r="AH62" s="5"/>
      <c r="AI62" s="5"/>
      <c r="AJ62" s="5"/>
      <c r="AK62" s="5"/>
      <c r="AL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</row>
    <row r="63" spans="1:74" x14ac:dyDescent="0.25">
      <c r="A63" s="5"/>
      <c r="B63" s="72"/>
      <c r="C63" s="72"/>
      <c r="D63" s="72"/>
      <c r="E63" s="72"/>
      <c r="F63" s="72"/>
      <c r="G63" s="5"/>
      <c r="H63" s="72"/>
      <c r="I63" s="5"/>
      <c r="J63" s="72"/>
      <c r="K63" s="5"/>
      <c r="L63" s="5"/>
      <c r="M63" s="5"/>
      <c r="N63" s="5"/>
      <c r="O63" s="5"/>
      <c r="P63" s="5"/>
      <c r="Q63" s="5"/>
      <c r="R63" s="72"/>
      <c r="S63" s="5"/>
      <c r="T63" s="5"/>
      <c r="U63" s="5"/>
      <c r="V63" s="5"/>
      <c r="W63" s="5"/>
      <c r="X63" s="5"/>
      <c r="Y63" s="72"/>
      <c r="Z63" s="5"/>
      <c r="AA63" s="72"/>
      <c r="AB63" s="5"/>
      <c r="AC63" s="72"/>
      <c r="AD63" s="5"/>
      <c r="AE63" s="72"/>
      <c r="AF63" s="5"/>
      <c r="AG63" s="5"/>
      <c r="AH63" s="5"/>
      <c r="AI63" s="5"/>
      <c r="AJ63" s="5"/>
      <c r="AK63" s="5"/>
      <c r="AL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</row>
    <row r="64" spans="1:74" x14ac:dyDescent="0.25">
      <c r="A64" s="5"/>
      <c r="B64" s="72"/>
      <c r="C64" s="72"/>
      <c r="D64" s="72"/>
      <c r="E64" s="72"/>
      <c r="F64" s="72"/>
      <c r="G64" s="5"/>
      <c r="H64" s="72"/>
      <c r="I64" s="5"/>
      <c r="J64" s="72"/>
      <c r="K64" s="5"/>
      <c r="L64" s="5"/>
      <c r="M64" s="5"/>
      <c r="N64" s="5"/>
      <c r="O64" s="5"/>
      <c r="P64" s="5"/>
      <c r="Q64" s="5"/>
      <c r="R64" s="72"/>
      <c r="S64" s="5"/>
      <c r="T64" s="5"/>
      <c r="U64" s="5"/>
      <c r="V64" s="5"/>
      <c r="W64" s="5"/>
      <c r="X64" s="5"/>
      <c r="Y64" s="72"/>
      <c r="Z64" s="5"/>
      <c r="AA64" s="72"/>
      <c r="AB64" s="5"/>
      <c r="AC64" s="72"/>
      <c r="AD64" s="5"/>
      <c r="AE64" s="72"/>
      <c r="AF64" s="5"/>
      <c r="AG64" s="5"/>
      <c r="AH64" s="5"/>
      <c r="AI64" s="5"/>
      <c r="AJ64" s="5"/>
      <c r="AK64" s="5"/>
      <c r="AL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</row>
    <row r="65" spans="2:31" s="5" customFormat="1" x14ac:dyDescent="0.25">
      <c r="B65" s="72"/>
      <c r="C65" s="72"/>
      <c r="D65" s="72"/>
      <c r="E65" s="72"/>
      <c r="F65" s="72"/>
      <c r="H65" s="72"/>
      <c r="J65" s="72"/>
      <c r="R65" s="72"/>
      <c r="Y65" s="72"/>
      <c r="AA65" s="72"/>
      <c r="AC65" s="72"/>
      <c r="AE65" s="72"/>
    </row>
    <row r="66" spans="2:31" s="5" customFormat="1" x14ac:dyDescent="0.25">
      <c r="B66" s="72"/>
      <c r="C66" s="72"/>
      <c r="D66" s="72"/>
      <c r="E66" s="72"/>
      <c r="F66" s="72"/>
      <c r="H66" s="72"/>
      <c r="J66" s="72"/>
      <c r="R66" s="72"/>
      <c r="Y66" s="72"/>
      <c r="AA66" s="72"/>
      <c r="AC66" s="72"/>
      <c r="AE66" s="72"/>
    </row>
    <row r="67" spans="2:31" s="5" customFormat="1" x14ac:dyDescent="0.25">
      <c r="B67" s="72"/>
      <c r="C67" s="72"/>
      <c r="D67" s="72"/>
      <c r="E67" s="72"/>
      <c r="F67" s="72"/>
      <c r="H67" s="72"/>
      <c r="J67" s="72"/>
      <c r="R67" s="72"/>
      <c r="Y67" s="72"/>
      <c r="AA67" s="72"/>
      <c r="AC67" s="72"/>
      <c r="AE67" s="72"/>
    </row>
    <row r="68" spans="2:31" s="5" customFormat="1" x14ac:dyDescent="0.25">
      <c r="B68" s="72"/>
      <c r="C68" s="72"/>
      <c r="D68" s="72"/>
      <c r="E68" s="72"/>
      <c r="F68" s="72"/>
      <c r="H68" s="72"/>
      <c r="J68" s="72"/>
      <c r="R68" s="72"/>
      <c r="Y68" s="72"/>
      <c r="AA68" s="72"/>
      <c r="AC68" s="72"/>
      <c r="AE68" s="72"/>
    </row>
    <row r="69" spans="2:31" s="5" customFormat="1" x14ac:dyDescent="0.25">
      <c r="B69" s="72"/>
      <c r="C69" s="72"/>
      <c r="D69" s="72"/>
      <c r="E69" s="72"/>
      <c r="F69" s="72"/>
      <c r="H69" s="72"/>
      <c r="J69" s="72"/>
      <c r="R69" s="72"/>
      <c r="Y69" s="72"/>
      <c r="AA69" s="72"/>
      <c r="AC69" s="72"/>
      <c r="AE69" s="72"/>
    </row>
    <row r="70" spans="2:31" s="5" customFormat="1" x14ac:dyDescent="0.25">
      <c r="B70" s="72"/>
      <c r="C70" s="72"/>
      <c r="D70" s="72"/>
      <c r="E70" s="72"/>
      <c r="F70" s="72"/>
      <c r="H70" s="72"/>
      <c r="J70" s="72"/>
      <c r="R70" s="72"/>
      <c r="Y70" s="72"/>
      <c r="AA70" s="72"/>
      <c r="AC70" s="72"/>
      <c r="AE70" s="72"/>
    </row>
    <row r="71" spans="2:31" s="5" customFormat="1" x14ac:dyDescent="0.25">
      <c r="B71" s="72"/>
      <c r="C71" s="72"/>
      <c r="D71" s="72"/>
      <c r="E71" s="72"/>
      <c r="F71" s="72"/>
      <c r="H71" s="72"/>
      <c r="J71" s="72"/>
      <c r="R71" s="72"/>
      <c r="Y71" s="72"/>
      <c r="AA71" s="72"/>
      <c r="AC71" s="72"/>
      <c r="AE71" s="72"/>
    </row>
    <row r="72" spans="2:31" s="5" customFormat="1" x14ac:dyDescent="0.25">
      <c r="B72" s="72"/>
      <c r="C72" s="72"/>
      <c r="D72" s="72"/>
      <c r="E72" s="72"/>
      <c r="F72" s="72"/>
      <c r="H72" s="72"/>
      <c r="J72" s="72"/>
      <c r="R72" s="72"/>
      <c r="Y72" s="72"/>
      <c r="AA72" s="72"/>
      <c r="AC72" s="72"/>
      <c r="AE72" s="72"/>
    </row>
    <row r="73" spans="2:31" s="5" customFormat="1" x14ac:dyDescent="0.25">
      <c r="B73" s="72"/>
      <c r="C73" s="72"/>
      <c r="D73" s="72"/>
      <c r="E73" s="72"/>
      <c r="F73" s="72"/>
      <c r="H73" s="72"/>
      <c r="J73" s="72"/>
      <c r="R73" s="72"/>
      <c r="Y73" s="72"/>
      <c r="AA73" s="72"/>
      <c r="AC73" s="72"/>
      <c r="AE73" s="72"/>
    </row>
    <row r="74" spans="2:31" s="5" customFormat="1" x14ac:dyDescent="0.25">
      <c r="B74" s="72"/>
      <c r="C74" s="72"/>
      <c r="D74" s="72"/>
      <c r="E74" s="72"/>
      <c r="F74" s="72"/>
      <c r="H74" s="72"/>
      <c r="J74" s="72"/>
      <c r="R74" s="72"/>
      <c r="Y74" s="72"/>
      <c r="AA74" s="72"/>
      <c r="AC74" s="72"/>
      <c r="AE74" s="72"/>
    </row>
    <row r="75" spans="2:31" s="5" customFormat="1" x14ac:dyDescent="0.25">
      <c r="B75" s="72"/>
      <c r="C75" s="72"/>
      <c r="D75" s="72"/>
      <c r="E75" s="72"/>
      <c r="F75" s="72"/>
      <c r="H75" s="72"/>
      <c r="J75" s="72"/>
      <c r="R75" s="72"/>
      <c r="Y75" s="72"/>
      <c r="AA75" s="72"/>
      <c r="AC75" s="72"/>
      <c r="AE75" s="72"/>
    </row>
    <row r="76" spans="2:31" s="5" customFormat="1" x14ac:dyDescent="0.25">
      <c r="B76" s="72"/>
      <c r="C76" s="72"/>
      <c r="D76" s="72"/>
      <c r="E76" s="72"/>
      <c r="F76" s="72"/>
      <c r="H76" s="72"/>
      <c r="J76" s="72"/>
      <c r="R76" s="72"/>
      <c r="Y76" s="72"/>
      <c r="AA76" s="72"/>
      <c r="AC76" s="72"/>
      <c r="AE76" s="72"/>
    </row>
    <row r="77" spans="2:31" s="5" customFormat="1" x14ac:dyDescent="0.25">
      <c r="B77" s="72"/>
      <c r="C77" s="72"/>
      <c r="D77" s="72"/>
      <c r="E77" s="72"/>
      <c r="F77" s="72"/>
      <c r="H77" s="72"/>
      <c r="J77" s="72"/>
      <c r="R77" s="72"/>
      <c r="Y77" s="72"/>
      <c r="AA77" s="72"/>
      <c r="AC77" s="72"/>
      <c r="AE77" s="72"/>
    </row>
    <row r="78" spans="2:31" s="5" customFormat="1" x14ac:dyDescent="0.25">
      <c r="B78" s="72"/>
      <c r="C78" s="72"/>
      <c r="D78" s="72"/>
      <c r="E78" s="72"/>
      <c r="F78" s="72"/>
      <c r="H78" s="72"/>
      <c r="J78" s="72"/>
      <c r="R78" s="72"/>
      <c r="Y78" s="72"/>
      <c r="AA78" s="72"/>
      <c r="AC78" s="72"/>
      <c r="AE78" s="72"/>
    </row>
    <row r="79" spans="2:31" s="5" customFormat="1" x14ac:dyDescent="0.25">
      <c r="B79" s="72"/>
      <c r="C79" s="72"/>
      <c r="D79" s="72"/>
      <c r="E79" s="72"/>
      <c r="F79" s="72"/>
      <c r="H79" s="72"/>
      <c r="J79" s="72"/>
      <c r="R79" s="72"/>
      <c r="Y79" s="72"/>
      <c r="AA79" s="72"/>
      <c r="AC79" s="72"/>
      <c r="AE79" s="72"/>
    </row>
    <row r="80" spans="2:31" s="5" customFormat="1" x14ac:dyDescent="0.25">
      <c r="B80" s="72"/>
      <c r="C80" s="72"/>
      <c r="D80" s="72"/>
      <c r="E80" s="72"/>
      <c r="F80" s="72"/>
      <c r="H80" s="72"/>
      <c r="J80" s="72"/>
      <c r="R80" s="72"/>
      <c r="Y80" s="72"/>
      <c r="AA80" s="72"/>
      <c r="AC80" s="72"/>
      <c r="AE80" s="72"/>
    </row>
    <row r="81" spans="2:92" s="5" customFormat="1" x14ac:dyDescent="0.25">
      <c r="B81" s="72"/>
      <c r="C81" s="72"/>
      <c r="D81" s="72"/>
      <c r="E81" s="72"/>
      <c r="F81" s="72"/>
      <c r="H81" s="72"/>
      <c r="J81" s="72"/>
      <c r="R81" s="72"/>
      <c r="Y81" s="72"/>
      <c r="AA81" s="72"/>
      <c r="AC81" s="72"/>
      <c r="AE81" s="72"/>
    </row>
    <row r="82" spans="2:92" s="5" customFormat="1" x14ac:dyDescent="0.25">
      <c r="B82" s="72"/>
      <c r="C82" s="72"/>
      <c r="D82" s="72"/>
      <c r="E82" s="72"/>
      <c r="F82" s="72"/>
      <c r="H82" s="72"/>
      <c r="J82" s="72"/>
      <c r="R82" s="72"/>
      <c r="Y82" s="72"/>
      <c r="AA82" s="72"/>
      <c r="AC82" s="72"/>
      <c r="AE82" s="72"/>
    </row>
    <row r="83" spans="2:92" s="5" customFormat="1" x14ac:dyDescent="0.25">
      <c r="B83" s="72"/>
      <c r="C83" s="72"/>
      <c r="D83" s="72"/>
      <c r="E83" s="72"/>
      <c r="F83" s="72"/>
      <c r="H83" s="72"/>
      <c r="J83" s="72"/>
      <c r="R83" s="72"/>
      <c r="Y83" s="72"/>
      <c r="AA83" s="72"/>
      <c r="AC83" s="72"/>
      <c r="AE83" s="72"/>
    </row>
    <row r="84" spans="2:92" s="5" customFormat="1" x14ac:dyDescent="0.25">
      <c r="B84" s="72"/>
      <c r="C84" s="72"/>
      <c r="D84" s="72"/>
      <c r="E84" s="72"/>
      <c r="F84" s="72"/>
      <c r="H84" s="72"/>
      <c r="J84" s="72"/>
      <c r="R84" s="72"/>
      <c r="Y84" s="72"/>
      <c r="AA84" s="72"/>
      <c r="AC84" s="72"/>
      <c r="AE84" s="72"/>
    </row>
    <row r="85" spans="2:92" s="5" customFormat="1" x14ac:dyDescent="0.25">
      <c r="B85" s="72"/>
      <c r="C85" s="72"/>
      <c r="D85" s="72"/>
      <c r="E85" s="72"/>
      <c r="F85" s="72"/>
      <c r="H85" s="72"/>
      <c r="J85" s="72"/>
      <c r="R85" s="72"/>
      <c r="Y85" s="72"/>
      <c r="AA85" s="72"/>
      <c r="AC85" s="72"/>
      <c r="AE85" s="72"/>
    </row>
    <row r="86" spans="2:92" s="5" customFormat="1" x14ac:dyDescent="0.25">
      <c r="B86" s="72"/>
      <c r="C86" s="72"/>
      <c r="D86" s="72"/>
      <c r="E86" s="72"/>
      <c r="F86" s="72"/>
      <c r="H86" s="72"/>
      <c r="J86" s="72"/>
      <c r="R86" s="72"/>
      <c r="Y86" s="72"/>
      <c r="AA86" s="72"/>
      <c r="AE86" s="72"/>
    </row>
    <row r="87" spans="2:92" x14ac:dyDescent="0.25">
      <c r="B87" s="72"/>
      <c r="C87" s="72"/>
      <c r="D87" s="72"/>
      <c r="E87" s="72"/>
      <c r="F87" s="72"/>
      <c r="G87" s="1"/>
      <c r="H87" s="72"/>
      <c r="I87" s="1"/>
      <c r="J87" s="72"/>
      <c r="K87" s="1"/>
      <c r="L87" s="5"/>
      <c r="M87" s="1"/>
      <c r="N87" s="5"/>
      <c r="O87" s="1"/>
      <c r="P87" s="1"/>
      <c r="Q87" s="1"/>
      <c r="R87" s="72"/>
      <c r="S87" s="1"/>
      <c r="T87" s="1"/>
      <c r="U87" s="1"/>
      <c r="V87" s="1"/>
      <c r="W87" s="1"/>
      <c r="X87" s="1"/>
      <c r="Y87" s="104"/>
      <c r="Z87" s="1"/>
      <c r="AA87" s="104"/>
      <c r="AB87" s="1"/>
      <c r="AC87" s="1"/>
      <c r="AD87" s="1"/>
      <c r="AE87" s="72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</row>
    <row r="88" spans="2:92" x14ac:dyDescent="0.25">
      <c r="B88" s="72"/>
      <c r="C88" s="72"/>
      <c r="D88" s="72"/>
      <c r="E88" s="72"/>
      <c r="F88" s="72"/>
      <c r="G88" s="1"/>
      <c r="H88" s="72"/>
      <c r="I88" s="1"/>
      <c r="J88" s="72"/>
      <c r="K88" s="1"/>
      <c r="L88" s="5"/>
      <c r="M88" s="1"/>
      <c r="N88" s="5"/>
      <c r="O88" s="1"/>
      <c r="P88" s="1"/>
      <c r="Q88" s="1"/>
      <c r="R88" s="72"/>
      <c r="S88" s="1"/>
      <c r="T88" s="1"/>
      <c r="U88" s="1"/>
      <c r="V88" s="1"/>
      <c r="W88" s="1"/>
      <c r="X88" s="1"/>
      <c r="Y88" s="104"/>
      <c r="Z88" s="1"/>
      <c r="AA88" s="104"/>
      <c r="AB88" s="1"/>
      <c r="AC88" s="1"/>
      <c r="AD88" s="1"/>
      <c r="AE88" s="72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</row>
    <row r="89" spans="2:92" x14ac:dyDescent="0.25">
      <c r="B89" s="72"/>
      <c r="C89" s="72"/>
      <c r="D89" s="72"/>
      <c r="E89" s="72"/>
      <c r="F89" s="72"/>
      <c r="G89" s="1"/>
      <c r="H89" s="72"/>
      <c r="I89" s="1"/>
      <c r="J89" s="72"/>
      <c r="K89" s="1"/>
      <c r="L89" s="5"/>
      <c r="M89" s="1"/>
      <c r="N89" s="5"/>
      <c r="O89" s="1"/>
      <c r="P89" s="1"/>
      <c r="Q89" s="1"/>
      <c r="R89" s="72"/>
      <c r="S89" s="1"/>
      <c r="T89" s="1"/>
      <c r="U89" s="1"/>
      <c r="V89" s="1"/>
      <c r="W89" s="1"/>
      <c r="X89" s="1"/>
      <c r="Y89" s="104"/>
      <c r="Z89" s="1"/>
      <c r="AA89" s="104"/>
      <c r="AB89" s="1"/>
      <c r="AC89" s="1"/>
      <c r="AD89" s="1"/>
      <c r="AE89" s="72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</row>
    <row r="90" spans="2:92" x14ac:dyDescent="0.25">
      <c r="B90" s="72"/>
      <c r="C90" s="72"/>
      <c r="D90" s="72"/>
      <c r="E90" s="72"/>
      <c r="F90" s="72"/>
      <c r="G90" s="1"/>
      <c r="H90" s="72"/>
      <c r="I90" s="1"/>
      <c r="J90" s="72"/>
      <c r="K90" s="1"/>
      <c r="L90" s="5"/>
      <c r="M90" s="1"/>
      <c r="N90" s="5"/>
      <c r="O90" s="1"/>
      <c r="P90" s="1"/>
      <c r="Q90" s="1"/>
      <c r="R90" s="72"/>
      <c r="S90" s="1"/>
      <c r="T90" s="1"/>
      <c r="U90" s="1"/>
      <c r="V90" s="1"/>
      <c r="W90" s="1"/>
      <c r="X90" s="1"/>
      <c r="Y90" s="104"/>
      <c r="Z90" s="1"/>
      <c r="AA90" s="104"/>
      <c r="AB90" s="1"/>
      <c r="AC90" s="1"/>
      <c r="AD90" s="1"/>
      <c r="AE90" s="72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</row>
    <row r="91" spans="2:92" x14ac:dyDescent="0.25">
      <c r="B91" s="72"/>
      <c r="C91" s="72"/>
      <c r="D91" s="72"/>
      <c r="E91" s="72"/>
      <c r="F91" s="72"/>
      <c r="G91" s="1"/>
      <c r="H91" s="72"/>
      <c r="I91" s="1"/>
      <c r="J91" s="72"/>
      <c r="K91" s="1"/>
      <c r="L91" s="5"/>
      <c r="M91" s="1"/>
      <c r="N91" s="5"/>
      <c r="O91" s="1"/>
      <c r="P91" s="1"/>
      <c r="Q91" s="1"/>
      <c r="R91" s="72"/>
      <c r="S91" s="1"/>
      <c r="T91" s="1"/>
      <c r="U91" s="1"/>
      <c r="V91" s="1"/>
      <c r="W91" s="1"/>
      <c r="X91" s="1"/>
      <c r="Y91" s="104"/>
      <c r="Z91" s="1"/>
      <c r="AA91" s="104"/>
      <c r="AB91" s="1"/>
      <c r="AC91" s="1"/>
      <c r="AD91" s="1"/>
      <c r="AE91" s="72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</row>
    <row r="92" spans="2:92" x14ac:dyDescent="0.25">
      <c r="B92" s="72"/>
      <c r="C92" s="72"/>
      <c r="D92" s="72"/>
      <c r="E92" s="72"/>
      <c r="F92" s="72"/>
      <c r="G92" s="1"/>
      <c r="H92" s="72"/>
      <c r="I92" s="1"/>
      <c r="J92" s="72"/>
      <c r="K92" s="1"/>
      <c r="L92" s="5"/>
      <c r="M92" s="1"/>
      <c r="N92" s="5"/>
      <c r="O92" s="1"/>
      <c r="P92" s="1"/>
      <c r="Q92" s="1"/>
      <c r="R92" s="72"/>
      <c r="S92" s="1"/>
      <c r="T92" s="1"/>
      <c r="U92" s="1"/>
      <c r="V92" s="1"/>
      <c r="W92" s="1"/>
      <c r="X92" s="1"/>
      <c r="Y92" s="104"/>
      <c r="Z92" s="1"/>
      <c r="AA92" s="104"/>
      <c r="AB92" s="1"/>
      <c r="AC92" s="1"/>
      <c r="AD92" s="1"/>
      <c r="AE92" s="72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</row>
    <row r="93" spans="2:92" x14ac:dyDescent="0.25">
      <c r="B93" s="72"/>
      <c r="C93" s="72"/>
      <c r="D93" s="72"/>
      <c r="E93" s="72"/>
      <c r="F93" s="72"/>
      <c r="G93" s="1"/>
      <c r="H93" s="72"/>
      <c r="I93" s="1"/>
      <c r="J93" s="72"/>
      <c r="K93" s="1"/>
      <c r="L93" s="5"/>
      <c r="M93" s="1"/>
      <c r="N93" s="5"/>
      <c r="O93" s="1"/>
      <c r="P93" s="1"/>
      <c r="Q93" s="1"/>
      <c r="R93" s="72"/>
      <c r="S93" s="1"/>
      <c r="T93" s="1"/>
      <c r="U93" s="1"/>
      <c r="V93" s="1"/>
      <c r="W93" s="1"/>
      <c r="X93" s="1"/>
      <c r="Y93" s="104"/>
      <c r="Z93" s="1"/>
      <c r="AA93" s="104"/>
      <c r="AB93" s="1"/>
      <c r="AC93" s="1"/>
      <c r="AD93" s="1"/>
      <c r="AE93" s="72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</row>
    <row r="94" spans="2:92" x14ac:dyDescent="0.25">
      <c r="B94" s="72"/>
      <c r="C94" s="72"/>
      <c r="D94" s="72"/>
      <c r="E94" s="72"/>
      <c r="F94" s="72"/>
      <c r="G94" s="1"/>
      <c r="H94" s="72"/>
      <c r="I94" s="1"/>
      <c r="J94" s="72"/>
      <c r="K94" s="1"/>
      <c r="L94" s="5"/>
      <c r="M94" s="1"/>
      <c r="N94" s="5"/>
      <c r="O94" s="1"/>
      <c r="P94" s="1"/>
      <c r="Q94" s="1"/>
      <c r="R94" s="72"/>
      <c r="S94" s="1"/>
      <c r="T94" s="1"/>
      <c r="U94" s="1"/>
      <c r="V94" s="1"/>
      <c r="W94" s="1"/>
      <c r="X94" s="1"/>
      <c r="Y94" s="104"/>
      <c r="Z94" s="1"/>
      <c r="AA94" s="104"/>
      <c r="AB94" s="1"/>
      <c r="AC94" s="1"/>
      <c r="AD94" s="1"/>
      <c r="AE94" s="72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</row>
    <row r="95" spans="2:92" x14ac:dyDescent="0.25">
      <c r="B95" s="72"/>
      <c r="C95" s="72"/>
      <c r="D95" s="72"/>
      <c r="E95" s="72"/>
      <c r="F95" s="72"/>
      <c r="G95" s="1"/>
      <c r="H95" s="72"/>
      <c r="I95" s="1"/>
      <c r="J95" s="72"/>
      <c r="K95" s="1"/>
      <c r="L95" s="5"/>
      <c r="M95" s="1"/>
      <c r="N95" s="5"/>
      <c r="O95" s="1"/>
      <c r="P95" s="1"/>
      <c r="Q95" s="1"/>
      <c r="R95" s="72"/>
      <c r="S95" s="1"/>
      <c r="T95" s="1"/>
      <c r="U95" s="1"/>
      <c r="V95" s="1"/>
      <c r="W95" s="1"/>
      <c r="X95" s="1"/>
      <c r="Y95" s="104"/>
      <c r="Z95" s="1"/>
      <c r="AA95" s="104"/>
      <c r="AB95" s="1"/>
      <c r="AC95" s="1"/>
      <c r="AD95" s="1"/>
      <c r="AE95" s="72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</row>
    <row r="96" spans="2:92" x14ac:dyDescent="0.25">
      <c r="B96" s="72"/>
      <c r="C96" s="72"/>
      <c r="D96" s="72"/>
      <c r="E96" s="72"/>
      <c r="F96" s="72"/>
      <c r="G96" s="1"/>
      <c r="H96" s="72"/>
      <c r="I96" s="1"/>
      <c r="J96" s="72"/>
      <c r="K96" s="1"/>
      <c r="L96" s="5"/>
      <c r="M96" s="1"/>
      <c r="N96" s="5"/>
      <c r="O96" s="1"/>
      <c r="P96" s="1"/>
      <c r="Q96" s="1"/>
      <c r="R96" s="72"/>
      <c r="S96" s="1"/>
      <c r="T96" s="1"/>
      <c r="U96" s="1"/>
      <c r="V96" s="1"/>
      <c r="W96" s="1"/>
      <c r="X96" s="1"/>
      <c r="Y96" s="104"/>
      <c r="Z96" s="1"/>
      <c r="AA96" s="104"/>
      <c r="AB96" s="1"/>
      <c r="AC96" s="1"/>
      <c r="AD96" s="1"/>
      <c r="AE96" s="72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</row>
    <row r="97" spans="2:92" x14ac:dyDescent="0.25">
      <c r="B97" s="72"/>
      <c r="C97" s="72"/>
      <c r="D97" s="72"/>
      <c r="E97" s="72"/>
      <c r="F97" s="72"/>
      <c r="G97" s="1"/>
      <c r="H97" s="72"/>
      <c r="I97" s="1"/>
      <c r="J97" s="72"/>
      <c r="K97" s="1"/>
      <c r="L97" s="5"/>
      <c r="M97" s="1"/>
      <c r="N97" s="5"/>
      <c r="O97" s="1"/>
      <c r="P97" s="1"/>
      <c r="Q97" s="1"/>
      <c r="R97" s="72"/>
      <c r="S97" s="1"/>
      <c r="T97" s="1"/>
      <c r="U97" s="1"/>
      <c r="V97" s="1"/>
      <c r="W97" s="1"/>
      <c r="X97" s="1"/>
      <c r="Y97" s="104"/>
      <c r="Z97" s="1"/>
      <c r="AA97" s="104"/>
      <c r="AB97" s="1"/>
      <c r="AC97" s="1"/>
      <c r="AD97" s="1"/>
      <c r="AE97" s="72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</row>
    <row r="98" spans="2:92" x14ac:dyDescent="0.25">
      <c r="B98" s="72"/>
      <c r="C98" s="72"/>
      <c r="D98" s="72"/>
      <c r="E98" s="72"/>
      <c r="F98" s="72"/>
      <c r="G98" s="1"/>
      <c r="H98" s="72"/>
      <c r="I98" s="1"/>
      <c r="J98" s="72"/>
      <c r="K98" s="1"/>
      <c r="L98" s="5"/>
      <c r="M98" s="1"/>
      <c r="N98" s="5"/>
      <c r="O98" s="1"/>
      <c r="P98" s="1"/>
      <c r="Q98" s="1"/>
      <c r="R98" s="72"/>
      <c r="S98" s="1"/>
      <c r="T98" s="1"/>
      <c r="U98" s="1"/>
      <c r="V98" s="1"/>
      <c r="W98" s="1"/>
      <c r="X98" s="1"/>
      <c r="Y98" s="104"/>
      <c r="Z98" s="1"/>
      <c r="AA98" s="104"/>
      <c r="AB98" s="1"/>
      <c r="AC98" s="1"/>
      <c r="AD98" s="1"/>
      <c r="AE98" s="72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</row>
    <row r="99" spans="2:92" x14ac:dyDescent="0.25">
      <c r="B99" s="72"/>
      <c r="C99" s="72"/>
      <c r="D99" s="72"/>
      <c r="E99" s="72"/>
      <c r="F99" s="72"/>
      <c r="G99" s="1"/>
      <c r="H99" s="72"/>
      <c r="I99" s="1"/>
      <c r="J99" s="72"/>
      <c r="K99" s="1"/>
      <c r="L99" s="5"/>
      <c r="M99" s="1"/>
      <c r="N99" s="5"/>
      <c r="O99" s="1"/>
      <c r="P99" s="1"/>
      <c r="Q99" s="1"/>
      <c r="R99" s="72"/>
      <c r="S99" s="1"/>
      <c r="T99" s="1"/>
      <c r="U99" s="1"/>
      <c r="V99" s="1"/>
      <c r="W99" s="1"/>
      <c r="X99" s="1"/>
      <c r="Y99" s="104"/>
      <c r="Z99" s="1"/>
      <c r="AA99" s="104"/>
      <c r="AB99" s="1"/>
      <c r="AC99" s="1"/>
      <c r="AD99" s="1"/>
      <c r="AE99" s="72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</row>
    <row r="100" spans="2:92" x14ac:dyDescent="0.25">
      <c r="B100" s="72"/>
      <c r="C100" s="72"/>
      <c r="D100" s="72"/>
      <c r="E100" s="72"/>
      <c r="F100" s="72"/>
      <c r="G100" s="1"/>
      <c r="H100" s="72"/>
      <c r="I100" s="1"/>
      <c r="J100" s="72"/>
      <c r="K100" s="1"/>
      <c r="L100" s="5"/>
      <c r="M100" s="1"/>
      <c r="N100" s="5"/>
      <c r="O100" s="1"/>
      <c r="P100" s="1"/>
      <c r="Q100" s="1"/>
      <c r="R100" s="72"/>
      <c r="S100" s="1"/>
      <c r="T100" s="1"/>
      <c r="U100" s="1"/>
      <c r="V100" s="1"/>
      <c r="W100" s="1"/>
      <c r="X100" s="1"/>
      <c r="Y100" s="104"/>
      <c r="Z100" s="1"/>
      <c r="AA100" s="104"/>
      <c r="AB100" s="1"/>
      <c r="AC100" s="1"/>
      <c r="AD100" s="1"/>
      <c r="AE100" s="72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</row>
    <row r="101" spans="2:92" x14ac:dyDescent="0.25">
      <c r="B101" s="72"/>
      <c r="C101" s="72"/>
      <c r="D101" s="72"/>
      <c r="E101" s="72"/>
      <c r="F101" s="72"/>
      <c r="G101" s="1"/>
      <c r="H101" s="72"/>
      <c r="I101" s="1"/>
      <c r="J101" s="72"/>
      <c r="K101" s="1"/>
      <c r="L101" s="5"/>
      <c r="M101" s="1"/>
      <c r="N101" s="5"/>
      <c r="O101" s="1"/>
      <c r="P101" s="1"/>
      <c r="Q101" s="1"/>
      <c r="R101" s="72"/>
      <c r="S101" s="1"/>
      <c r="T101" s="1"/>
      <c r="U101" s="1"/>
      <c r="V101" s="1"/>
      <c r="W101" s="1"/>
      <c r="X101" s="1"/>
      <c r="Y101" s="104"/>
      <c r="Z101" s="1"/>
      <c r="AA101" s="104"/>
      <c r="AB101" s="1"/>
      <c r="AC101" s="1"/>
      <c r="AD101" s="1"/>
      <c r="AE101" s="72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</row>
    <row r="102" spans="2:92" x14ac:dyDescent="0.25">
      <c r="B102" s="72"/>
      <c r="C102" s="72"/>
      <c r="D102" s="72"/>
      <c r="E102" s="72"/>
      <c r="F102" s="72"/>
      <c r="G102" s="1"/>
      <c r="H102" s="72"/>
      <c r="I102" s="1"/>
      <c r="J102" s="72"/>
      <c r="K102" s="1"/>
      <c r="L102" s="5"/>
      <c r="M102" s="1"/>
      <c r="N102" s="5"/>
      <c r="O102" s="1"/>
      <c r="P102" s="1"/>
      <c r="Q102" s="1"/>
      <c r="R102" s="72"/>
      <c r="S102" s="1"/>
      <c r="T102" s="1"/>
      <c r="U102" s="1"/>
      <c r="V102" s="1"/>
      <c r="W102" s="1"/>
      <c r="X102" s="1"/>
      <c r="Y102" s="104"/>
      <c r="Z102" s="1"/>
      <c r="AA102" s="104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</row>
    <row r="103" spans="2:92" x14ac:dyDescent="0.25">
      <c r="B103" s="72"/>
      <c r="C103" s="72"/>
      <c r="D103" s="72"/>
      <c r="E103" s="72"/>
      <c r="F103" s="72"/>
      <c r="G103" s="1"/>
      <c r="H103" s="72"/>
      <c r="I103" s="1"/>
      <c r="J103" s="72"/>
      <c r="K103" s="1"/>
      <c r="L103" s="5"/>
      <c r="M103" s="1"/>
      <c r="N103" s="5"/>
      <c r="O103" s="1"/>
      <c r="P103" s="1"/>
      <c r="Q103" s="1"/>
      <c r="R103" s="72"/>
      <c r="S103" s="1"/>
      <c r="T103" s="1"/>
      <c r="U103" s="1"/>
      <c r="V103" s="1"/>
      <c r="W103" s="1"/>
      <c r="X103" s="1"/>
      <c r="Y103" s="104"/>
      <c r="Z103" s="1"/>
      <c r="AA103" s="104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</row>
    <row r="104" spans="2:92" x14ac:dyDescent="0.25">
      <c r="B104" s="72"/>
      <c r="C104" s="72"/>
      <c r="D104" s="72"/>
      <c r="E104" s="72"/>
      <c r="F104" s="72"/>
      <c r="G104" s="1"/>
      <c r="H104" s="72"/>
      <c r="I104" s="1"/>
      <c r="J104" s="72"/>
      <c r="K104" s="1"/>
      <c r="L104" s="5"/>
      <c r="M104" s="1"/>
      <c r="N104" s="5"/>
      <c r="O104" s="1"/>
      <c r="P104" s="1"/>
      <c r="Q104" s="1"/>
      <c r="R104" s="72"/>
      <c r="S104" s="1"/>
      <c r="T104" s="1"/>
      <c r="U104" s="1"/>
      <c r="V104" s="1"/>
      <c r="W104" s="1"/>
      <c r="X104" s="1"/>
      <c r="Y104" s="104"/>
      <c r="Z104" s="1"/>
      <c r="AA104" s="104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</row>
    <row r="105" spans="2:92" x14ac:dyDescent="0.25">
      <c r="B105" s="72"/>
      <c r="C105" s="72"/>
      <c r="D105" s="72"/>
      <c r="E105" s="72"/>
      <c r="F105" s="72"/>
      <c r="G105" s="1"/>
      <c r="H105" s="72"/>
      <c r="I105" s="1"/>
      <c r="J105" s="72"/>
      <c r="K105" s="1"/>
      <c r="L105" s="5"/>
      <c r="M105" s="1"/>
      <c r="N105" s="5"/>
      <c r="O105" s="1"/>
      <c r="P105" s="1"/>
      <c r="Q105" s="1"/>
      <c r="R105" s="72"/>
      <c r="S105" s="1"/>
      <c r="T105" s="1"/>
      <c r="U105" s="1"/>
      <c r="V105" s="1"/>
      <c r="W105" s="1"/>
      <c r="X105" s="1"/>
      <c r="Y105" s="104"/>
      <c r="Z105" s="1"/>
      <c r="AA105" s="104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</row>
    <row r="106" spans="2:92" x14ac:dyDescent="0.25">
      <c r="B106" s="72"/>
      <c r="C106" s="72"/>
      <c r="D106" s="72"/>
      <c r="E106" s="72"/>
      <c r="F106" s="72"/>
      <c r="G106" s="1"/>
      <c r="H106" s="72"/>
      <c r="I106" s="1"/>
      <c r="J106" s="72"/>
      <c r="K106" s="1"/>
      <c r="L106" s="5"/>
      <c r="M106" s="1"/>
      <c r="N106" s="5"/>
      <c r="O106" s="1"/>
      <c r="P106" s="1"/>
      <c r="Q106" s="1"/>
      <c r="R106" s="72"/>
      <c r="S106" s="1"/>
      <c r="T106" s="1"/>
      <c r="U106" s="1"/>
      <c r="V106" s="1"/>
      <c r="W106" s="1"/>
      <c r="X106" s="1"/>
      <c r="Y106" s="104"/>
      <c r="Z106" s="1"/>
      <c r="AA106" s="104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</row>
    <row r="107" spans="2:92" x14ac:dyDescent="0.25">
      <c r="B107" s="72"/>
      <c r="C107" s="72"/>
      <c r="D107" s="72"/>
      <c r="E107" s="72"/>
      <c r="F107" s="72"/>
      <c r="G107" s="1"/>
      <c r="H107" s="72"/>
      <c r="I107" s="1"/>
      <c r="J107" s="72"/>
      <c r="K107" s="1"/>
      <c r="L107" s="5"/>
      <c r="M107" s="1"/>
      <c r="N107" s="5"/>
      <c r="O107" s="1"/>
      <c r="P107" s="1"/>
      <c r="Q107" s="1"/>
      <c r="R107" s="72"/>
      <c r="S107" s="1"/>
      <c r="T107" s="1"/>
      <c r="U107" s="1"/>
      <c r="V107" s="1"/>
      <c r="W107" s="1"/>
      <c r="X107" s="1"/>
      <c r="Y107" s="104"/>
      <c r="Z107" s="1"/>
      <c r="AA107" s="104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</row>
    <row r="108" spans="2:92" x14ac:dyDescent="0.25">
      <c r="B108" s="72"/>
      <c r="C108" s="72"/>
      <c r="D108" s="72"/>
      <c r="E108" s="72"/>
      <c r="F108" s="72"/>
      <c r="G108" s="1"/>
      <c r="H108" s="72"/>
      <c r="I108" s="1"/>
      <c r="J108" s="72"/>
      <c r="K108" s="1"/>
      <c r="L108" s="5"/>
      <c r="M108" s="1"/>
      <c r="N108" s="5"/>
      <c r="O108" s="1"/>
      <c r="P108" s="1"/>
      <c r="Q108" s="1"/>
      <c r="R108" s="72"/>
      <c r="S108" s="1"/>
      <c r="T108" s="1"/>
      <c r="U108" s="1"/>
      <c r="V108" s="1"/>
      <c r="W108" s="1"/>
      <c r="X108" s="1"/>
      <c r="Y108" s="104"/>
      <c r="Z108" s="1"/>
      <c r="AA108" s="104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</row>
    <row r="109" spans="2:92" x14ac:dyDescent="0.25">
      <c r="B109" s="72"/>
      <c r="C109" s="72"/>
      <c r="D109" s="72"/>
      <c r="E109" s="72"/>
      <c r="F109" s="72"/>
      <c r="G109" s="1"/>
      <c r="H109" s="72"/>
      <c r="I109" s="1"/>
      <c r="J109" s="72"/>
      <c r="K109" s="1"/>
      <c r="L109" s="5"/>
      <c r="M109" s="1"/>
      <c r="N109" s="5"/>
      <c r="O109" s="1"/>
      <c r="P109" s="1"/>
      <c r="Q109" s="1"/>
      <c r="R109" s="72"/>
      <c r="S109" s="1"/>
      <c r="T109" s="1"/>
      <c r="U109" s="1"/>
      <c r="V109" s="1"/>
      <c r="W109" s="1"/>
      <c r="X109" s="1"/>
      <c r="Y109" s="104"/>
      <c r="Z109" s="1"/>
      <c r="AA109" s="104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</row>
    <row r="110" spans="2:92" x14ac:dyDescent="0.25">
      <c r="B110" s="72"/>
      <c r="C110" s="72"/>
      <c r="D110" s="72"/>
      <c r="E110" s="72"/>
      <c r="F110" s="72"/>
      <c r="G110" s="1"/>
      <c r="H110" s="72"/>
      <c r="I110" s="1"/>
      <c r="J110" s="72"/>
      <c r="K110" s="1"/>
      <c r="L110" s="5"/>
      <c r="M110" s="1"/>
      <c r="N110" s="5"/>
      <c r="O110" s="1"/>
      <c r="P110" s="1"/>
      <c r="Q110" s="1"/>
      <c r="R110" s="72"/>
      <c r="S110" s="1"/>
      <c r="T110" s="1"/>
      <c r="U110" s="1"/>
      <c r="V110" s="1"/>
      <c r="W110" s="1"/>
      <c r="X110" s="1"/>
      <c r="Y110" s="104"/>
      <c r="Z110" s="1"/>
      <c r="AA110" s="104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</row>
    <row r="111" spans="2:92" x14ac:dyDescent="0.25">
      <c r="B111" s="72"/>
      <c r="C111" s="72"/>
      <c r="D111" s="72"/>
      <c r="E111" s="72"/>
      <c r="F111" s="72"/>
      <c r="G111" s="1"/>
      <c r="H111" s="72"/>
      <c r="I111" s="1"/>
      <c r="J111" s="72"/>
      <c r="K111" s="1"/>
      <c r="L111" s="5"/>
      <c r="M111" s="1"/>
      <c r="N111" s="5"/>
      <c r="O111" s="1"/>
      <c r="P111" s="1"/>
      <c r="Q111" s="1"/>
      <c r="R111" s="72"/>
      <c r="S111" s="1"/>
      <c r="T111" s="1"/>
      <c r="U111" s="1"/>
      <c r="V111" s="1"/>
      <c r="W111" s="1"/>
      <c r="X111" s="1"/>
      <c r="Y111" s="104"/>
      <c r="Z111" s="1"/>
      <c r="AA111" s="104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</row>
    <row r="112" spans="2:92" x14ac:dyDescent="0.25">
      <c r="B112" s="72"/>
      <c r="C112" s="72"/>
      <c r="D112" s="72"/>
      <c r="E112" s="72"/>
      <c r="F112" s="72"/>
      <c r="G112" s="1"/>
      <c r="H112" s="72"/>
      <c r="I112" s="1"/>
      <c r="J112" s="72"/>
      <c r="K112" s="1"/>
      <c r="L112" s="5"/>
      <c r="M112" s="1"/>
      <c r="N112" s="5"/>
      <c r="O112" s="1"/>
      <c r="P112" s="1"/>
      <c r="Q112" s="1"/>
      <c r="R112" s="72"/>
      <c r="S112" s="1"/>
      <c r="T112" s="1"/>
      <c r="U112" s="1"/>
      <c r="V112" s="1"/>
      <c r="W112" s="1"/>
      <c r="X112" s="1"/>
      <c r="Y112" s="104"/>
      <c r="Z112" s="1"/>
      <c r="AA112" s="104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</row>
    <row r="113" spans="2:92" x14ac:dyDescent="0.25">
      <c r="B113" s="72"/>
      <c r="C113" s="72"/>
      <c r="D113" s="72"/>
      <c r="E113" s="72"/>
      <c r="F113" s="72"/>
      <c r="G113" s="1"/>
      <c r="H113" s="72"/>
      <c r="I113" s="1"/>
      <c r="J113" s="72"/>
      <c r="K113" s="1"/>
      <c r="L113" s="5"/>
      <c r="M113" s="1"/>
      <c r="N113" s="5"/>
      <c r="O113" s="1"/>
      <c r="P113" s="1"/>
      <c r="Q113" s="1"/>
      <c r="R113" s="72"/>
      <c r="S113" s="1"/>
      <c r="T113" s="1"/>
      <c r="U113" s="1"/>
      <c r="V113" s="1"/>
      <c r="W113" s="1"/>
      <c r="X113" s="1"/>
      <c r="Y113" s="104"/>
      <c r="Z113" s="1"/>
      <c r="AA113" s="104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</row>
    <row r="114" spans="2:92" x14ac:dyDescent="0.25">
      <c r="B114" s="72"/>
      <c r="C114" s="72"/>
      <c r="D114" s="72"/>
      <c r="E114" s="72"/>
      <c r="F114" s="72"/>
      <c r="G114" s="1"/>
      <c r="H114" s="72"/>
      <c r="I114" s="1"/>
      <c r="J114" s="72"/>
      <c r="K114" s="1"/>
      <c r="L114" s="5"/>
      <c r="M114" s="1"/>
      <c r="N114" s="5"/>
      <c r="O114" s="1"/>
      <c r="P114" s="1"/>
      <c r="Q114" s="1"/>
      <c r="R114" s="72"/>
      <c r="S114" s="1"/>
      <c r="T114" s="1"/>
      <c r="U114" s="1"/>
      <c r="V114" s="1"/>
      <c r="W114" s="1"/>
      <c r="X114" s="1"/>
      <c r="Y114" s="104"/>
      <c r="Z114" s="1"/>
      <c r="AA114" s="104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</row>
    <row r="115" spans="2:92" x14ac:dyDescent="0.25">
      <c r="B115" s="72"/>
      <c r="C115" s="72"/>
      <c r="D115" s="72"/>
      <c r="E115" s="72"/>
      <c r="F115" s="72"/>
      <c r="G115" s="1"/>
      <c r="H115" s="72"/>
      <c r="I115" s="1"/>
      <c r="J115" s="72"/>
      <c r="K115" s="1"/>
      <c r="L115" s="5"/>
      <c r="M115" s="1"/>
      <c r="N115" s="5"/>
      <c r="O115" s="1"/>
      <c r="P115" s="1"/>
      <c r="Q115" s="1"/>
      <c r="R115" s="72"/>
      <c r="S115" s="1"/>
      <c r="T115" s="1"/>
      <c r="U115" s="1"/>
      <c r="V115" s="1"/>
      <c r="W115" s="1"/>
      <c r="X115" s="1"/>
      <c r="Y115" s="104"/>
      <c r="Z115" s="1"/>
      <c r="AA115" s="104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</row>
    <row r="116" spans="2:92" x14ac:dyDescent="0.25">
      <c r="B116" s="5"/>
      <c r="C116" s="5"/>
      <c r="D116" s="5"/>
      <c r="E116" s="1"/>
      <c r="F116" s="5"/>
      <c r="G116" s="1"/>
      <c r="H116" s="5"/>
      <c r="I116" s="1"/>
      <c r="J116" s="5"/>
      <c r="K116" s="1"/>
      <c r="L116" s="5"/>
      <c r="M116" s="1"/>
      <c r="N116" s="5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04"/>
      <c r="Z116" s="1"/>
      <c r="AA116" s="104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</row>
    <row r="117" spans="2:92" x14ac:dyDescent="0.25">
      <c r="B117" s="5"/>
      <c r="C117" s="5"/>
      <c r="D117" s="5"/>
      <c r="E117" s="1"/>
      <c r="F117" s="5"/>
      <c r="G117" s="1"/>
      <c r="H117" s="5"/>
      <c r="I117" s="1"/>
      <c r="J117" s="5"/>
      <c r="K117" s="1"/>
      <c r="L117" s="5"/>
      <c r="M117" s="1"/>
      <c r="N117" s="5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04"/>
      <c r="Z117" s="1"/>
      <c r="AA117" s="104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</row>
    <row r="118" spans="2:92" x14ac:dyDescent="0.25">
      <c r="B118" s="5"/>
      <c r="C118" s="5"/>
      <c r="D118" s="5"/>
      <c r="E118" s="1"/>
      <c r="F118" s="5"/>
      <c r="G118" s="1"/>
      <c r="H118" s="5"/>
      <c r="I118" s="1"/>
      <c r="J118" s="5"/>
      <c r="K118" s="1"/>
      <c r="L118" s="5"/>
      <c r="M118" s="1"/>
      <c r="N118" s="5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04"/>
      <c r="Z118" s="1"/>
      <c r="AA118" s="104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</row>
    <row r="119" spans="2:92" x14ac:dyDescent="0.25">
      <c r="B119" s="5"/>
      <c r="C119" s="5"/>
      <c r="D119" s="5"/>
      <c r="E119" s="1"/>
      <c r="F119" s="5"/>
      <c r="G119" s="1"/>
      <c r="H119" s="5"/>
      <c r="I119" s="1"/>
      <c r="J119" s="5"/>
      <c r="K119" s="1"/>
      <c r="L119" s="5"/>
      <c r="M119" s="1"/>
      <c r="N119" s="5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04"/>
      <c r="Z119" s="1"/>
      <c r="AA119" s="104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</row>
    <row r="120" spans="2:92" x14ac:dyDescent="0.25">
      <c r="B120" s="5"/>
      <c r="C120" s="5"/>
      <c r="D120" s="5"/>
      <c r="E120" s="1"/>
      <c r="F120" s="5"/>
      <c r="G120" s="1"/>
      <c r="H120" s="5"/>
      <c r="I120" s="1"/>
      <c r="J120" s="5"/>
      <c r="K120" s="1"/>
      <c r="L120" s="5"/>
      <c r="M120" s="1"/>
      <c r="N120" s="5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04"/>
      <c r="Z120" s="1"/>
      <c r="AA120" s="104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</row>
    <row r="121" spans="2:92" x14ac:dyDescent="0.25">
      <c r="B121" s="5"/>
      <c r="C121" s="5"/>
      <c r="D121" s="5"/>
      <c r="E121" s="1"/>
      <c r="F121" s="5"/>
      <c r="G121" s="1"/>
      <c r="H121" s="5"/>
      <c r="I121" s="1"/>
      <c r="J121" s="5"/>
      <c r="K121" s="1"/>
      <c r="L121" s="5"/>
      <c r="M121" s="1"/>
      <c r="N121" s="5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04"/>
      <c r="Z121" s="1"/>
      <c r="AA121" s="104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</row>
    <row r="122" spans="2:92" x14ac:dyDescent="0.25">
      <c r="B122" s="5"/>
      <c r="C122" s="5"/>
      <c r="D122" s="5"/>
      <c r="E122" s="1"/>
      <c r="F122" s="5"/>
      <c r="G122" s="1"/>
      <c r="H122" s="5"/>
      <c r="I122" s="1"/>
      <c r="J122" s="5"/>
      <c r="K122" s="1"/>
      <c r="L122" s="5"/>
      <c r="M122" s="1"/>
      <c r="N122" s="5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04"/>
      <c r="Z122" s="1"/>
      <c r="AA122" s="104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</row>
    <row r="123" spans="2:92" x14ac:dyDescent="0.25">
      <c r="B123" s="5"/>
      <c r="C123" s="5"/>
      <c r="D123" s="5"/>
      <c r="E123" s="1"/>
      <c r="F123" s="5"/>
      <c r="G123" s="1"/>
      <c r="H123" s="5"/>
      <c r="I123" s="1"/>
      <c r="J123" s="5"/>
      <c r="K123" s="1"/>
      <c r="L123" s="5"/>
      <c r="M123" s="1"/>
      <c r="N123" s="5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04"/>
      <c r="Z123" s="1"/>
      <c r="AA123" s="104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</row>
    <row r="124" spans="2:92" x14ac:dyDescent="0.25">
      <c r="B124" s="5"/>
      <c r="C124" s="5"/>
      <c r="D124" s="5"/>
      <c r="E124" s="1"/>
      <c r="F124" s="5"/>
      <c r="G124" s="1"/>
      <c r="H124" s="5"/>
      <c r="I124" s="1"/>
      <c r="J124" s="5"/>
      <c r="K124" s="1"/>
      <c r="L124" s="5"/>
      <c r="M124" s="1"/>
      <c r="N124" s="5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04"/>
      <c r="Z124" s="1"/>
      <c r="AA124" s="104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</row>
    <row r="125" spans="2:92" x14ac:dyDescent="0.25">
      <c r="B125" s="5"/>
      <c r="C125" s="5"/>
      <c r="D125" s="5"/>
      <c r="E125" s="1"/>
      <c r="F125" s="5"/>
      <c r="G125" s="1"/>
      <c r="H125" s="5"/>
      <c r="I125" s="1"/>
      <c r="J125" s="5"/>
      <c r="K125" s="1"/>
      <c r="L125" s="5"/>
      <c r="M125" s="1"/>
      <c r="N125" s="5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04"/>
      <c r="Z125" s="1"/>
      <c r="AA125" s="104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</row>
    <row r="126" spans="2:92" x14ac:dyDescent="0.25">
      <c r="B126" s="5"/>
      <c r="C126" s="5"/>
      <c r="D126" s="5"/>
      <c r="E126" s="1"/>
      <c r="F126" s="5"/>
      <c r="G126" s="1"/>
      <c r="H126" s="5"/>
      <c r="I126" s="1"/>
      <c r="J126" s="5"/>
      <c r="K126" s="1"/>
      <c r="L126" s="5"/>
      <c r="M126" s="1"/>
      <c r="N126" s="5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04"/>
      <c r="Z126" s="1"/>
      <c r="AA126" s="104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</row>
    <row r="127" spans="2:92" x14ac:dyDescent="0.25">
      <c r="B127" s="5"/>
      <c r="C127" s="5"/>
      <c r="D127" s="5"/>
      <c r="E127" s="1"/>
      <c r="F127" s="5"/>
      <c r="G127" s="1"/>
      <c r="H127" s="5"/>
      <c r="I127" s="1"/>
      <c r="J127" s="5"/>
      <c r="K127" s="1"/>
      <c r="L127" s="5"/>
      <c r="M127" s="1"/>
      <c r="N127" s="5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04"/>
      <c r="Z127" s="1"/>
      <c r="AA127" s="104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</row>
    <row r="128" spans="2:92" x14ac:dyDescent="0.25">
      <c r="B128" s="5"/>
      <c r="C128" s="5"/>
      <c r="D128" s="5"/>
      <c r="E128" s="1"/>
      <c r="F128" s="5"/>
      <c r="G128" s="1"/>
      <c r="H128" s="5"/>
      <c r="I128" s="1"/>
      <c r="J128" s="5"/>
      <c r="K128" s="1"/>
      <c r="L128" s="5"/>
      <c r="M128" s="1"/>
      <c r="N128" s="5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04"/>
      <c r="Z128" s="1"/>
      <c r="AA128" s="104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</row>
    <row r="129" spans="2:92" x14ac:dyDescent="0.25">
      <c r="B129" s="5"/>
      <c r="C129" s="5"/>
      <c r="D129" s="5"/>
      <c r="E129" s="1"/>
      <c r="F129" s="5"/>
      <c r="G129" s="1"/>
      <c r="H129" s="5"/>
      <c r="I129" s="1"/>
      <c r="J129" s="5"/>
      <c r="K129" s="1"/>
      <c r="L129" s="5"/>
      <c r="M129" s="1"/>
      <c r="N129" s="5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04"/>
      <c r="Z129" s="1"/>
      <c r="AA129" s="104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</row>
    <row r="130" spans="2:92" x14ac:dyDescent="0.25">
      <c r="B130" s="5"/>
      <c r="C130" s="5"/>
      <c r="D130" s="5"/>
      <c r="E130" s="1"/>
      <c r="F130" s="5"/>
      <c r="G130" s="1"/>
      <c r="H130" s="5"/>
      <c r="I130" s="1"/>
      <c r="J130" s="5"/>
      <c r="K130" s="1"/>
      <c r="L130" s="5"/>
      <c r="M130" s="1"/>
      <c r="N130" s="5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04"/>
      <c r="Z130" s="1"/>
      <c r="AA130" s="104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</row>
    <row r="131" spans="2:92" x14ac:dyDescent="0.25">
      <c r="B131" s="5"/>
      <c r="C131" s="5"/>
      <c r="D131" s="5"/>
      <c r="E131" s="1"/>
      <c r="F131" s="5"/>
      <c r="G131" s="1"/>
      <c r="H131" s="5"/>
      <c r="I131" s="1"/>
      <c r="J131" s="5"/>
      <c r="K131" s="1"/>
      <c r="L131" s="5"/>
      <c r="M131" s="1"/>
      <c r="N131" s="5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04"/>
      <c r="Z131" s="1"/>
      <c r="AA131" s="104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</row>
    <row r="132" spans="2:92" x14ac:dyDescent="0.25">
      <c r="B132" s="5"/>
      <c r="C132" s="5"/>
      <c r="D132" s="5"/>
      <c r="E132" s="1"/>
      <c r="F132" s="5"/>
      <c r="G132" s="1"/>
      <c r="H132" s="5"/>
      <c r="I132" s="1"/>
      <c r="J132" s="5"/>
      <c r="K132" s="1"/>
      <c r="L132" s="5"/>
      <c r="M132" s="1"/>
      <c r="N132" s="5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04"/>
      <c r="Z132" s="1"/>
      <c r="AA132" s="104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</row>
    <row r="133" spans="2:92" x14ac:dyDescent="0.25">
      <c r="B133" s="5"/>
      <c r="C133" s="5"/>
      <c r="D133" s="5"/>
      <c r="E133" s="1"/>
      <c r="F133" s="5"/>
      <c r="G133" s="1"/>
      <c r="H133" s="5"/>
      <c r="I133" s="1"/>
      <c r="J133" s="5"/>
      <c r="K133" s="1"/>
      <c r="L133" s="5"/>
      <c r="M133" s="1"/>
      <c r="N133" s="5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04"/>
      <c r="Z133" s="1"/>
      <c r="AA133" s="104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</row>
    <row r="134" spans="2:92" x14ac:dyDescent="0.25">
      <c r="B134" s="5"/>
      <c r="C134" s="5"/>
      <c r="D134" s="5"/>
      <c r="E134" s="1"/>
      <c r="F134" s="5"/>
      <c r="G134" s="1"/>
      <c r="H134" s="5"/>
      <c r="I134" s="1"/>
      <c r="J134" s="5"/>
      <c r="K134" s="1"/>
      <c r="L134" s="5"/>
      <c r="M134" s="1"/>
      <c r="N134" s="5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04"/>
      <c r="Z134" s="1"/>
      <c r="AA134" s="104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</row>
    <row r="135" spans="2:92" x14ac:dyDescent="0.25">
      <c r="B135" s="5"/>
      <c r="C135" s="5"/>
      <c r="D135" s="5"/>
      <c r="E135" s="1"/>
      <c r="F135" s="5"/>
      <c r="G135" s="1"/>
      <c r="H135" s="5"/>
      <c r="I135" s="1"/>
      <c r="J135" s="5"/>
      <c r="K135" s="1"/>
      <c r="L135" s="5"/>
      <c r="M135" s="1"/>
      <c r="N135" s="5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04"/>
      <c r="Z135" s="1"/>
      <c r="AA135" s="104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</row>
    <row r="136" spans="2:92" x14ac:dyDescent="0.25">
      <c r="B136" s="5"/>
      <c r="C136" s="5"/>
      <c r="D136" s="5"/>
      <c r="E136" s="1"/>
      <c r="F136" s="5"/>
      <c r="G136" s="1"/>
      <c r="H136" s="5"/>
      <c r="I136" s="1"/>
      <c r="J136" s="5"/>
      <c r="K136" s="1"/>
      <c r="L136" s="5"/>
      <c r="M136" s="1"/>
      <c r="N136" s="5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04"/>
      <c r="Z136" s="1"/>
      <c r="AA136" s="104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</row>
    <row r="137" spans="2:92" x14ac:dyDescent="0.25">
      <c r="B137" s="5"/>
      <c r="C137" s="5"/>
      <c r="D137" s="5"/>
      <c r="E137" s="1"/>
      <c r="F137" s="5"/>
      <c r="G137" s="1"/>
      <c r="H137" s="5"/>
      <c r="I137" s="1"/>
      <c r="J137" s="5"/>
      <c r="K137" s="1"/>
      <c r="L137" s="5"/>
      <c r="M137" s="1"/>
      <c r="N137" s="5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04"/>
      <c r="Z137" s="1"/>
      <c r="AA137" s="104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</row>
    <row r="138" spans="2:92" x14ac:dyDescent="0.25">
      <c r="B138" s="5"/>
      <c r="C138" s="5"/>
      <c r="D138" s="5"/>
      <c r="E138" s="1"/>
      <c r="F138" s="5"/>
      <c r="G138" s="1"/>
      <c r="H138" s="5"/>
      <c r="I138" s="1"/>
      <c r="J138" s="5"/>
      <c r="K138" s="1"/>
      <c r="L138" s="5"/>
      <c r="M138" s="1"/>
      <c r="N138" s="5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04"/>
      <c r="Z138" s="1"/>
      <c r="AA138" s="104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</row>
    <row r="139" spans="2:92" x14ac:dyDescent="0.25">
      <c r="B139" s="5"/>
      <c r="C139" s="5"/>
      <c r="D139" s="5"/>
      <c r="E139" s="1"/>
      <c r="F139" s="5"/>
      <c r="G139" s="1"/>
      <c r="H139" s="5"/>
      <c r="I139" s="1"/>
      <c r="J139" s="5"/>
      <c r="K139" s="1"/>
      <c r="L139" s="5"/>
      <c r="M139" s="1"/>
      <c r="N139" s="5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04"/>
      <c r="Z139" s="1"/>
      <c r="AA139" s="104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</row>
    <row r="140" spans="2:92" x14ac:dyDescent="0.25">
      <c r="B140" s="5"/>
      <c r="C140" s="5"/>
      <c r="D140" s="5"/>
      <c r="E140" s="1"/>
      <c r="F140" s="5"/>
      <c r="G140" s="1"/>
      <c r="H140" s="5"/>
      <c r="I140" s="1"/>
      <c r="J140" s="5"/>
      <c r="K140" s="1"/>
      <c r="L140" s="5"/>
      <c r="M140" s="1"/>
      <c r="N140" s="5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04"/>
      <c r="Z140" s="1"/>
      <c r="AA140" s="104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</row>
    <row r="141" spans="2:92" x14ac:dyDescent="0.25">
      <c r="B141" s="5"/>
      <c r="C141" s="5"/>
      <c r="D141" s="5"/>
      <c r="E141" s="1"/>
      <c r="F141" s="5"/>
      <c r="G141" s="1"/>
      <c r="H141" s="5"/>
      <c r="I141" s="1"/>
      <c r="J141" s="5"/>
      <c r="K141" s="1"/>
      <c r="L141" s="5"/>
      <c r="M141" s="1"/>
      <c r="N141" s="5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04"/>
      <c r="Z141" s="1"/>
      <c r="AA141" s="104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</row>
    <row r="142" spans="2:92" x14ac:dyDescent="0.25">
      <c r="B142" s="5"/>
      <c r="C142" s="5"/>
      <c r="D142" s="5"/>
      <c r="E142" s="1"/>
      <c r="F142" s="5"/>
      <c r="G142" s="1"/>
      <c r="H142" s="5"/>
      <c r="I142" s="1"/>
      <c r="J142" s="5"/>
      <c r="K142" s="1"/>
      <c r="L142" s="5"/>
      <c r="M142" s="1"/>
      <c r="N142" s="5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04"/>
      <c r="Z142" s="1"/>
      <c r="AA142" s="104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</row>
    <row r="143" spans="2:92" x14ac:dyDescent="0.25">
      <c r="B143" s="5"/>
      <c r="C143" s="5"/>
      <c r="D143" s="5"/>
      <c r="E143" s="1"/>
      <c r="F143" s="5"/>
      <c r="G143" s="1"/>
      <c r="H143" s="5"/>
      <c r="I143" s="1"/>
      <c r="J143" s="5"/>
      <c r="K143" s="1"/>
      <c r="L143" s="5"/>
      <c r="M143" s="1"/>
      <c r="N143" s="5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04"/>
      <c r="Z143" s="1"/>
      <c r="AA143" s="104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</row>
    <row r="144" spans="2:92" x14ac:dyDescent="0.25">
      <c r="B144" s="5"/>
      <c r="C144" s="5"/>
      <c r="D144" s="5"/>
      <c r="E144" s="1"/>
      <c r="F144" s="5"/>
      <c r="G144" s="1"/>
      <c r="H144" s="5"/>
      <c r="I144" s="1"/>
      <c r="J144" s="5"/>
      <c r="K144" s="1"/>
      <c r="L144" s="5"/>
      <c r="M144" s="1"/>
      <c r="N144" s="5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04"/>
      <c r="Z144" s="1"/>
      <c r="AA144" s="104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</row>
    <row r="145" spans="2:92" x14ac:dyDescent="0.25">
      <c r="B145" s="5"/>
      <c r="C145" s="5"/>
      <c r="D145" s="5"/>
      <c r="E145" s="1"/>
      <c r="F145" s="5"/>
      <c r="G145" s="1"/>
      <c r="H145" s="5"/>
      <c r="I145" s="1"/>
      <c r="J145" s="5"/>
      <c r="K145" s="1"/>
      <c r="L145" s="5"/>
      <c r="M145" s="1"/>
      <c r="N145" s="5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04"/>
      <c r="Z145" s="1"/>
      <c r="AA145" s="104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</row>
    <row r="146" spans="2:92" x14ac:dyDescent="0.25">
      <c r="B146" s="5"/>
      <c r="C146" s="5"/>
      <c r="D146" s="5"/>
      <c r="E146" s="1"/>
      <c r="F146" s="5"/>
      <c r="G146" s="1"/>
      <c r="H146" s="5"/>
      <c r="I146" s="1"/>
      <c r="J146" s="5"/>
      <c r="K146" s="1"/>
      <c r="L146" s="5"/>
      <c r="M146" s="1"/>
      <c r="N146" s="5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04"/>
      <c r="Z146" s="1"/>
      <c r="AA146" s="104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</row>
    <row r="147" spans="2:92" x14ac:dyDescent="0.25">
      <c r="B147" s="5"/>
      <c r="C147" s="5"/>
      <c r="D147" s="5"/>
      <c r="E147" s="1"/>
      <c r="F147" s="5"/>
      <c r="G147" s="1"/>
      <c r="H147" s="5"/>
      <c r="I147" s="1"/>
      <c r="J147" s="5"/>
      <c r="K147" s="1"/>
      <c r="L147" s="5"/>
      <c r="M147" s="1"/>
      <c r="N147" s="5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04"/>
      <c r="Z147" s="1"/>
      <c r="AA147" s="104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</row>
    <row r="148" spans="2:92" x14ac:dyDescent="0.25">
      <c r="B148" s="5"/>
      <c r="C148" s="5"/>
      <c r="D148" s="5"/>
      <c r="E148" s="1"/>
      <c r="F148" s="5"/>
      <c r="G148" s="1"/>
      <c r="H148" s="5"/>
      <c r="I148" s="1"/>
      <c r="J148" s="5"/>
      <c r="K148" s="1"/>
      <c r="L148" s="5"/>
      <c r="M148" s="1"/>
      <c r="N148" s="5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04"/>
      <c r="Z148" s="1"/>
      <c r="AA148" s="104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</row>
    <row r="149" spans="2:92" x14ac:dyDescent="0.25">
      <c r="B149" s="5"/>
      <c r="C149" s="5"/>
      <c r="D149" s="5"/>
      <c r="E149" s="1"/>
      <c r="F149" s="5"/>
      <c r="G149" s="1"/>
      <c r="H149" s="5"/>
      <c r="I149" s="1"/>
      <c r="J149" s="5"/>
      <c r="K149" s="1"/>
      <c r="L149" s="5"/>
      <c r="M149" s="1"/>
      <c r="N149" s="5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04"/>
      <c r="Z149" s="1"/>
      <c r="AA149" s="104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</row>
    <row r="150" spans="2:92" x14ac:dyDescent="0.25">
      <c r="B150" s="5"/>
      <c r="C150" s="5"/>
      <c r="D150" s="5"/>
      <c r="E150" s="1"/>
      <c r="F150" s="5"/>
      <c r="G150" s="1"/>
      <c r="H150" s="5"/>
      <c r="I150" s="1"/>
      <c r="J150" s="5"/>
      <c r="K150" s="1"/>
      <c r="L150" s="5"/>
      <c r="M150" s="1"/>
      <c r="N150" s="5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04"/>
      <c r="Z150" s="1"/>
      <c r="AA150" s="104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</row>
    <row r="151" spans="2:92" x14ac:dyDescent="0.25">
      <c r="B151" s="5"/>
      <c r="C151" s="5"/>
      <c r="D151" s="5"/>
      <c r="E151" s="1"/>
      <c r="F151" s="5"/>
      <c r="G151" s="1"/>
      <c r="H151" s="5"/>
      <c r="I151" s="1"/>
      <c r="J151" s="5"/>
      <c r="K151" s="1"/>
      <c r="L151" s="5"/>
      <c r="M151" s="1"/>
      <c r="N151" s="5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04"/>
      <c r="Z151" s="1"/>
      <c r="AA151" s="104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</row>
    <row r="152" spans="2:92" x14ac:dyDescent="0.25">
      <c r="B152" s="5"/>
      <c r="C152" s="5"/>
      <c r="D152" s="5"/>
      <c r="E152" s="1"/>
      <c r="F152" s="5"/>
      <c r="G152" s="1"/>
      <c r="H152" s="5"/>
      <c r="I152" s="1"/>
      <c r="J152" s="5"/>
      <c r="K152" s="1"/>
      <c r="L152" s="5"/>
      <c r="M152" s="1"/>
      <c r="N152" s="5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04"/>
      <c r="Z152" s="1"/>
      <c r="AA152" s="104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</row>
    <row r="153" spans="2:92" x14ac:dyDescent="0.25">
      <c r="Y153" s="104"/>
      <c r="AA153" s="104"/>
    </row>
    <row r="154" spans="2:92" x14ac:dyDescent="0.25">
      <c r="Y154" s="104"/>
      <c r="AA154" s="104"/>
    </row>
    <row r="155" spans="2:92" x14ac:dyDescent="0.25">
      <c r="Y155" s="104"/>
      <c r="AA155" s="104"/>
    </row>
    <row r="156" spans="2:92" x14ac:dyDescent="0.25">
      <c r="Y156" s="104"/>
      <c r="AA156" s="104"/>
    </row>
    <row r="157" spans="2:92" x14ac:dyDescent="0.25">
      <c r="Y157" s="104"/>
      <c r="AA157" s="104"/>
    </row>
    <row r="158" spans="2:92" x14ac:dyDescent="0.25">
      <c r="Y158" s="104"/>
      <c r="AA158" s="104"/>
    </row>
    <row r="159" spans="2:92" x14ac:dyDescent="0.25">
      <c r="Y159" s="104"/>
      <c r="AA159" s="104"/>
    </row>
    <row r="160" spans="2:92" x14ac:dyDescent="0.25">
      <c r="Y160" s="104"/>
      <c r="AA160" s="104"/>
    </row>
    <row r="161" spans="25:27" x14ac:dyDescent="0.25">
      <c r="Y161" s="104"/>
      <c r="AA161" s="104"/>
    </row>
    <row r="162" spans="25:27" x14ac:dyDescent="0.25">
      <c r="Y162" s="104"/>
      <c r="AA162" s="104"/>
    </row>
    <row r="163" spans="25:27" x14ac:dyDescent="0.25">
      <c r="Y163" s="104"/>
      <c r="AA163" s="104"/>
    </row>
    <row r="164" spans="25:27" x14ac:dyDescent="0.25">
      <c r="Y164" s="104"/>
      <c r="AA164" s="104"/>
    </row>
    <row r="165" spans="25:27" x14ac:dyDescent="0.25">
      <c r="Y165" s="104"/>
      <c r="AA165" s="104"/>
    </row>
    <row r="166" spans="25:27" x14ac:dyDescent="0.25">
      <c r="Y166" s="104"/>
      <c r="AA166" s="104"/>
    </row>
    <row r="167" spans="25:27" x14ac:dyDescent="0.25">
      <c r="Y167" s="104"/>
      <c r="AA167" s="104"/>
    </row>
    <row r="168" spans="25:27" x14ac:dyDescent="0.25">
      <c r="Y168" s="104"/>
      <c r="AA168" s="104"/>
    </row>
    <row r="169" spans="25:27" x14ac:dyDescent="0.25">
      <c r="Y169" s="104"/>
      <c r="AA169" s="104"/>
    </row>
    <row r="170" spans="25:27" x14ac:dyDescent="0.25">
      <c r="Y170" s="104"/>
      <c r="AA170" s="104"/>
    </row>
    <row r="171" spans="25:27" x14ac:dyDescent="0.25">
      <c r="Y171" s="104"/>
      <c r="AA171" s="104"/>
    </row>
    <row r="172" spans="25:27" x14ac:dyDescent="0.25">
      <c r="Y172" s="104"/>
      <c r="AA172" s="104"/>
    </row>
    <row r="173" spans="25:27" x14ac:dyDescent="0.25">
      <c r="Y173" s="104"/>
      <c r="AA173" s="104"/>
    </row>
    <row r="174" spans="25:27" x14ac:dyDescent="0.25">
      <c r="Y174" s="104"/>
      <c r="AA174" s="104"/>
    </row>
    <row r="175" spans="25:27" x14ac:dyDescent="0.25">
      <c r="Y175" s="104"/>
      <c r="AA175" s="104"/>
    </row>
    <row r="176" spans="25:27" x14ac:dyDescent="0.25">
      <c r="Y176" s="104"/>
      <c r="AA176" s="104"/>
    </row>
    <row r="177" spans="25:27" x14ac:dyDescent="0.25">
      <c r="Y177" s="104"/>
      <c r="AA177" s="104"/>
    </row>
    <row r="178" spans="25:27" x14ac:dyDescent="0.25">
      <c r="Y178" s="104"/>
      <c r="AA178" s="104"/>
    </row>
    <row r="179" spans="25:27" x14ac:dyDescent="0.25">
      <c r="Y179" s="104"/>
      <c r="AA179" s="104"/>
    </row>
    <row r="180" spans="25:27" x14ac:dyDescent="0.25">
      <c r="Y180" s="104"/>
      <c r="AA180" s="104"/>
    </row>
    <row r="181" spans="25:27" x14ac:dyDescent="0.25">
      <c r="Y181" s="104"/>
      <c r="AA181" s="104"/>
    </row>
    <row r="182" spans="25:27" x14ac:dyDescent="0.25">
      <c r="Y182" s="104"/>
      <c r="AA182" s="104"/>
    </row>
    <row r="183" spans="25:27" x14ac:dyDescent="0.25">
      <c r="Y183" s="104"/>
      <c r="AA183" s="104"/>
    </row>
    <row r="184" spans="25:27" x14ac:dyDescent="0.25">
      <c r="Y184" s="104"/>
      <c r="AA184" s="104"/>
    </row>
    <row r="185" spans="25:27" x14ac:dyDescent="0.25">
      <c r="Y185" s="104"/>
      <c r="AA185" s="104"/>
    </row>
    <row r="186" spans="25:27" x14ac:dyDescent="0.25">
      <c r="Y186" s="104"/>
      <c r="AA186" s="104"/>
    </row>
    <row r="187" spans="25:27" x14ac:dyDescent="0.25">
      <c r="Y187" s="104"/>
      <c r="AA187" s="104"/>
    </row>
    <row r="188" spans="25:27" x14ac:dyDescent="0.25">
      <c r="Y188" s="104"/>
      <c r="AA188" s="104"/>
    </row>
  </sheetData>
  <mergeCells count="6">
    <mergeCell ref="H6:I6"/>
    <mergeCell ref="H7:I7"/>
    <mergeCell ref="D6:E6"/>
    <mergeCell ref="D7:E7"/>
    <mergeCell ref="F6:G6"/>
    <mergeCell ref="F7:G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&amp;CVersicherte absolut</oddHeader>
    <oddFooter>Seite &amp;P</oddFooter>
  </headerFooter>
  <cellWatches>
    <cellWatch r="M19"/>
  </cellWatch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187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6" t="s">
        <v>143</v>
      </c>
      <c r="D8" s="50"/>
      <c r="E8" s="106" t="s">
        <v>144</v>
      </c>
      <c r="F8" s="50"/>
      <c r="G8" s="106" t="s">
        <v>144</v>
      </c>
      <c r="H8" s="50"/>
      <c r="I8" s="106" t="s">
        <v>144</v>
      </c>
      <c r="J8" s="50"/>
      <c r="K8" s="107" t="s">
        <v>145</v>
      </c>
      <c r="L8" s="53"/>
      <c r="M8" s="91" t="s">
        <v>59</v>
      </c>
      <c r="N8" s="52"/>
      <c r="O8" s="108" t="s">
        <v>145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644497</v>
      </c>
      <c r="D11" s="99"/>
      <c r="E11" s="110">
        <v>106793754</v>
      </c>
      <c r="F11" s="110"/>
      <c r="G11" s="110">
        <v>18717831</v>
      </c>
      <c r="H11" s="86"/>
      <c r="I11" s="86">
        <v>88075923</v>
      </c>
      <c r="J11" s="87"/>
      <c r="K11" s="102">
        <v>136.658390962254</v>
      </c>
      <c r="L11" s="102"/>
      <c r="M11" s="99">
        <v>186.039759811674</v>
      </c>
      <c r="N11" s="102"/>
      <c r="O11" s="102">
        <f>K11-M11</f>
        <v>-49.381368849419999</v>
      </c>
      <c r="P11" s="97"/>
    </row>
    <row r="12" spans="1:19" s="96" customFormat="1" x14ac:dyDescent="0.25">
      <c r="A12" s="95" t="s">
        <v>24</v>
      </c>
      <c r="B12" s="95"/>
      <c r="C12" s="86">
        <v>444118</v>
      </c>
      <c r="D12" s="99"/>
      <c r="E12" s="110">
        <v>65140174</v>
      </c>
      <c r="F12" s="110"/>
      <c r="G12" s="110">
        <v>12262013</v>
      </c>
      <c r="H12" s="86"/>
      <c r="I12" s="86">
        <v>52878161</v>
      </c>
      <c r="J12" s="87"/>
      <c r="K12" s="102">
        <v>119.06331425432001</v>
      </c>
      <c r="L12" s="102"/>
      <c r="M12" s="99">
        <v>181.79716554592099</v>
      </c>
      <c r="N12" s="102"/>
      <c r="O12" s="102">
        <f t="shared" ref="O12:O37" si="0">K12-M12</f>
        <v>-62.733851291600985</v>
      </c>
      <c r="P12" s="98"/>
    </row>
    <row r="13" spans="1:19" s="96" customFormat="1" x14ac:dyDescent="0.25">
      <c r="A13" s="95" t="s">
        <v>25</v>
      </c>
      <c r="B13" s="95"/>
      <c r="C13" s="86">
        <v>175227</v>
      </c>
      <c r="D13" s="99"/>
      <c r="E13" s="110">
        <v>23412017</v>
      </c>
      <c r="F13" s="110"/>
      <c r="G13" s="110">
        <v>3963949</v>
      </c>
      <c r="H13" s="86"/>
      <c r="I13" s="86">
        <v>19448068</v>
      </c>
      <c r="J13" s="87"/>
      <c r="K13" s="102">
        <v>110.98785004593999</v>
      </c>
      <c r="L13" s="102"/>
      <c r="M13" s="99">
        <v>153.30938096494901</v>
      </c>
      <c r="N13" s="102"/>
      <c r="O13" s="102">
        <f t="shared" si="0"/>
        <v>-42.321530919009021</v>
      </c>
      <c r="P13" s="98"/>
    </row>
    <row r="14" spans="1:19" s="96" customFormat="1" x14ac:dyDescent="0.25">
      <c r="A14" s="95" t="s">
        <v>26</v>
      </c>
      <c r="B14" s="95"/>
      <c r="C14" s="86">
        <v>15739</v>
      </c>
      <c r="D14" s="99"/>
      <c r="E14" s="110">
        <v>1796501</v>
      </c>
      <c r="F14" s="110"/>
      <c r="G14" s="110">
        <v>355285</v>
      </c>
      <c r="H14" s="86"/>
      <c r="I14" s="86">
        <v>1441216</v>
      </c>
      <c r="J14" s="87"/>
      <c r="K14" s="102">
        <v>91.569731240866602</v>
      </c>
      <c r="L14" s="102"/>
      <c r="M14" s="99">
        <v>153.25360456729999</v>
      </c>
      <c r="N14" s="102"/>
      <c r="O14" s="102">
        <f t="shared" si="0"/>
        <v>-61.683873326433385</v>
      </c>
      <c r="P14" s="98"/>
    </row>
    <row r="15" spans="1:19" s="96" customFormat="1" x14ac:dyDescent="0.25">
      <c r="A15" s="95" t="s">
        <v>27</v>
      </c>
      <c r="B15" s="95"/>
      <c r="C15" s="86">
        <v>66020</v>
      </c>
      <c r="D15" s="99"/>
      <c r="E15" s="110">
        <v>9070095</v>
      </c>
      <c r="F15" s="110"/>
      <c r="G15" s="110">
        <v>1752897</v>
      </c>
      <c r="H15" s="86"/>
      <c r="I15" s="86">
        <v>7317198</v>
      </c>
      <c r="J15" s="87"/>
      <c r="K15" s="102">
        <v>110.83305059073</v>
      </c>
      <c r="L15" s="102"/>
      <c r="M15" s="99">
        <v>154.99552338444801</v>
      </c>
      <c r="N15" s="102"/>
      <c r="O15" s="102">
        <f t="shared" si="0"/>
        <v>-44.16247279371801</v>
      </c>
      <c r="P15" s="98"/>
    </row>
    <row r="16" spans="1:19" s="96" customFormat="1" x14ac:dyDescent="0.25">
      <c r="A16" s="95" t="s">
        <v>28</v>
      </c>
      <c r="B16" s="95"/>
      <c r="C16" s="86">
        <v>16277</v>
      </c>
      <c r="D16" s="99"/>
      <c r="E16" s="110">
        <v>2141079</v>
      </c>
      <c r="F16" s="110"/>
      <c r="G16" s="110">
        <v>379416</v>
      </c>
      <c r="H16" s="86"/>
      <c r="I16" s="86">
        <v>1761663</v>
      </c>
      <c r="J16" s="87"/>
      <c r="K16" s="102">
        <v>108.23020212569899</v>
      </c>
      <c r="L16" s="102"/>
      <c r="M16" s="99">
        <v>141.57737590749301</v>
      </c>
      <c r="N16" s="102"/>
      <c r="O16" s="102">
        <f t="shared" si="0"/>
        <v>-33.347173781794012</v>
      </c>
      <c r="P16" s="98"/>
    </row>
    <row r="17" spans="1:16" s="96" customFormat="1" x14ac:dyDescent="0.25">
      <c r="A17" s="95" t="s">
        <v>29</v>
      </c>
      <c r="B17" s="95"/>
      <c r="C17" s="86">
        <v>19763</v>
      </c>
      <c r="D17" s="99"/>
      <c r="E17" s="110">
        <v>2432292</v>
      </c>
      <c r="F17" s="110"/>
      <c r="G17" s="110">
        <v>453612</v>
      </c>
      <c r="H17" s="86"/>
      <c r="I17" s="86">
        <v>1978680</v>
      </c>
      <c r="J17" s="87"/>
      <c r="K17" s="102">
        <v>100.120427060669</v>
      </c>
      <c r="L17" s="102"/>
      <c r="M17" s="99">
        <v>136.151727674634</v>
      </c>
      <c r="N17" s="102"/>
      <c r="O17" s="102">
        <f t="shared" si="0"/>
        <v>-36.031300613965001</v>
      </c>
      <c r="P17" s="98"/>
    </row>
    <row r="18" spans="1:16" s="96" customFormat="1" x14ac:dyDescent="0.25">
      <c r="A18" s="95" t="s">
        <v>30</v>
      </c>
      <c r="B18" s="95"/>
      <c r="C18" s="86">
        <v>16648</v>
      </c>
      <c r="D18" s="99"/>
      <c r="E18" s="110">
        <v>2239691</v>
      </c>
      <c r="F18" s="110"/>
      <c r="G18" s="110">
        <v>435624</v>
      </c>
      <c r="H18" s="86"/>
      <c r="I18" s="86">
        <v>1804067</v>
      </c>
      <c r="J18" s="87"/>
      <c r="K18" s="102">
        <v>108.36538923594399</v>
      </c>
      <c r="L18" s="102"/>
      <c r="M18" s="99">
        <v>162.35073807694999</v>
      </c>
      <c r="N18" s="102"/>
      <c r="O18" s="102">
        <f t="shared" si="0"/>
        <v>-53.985348841006001</v>
      </c>
      <c r="P18" s="98"/>
    </row>
    <row r="19" spans="1:16" s="96" customFormat="1" x14ac:dyDescent="0.25">
      <c r="A19" s="95" t="s">
        <v>31</v>
      </c>
      <c r="B19" s="95"/>
      <c r="C19" s="86">
        <v>54573</v>
      </c>
      <c r="D19" s="99"/>
      <c r="E19" s="110">
        <v>9075165</v>
      </c>
      <c r="F19" s="110"/>
      <c r="G19" s="110">
        <v>1430546</v>
      </c>
      <c r="H19" s="86"/>
      <c r="I19" s="86">
        <v>7644619</v>
      </c>
      <c r="J19" s="87"/>
      <c r="K19" s="102">
        <v>140.08060762648199</v>
      </c>
      <c r="L19" s="102"/>
      <c r="M19" s="99">
        <v>153.94483305240101</v>
      </c>
      <c r="N19" s="102"/>
      <c r="O19" s="102">
        <f t="shared" si="0"/>
        <v>-13.864225425919017</v>
      </c>
      <c r="P19" s="98"/>
    </row>
    <row r="20" spans="1:16" s="96" customFormat="1" x14ac:dyDescent="0.25">
      <c r="A20" s="95" t="s">
        <v>32</v>
      </c>
      <c r="B20" s="95"/>
      <c r="C20" s="86">
        <v>123211</v>
      </c>
      <c r="D20" s="99"/>
      <c r="E20" s="110">
        <v>20774677</v>
      </c>
      <c r="F20" s="110"/>
      <c r="G20" s="110">
        <v>3882027</v>
      </c>
      <c r="H20" s="86"/>
      <c r="I20" s="86">
        <v>16892650</v>
      </c>
      <c r="J20" s="87"/>
      <c r="K20" s="102">
        <v>137.10342420725399</v>
      </c>
      <c r="L20" s="102"/>
      <c r="M20" s="99">
        <v>182.10198616604399</v>
      </c>
      <c r="N20" s="102"/>
      <c r="O20" s="102">
        <f t="shared" si="0"/>
        <v>-44.998561958789992</v>
      </c>
      <c r="P20" s="98"/>
    </row>
    <row r="21" spans="1:16" s="96" customFormat="1" x14ac:dyDescent="0.25">
      <c r="A21" s="95" t="s">
        <v>33</v>
      </c>
      <c r="B21" s="95"/>
      <c r="C21" s="86">
        <v>116093</v>
      </c>
      <c r="D21" s="99"/>
      <c r="E21" s="110">
        <v>16811743</v>
      </c>
      <c r="F21" s="110"/>
      <c r="G21" s="110">
        <v>3204559</v>
      </c>
      <c r="H21" s="86"/>
      <c r="I21" s="86">
        <v>13607184</v>
      </c>
      <c r="J21" s="87"/>
      <c r="K21" s="102">
        <v>117.209340787128</v>
      </c>
      <c r="L21" s="102"/>
      <c r="M21" s="99">
        <v>170.63348000432401</v>
      </c>
      <c r="N21" s="102"/>
      <c r="O21" s="102">
        <f t="shared" si="0"/>
        <v>-53.424139217196014</v>
      </c>
      <c r="P21" s="98"/>
    </row>
    <row r="22" spans="1:16" s="96" customFormat="1" x14ac:dyDescent="0.25">
      <c r="A22" s="95" t="s">
        <v>34</v>
      </c>
      <c r="B22" s="95"/>
      <c r="C22" s="86">
        <v>86382</v>
      </c>
      <c r="D22" s="99"/>
      <c r="E22" s="110">
        <v>17247293</v>
      </c>
      <c r="F22" s="110"/>
      <c r="G22" s="110">
        <v>2851422</v>
      </c>
      <c r="H22" s="86"/>
      <c r="I22" s="86">
        <v>14395871</v>
      </c>
      <c r="J22" s="87"/>
      <c r="K22" s="102">
        <v>166.653596814151</v>
      </c>
      <c r="L22" s="102"/>
      <c r="M22" s="99">
        <v>262.40448287016801</v>
      </c>
      <c r="N22" s="102"/>
      <c r="O22" s="102">
        <f t="shared" si="0"/>
        <v>-95.750886056017009</v>
      </c>
      <c r="P22" s="98"/>
    </row>
    <row r="23" spans="1:16" s="96" customFormat="1" x14ac:dyDescent="0.25">
      <c r="A23" s="95" t="s">
        <v>35</v>
      </c>
      <c r="B23" s="95"/>
      <c r="C23" s="86">
        <v>122942</v>
      </c>
      <c r="D23" s="99"/>
      <c r="E23" s="110">
        <v>20609677</v>
      </c>
      <c r="F23" s="110"/>
      <c r="G23" s="110">
        <v>3821102</v>
      </c>
      <c r="H23" s="86"/>
      <c r="I23" s="86">
        <v>16788575</v>
      </c>
      <c r="J23" s="87"/>
      <c r="K23" s="102">
        <v>136.55687234631</v>
      </c>
      <c r="L23" s="102"/>
      <c r="M23" s="99">
        <v>195.31899806004299</v>
      </c>
      <c r="N23" s="102"/>
      <c r="O23" s="102">
        <f t="shared" si="0"/>
        <v>-58.762125713732985</v>
      </c>
      <c r="P23" s="98"/>
    </row>
    <row r="24" spans="1:16" s="96" customFormat="1" x14ac:dyDescent="0.25">
      <c r="A24" s="95" t="s">
        <v>36</v>
      </c>
      <c r="B24" s="95"/>
      <c r="C24" s="86">
        <v>32674</v>
      </c>
      <c r="D24" s="99"/>
      <c r="E24" s="110">
        <v>4848851</v>
      </c>
      <c r="F24" s="110"/>
      <c r="G24" s="110">
        <v>904789</v>
      </c>
      <c r="H24" s="86"/>
      <c r="I24" s="86">
        <v>3944062</v>
      </c>
      <c r="J24" s="87"/>
      <c r="K24" s="102">
        <v>120.709493787109</v>
      </c>
      <c r="L24" s="102"/>
      <c r="M24" s="99">
        <v>186.62683475037301</v>
      </c>
      <c r="N24" s="102"/>
      <c r="O24" s="102">
        <f t="shared" si="0"/>
        <v>-65.91734096326401</v>
      </c>
      <c r="P24" s="98"/>
    </row>
    <row r="25" spans="1:16" s="96" customFormat="1" x14ac:dyDescent="0.25">
      <c r="A25" s="95" t="s">
        <v>37</v>
      </c>
      <c r="B25" s="95"/>
      <c r="C25" s="86">
        <v>23838</v>
      </c>
      <c r="D25" s="99"/>
      <c r="E25" s="110">
        <v>2935234</v>
      </c>
      <c r="F25" s="110"/>
      <c r="G25" s="110">
        <v>541748</v>
      </c>
      <c r="H25" s="86"/>
      <c r="I25" s="86">
        <v>2393486</v>
      </c>
      <c r="J25" s="87"/>
      <c r="K25" s="102">
        <v>100.406326034063</v>
      </c>
      <c r="L25" s="102"/>
      <c r="M25" s="99">
        <v>139.89602342133199</v>
      </c>
      <c r="N25" s="102"/>
      <c r="O25" s="102">
        <f t="shared" si="0"/>
        <v>-39.48969738726899</v>
      </c>
      <c r="P25" s="98"/>
    </row>
    <row r="26" spans="1:16" s="96" customFormat="1" x14ac:dyDescent="0.25">
      <c r="A26" s="95" t="s">
        <v>38</v>
      </c>
      <c r="B26" s="95"/>
      <c r="C26" s="86">
        <v>6415</v>
      </c>
      <c r="D26" s="99"/>
      <c r="E26" s="110">
        <v>748468</v>
      </c>
      <c r="F26" s="110"/>
      <c r="G26" s="110">
        <v>139507</v>
      </c>
      <c r="H26" s="86"/>
      <c r="I26" s="86">
        <v>608961</v>
      </c>
      <c r="J26" s="87"/>
      <c r="K26" s="102">
        <v>94.927669524551803</v>
      </c>
      <c r="L26" s="102"/>
      <c r="M26" s="99">
        <v>132.52132921409901</v>
      </c>
      <c r="N26" s="102"/>
      <c r="O26" s="102">
        <f t="shared" si="0"/>
        <v>-37.593659689547209</v>
      </c>
      <c r="P26" s="98"/>
    </row>
    <row r="27" spans="1:16" s="96" customFormat="1" x14ac:dyDescent="0.25">
      <c r="A27" s="95" t="s">
        <v>39</v>
      </c>
      <c r="B27" s="95"/>
      <c r="C27" s="86">
        <v>213515</v>
      </c>
      <c r="D27" s="99"/>
      <c r="E27" s="110">
        <v>27775855</v>
      </c>
      <c r="F27" s="110"/>
      <c r="G27" s="110">
        <v>5341325</v>
      </c>
      <c r="H27" s="86"/>
      <c r="I27" s="86">
        <v>22434530</v>
      </c>
      <c r="J27" s="87"/>
      <c r="K27" s="102">
        <v>105.072383673278</v>
      </c>
      <c r="L27" s="102"/>
      <c r="M27" s="99">
        <v>147.01619349060601</v>
      </c>
      <c r="N27" s="102"/>
      <c r="O27" s="102">
        <f t="shared" si="0"/>
        <v>-41.943809817328017</v>
      </c>
      <c r="P27" s="98"/>
    </row>
    <row r="28" spans="1:16" s="96" customFormat="1" x14ac:dyDescent="0.25">
      <c r="A28" s="95" t="s">
        <v>40</v>
      </c>
      <c r="B28" s="95"/>
      <c r="C28" s="86">
        <v>94542</v>
      </c>
      <c r="D28" s="99"/>
      <c r="E28" s="110">
        <v>12178503</v>
      </c>
      <c r="F28" s="110"/>
      <c r="G28" s="110">
        <v>2171011</v>
      </c>
      <c r="H28" s="86"/>
      <c r="I28" s="86">
        <v>10007492</v>
      </c>
      <c r="J28" s="87"/>
      <c r="K28" s="102">
        <v>105.852340758605</v>
      </c>
      <c r="L28" s="102"/>
      <c r="M28" s="99">
        <v>152.125417151432</v>
      </c>
      <c r="N28" s="102"/>
      <c r="O28" s="102">
        <f t="shared" si="0"/>
        <v>-46.273076392827008</v>
      </c>
      <c r="P28" s="98"/>
    </row>
    <row r="29" spans="1:16" s="96" customFormat="1" x14ac:dyDescent="0.25">
      <c r="A29" s="95" t="s">
        <v>41</v>
      </c>
      <c r="B29" s="95"/>
      <c r="C29" s="86">
        <v>278107</v>
      </c>
      <c r="D29" s="99"/>
      <c r="E29" s="110">
        <v>42499899</v>
      </c>
      <c r="F29" s="110"/>
      <c r="G29" s="110">
        <v>7506931</v>
      </c>
      <c r="H29" s="86"/>
      <c r="I29" s="86">
        <v>34992968</v>
      </c>
      <c r="J29" s="87"/>
      <c r="K29" s="102">
        <v>125.825556350613</v>
      </c>
      <c r="L29" s="102"/>
      <c r="M29" s="99">
        <v>163.698836547638</v>
      </c>
      <c r="N29" s="102"/>
      <c r="O29" s="102">
        <f t="shared" si="0"/>
        <v>-37.873280197024997</v>
      </c>
      <c r="P29" s="98"/>
    </row>
    <row r="30" spans="1:16" s="96" customFormat="1" x14ac:dyDescent="0.25">
      <c r="A30" s="95" t="s">
        <v>42</v>
      </c>
      <c r="B30" s="95"/>
      <c r="C30" s="86">
        <v>108437</v>
      </c>
      <c r="D30" s="99"/>
      <c r="E30" s="110">
        <v>16584771</v>
      </c>
      <c r="F30" s="110"/>
      <c r="G30" s="110">
        <v>2898042</v>
      </c>
      <c r="H30" s="86"/>
      <c r="I30" s="86">
        <v>13686729</v>
      </c>
      <c r="J30" s="87"/>
      <c r="K30" s="102">
        <v>126.21825576141001</v>
      </c>
      <c r="L30" s="102"/>
      <c r="M30" s="99">
        <v>167.92739045447101</v>
      </c>
      <c r="N30" s="102"/>
      <c r="O30" s="102">
        <f t="shared" si="0"/>
        <v>-41.709134693061003</v>
      </c>
      <c r="P30" s="98"/>
    </row>
    <row r="31" spans="1:16" s="96" customFormat="1" x14ac:dyDescent="0.25">
      <c r="A31" s="95" t="s">
        <v>43</v>
      </c>
      <c r="B31" s="95"/>
      <c r="C31" s="86">
        <v>159684</v>
      </c>
      <c r="D31" s="99"/>
      <c r="E31" s="110">
        <v>27447711</v>
      </c>
      <c r="F31" s="110"/>
      <c r="G31" s="110">
        <v>5580422</v>
      </c>
      <c r="H31" s="86"/>
      <c r="I31" s="86">
        <v>21867289</v>
      </c>
      <c r="J31" s="87"/>
      <c r="K31" s="102">
        <v>136.94101475413899</v>
      </c>
      <c r="L31" s="102"/>
      <c r="M31" s="99">
        <v>220.864899993439</v>
      </c>
      <c r="N31" s="102"/>
      <c r="O31" s="102">
        <f t="shared" si="0"/>
        <v>-83.923885239300006</v>
      </c>
      <c r="P31" s="98"/>
    </row>
    <row r="32" spans="1:16" s="96" customFormat="1" x14ac:dyDescent="0.25">
      <c r="A32" s="95" t="s">
        <v>44</v>
      </c>
      <c r="B32" s="95"/>
      <c r="C32" s="86">
        <v>306742</v>
      </c>
      <c r="D32" s="99"/>
      <c r="E32" s="110">
        <v>64345068</v>
      </c>
      <c r="F32" s="110"/>
      <c r="G32" s="110">
        <v>11573919</v>
      </c>
      <c r="H32" s="86"/>
      <c r="I32" s="86">
        <v>52771149</v>
      </c>
      <c r="J32" s="87"/>
      <c r="K32" s="102">
        <v>172.03757229202401</v>
      </c>
      <c r="L32" s="102"/>
      <c r="M32" s="99">
        <v>230.35939135237999</v>
      </c>
      <c r="N32" s="102"/>
      <c r="O32" s="102">
        <f t="shared" si="0"/>
        <v>-58.321819060355978</v>
      </c>
      <c r="P32" s="98"/>
    </row>
    <row r="33" spans="1:16" s="96" customFormat="1" x14ac:dyDescent="0.25">
      <c r="A33" s="95" t="s">
        <v>45</v>
      </c>
      <c r="B33" s="95"/>
      <c r="C33" s="86">
        <v>138315</v>
      </c>
      <c r="D33" s="99"/>
      <c r="E33" s="110">
        <v>21241036</v>
      </c>
      <c r="F33" s="110"/>
      <c r="G33" s="110">
        <v>3791318</v>
      </c>
      <c r="H33" s="86"/>
      <c r="I33" s="86">
        <v>17449718</v>
      </c>
      <c r="J33" s="87"/>
      <c r="K33" s="102">
        <v>126.15925966091901</v>
      </c>
      <c r="L33" s="102"/>
      <c r="M33" s="99">
        <v>164.609030922909</v>
      </c>
      <c r="N33" s="102"/>
      <c r="O33" s="102">
        <f t="shared" si="0"/>
        <v>-38.449771261989994</v>
      </c>
      <c r="P33" s="98"/>
    </row>
    <row r="34" spans="1:16" s="96" customFormat="1" x14ac:dyDescent="0.25">
      <c r="A34" s="95" t="s">
        <v>46</v>
      </c>
      <c r="B34" s="95"/>
      <c r="C34" s="86">
        <v>80475</v>
      </c>
      <c r="D34" s="99"/>
      <c r="E34" s="110">
        <v>15520346</v>
      </c>
      <c r="F34" s="110"/>
      <c r="G34" s="110">
        <v>2707214</v>
      </c>
      <c r="H34" s="86"/>
      <c r="I34" s="86">
        <v>12813132</v>
      </c>
      <c r="J34" s="87"/>
      <c r="K34" s="102">
        <v>159.21878844361601</v>
      </c>
      <c r="L34" s="102"/>
      <c r="M34" s="99">
        <v>230.182789363556</v>
      </c>
      <c r="N34" s="102"/>
      <c r="O34" s="102">
        <f t="shared" si="0"/>
        <v>-70.964000919939991</v>
      </c>
      <c r="P34" s="98"/>
    </row>
    <row r="35" spans="1:16" s="96" customFormat="1" x14ac:dyDescent="0.25">
      <c r="A35" s="95" t="s">
        <v>47</v>
      </c>
      <c r="B35" s="95"/>
      <c r="C35" s="86">
        <v>200035</v>
      </c>
      <c r="D35" s="99"/>
      <c r="E35" s="110">
        <v>49367352</v>
      </c>
      <c r="F35" s="110"/>
      <c r="G35" s="110">
        <v>8423118</v>
      </c>
      <c r="H35" s="86"/>
      <c r="I35" s="86">
        <v>40944234</v>
      </c>
      <c r="J35" s="87"/>
      <c r="K35" s="102">
        <v>204.68535006373901</v>
      </c>
      <c r="L35" s="102"/>
      <c r="M35" s="99">
        <v>275.24188378621699</v>
      </c>
      <c r="N35" s="102"/>
      <c r="O35" s="102">
        <f t="shared" si="0"/>
        <v>-70.55653372247798</v>
      </c>
      <c r="P35" s="98"/>
    </row>
    <row r="36" spans="1:16" s="96" customFormat="1" x14ac:dyDescent="0.25">
      <c r="A36" s="95" t="s">
        <v>48</v>
      </c>
      <c r="B36" s="95"/>
      <c r="C36" s="86">
        <v>30373</v>
      </c>
      <c r="D36" s="99"/>
      <c r="E36" s="110">
        <v>5665099</v>
      </c>
      <c r="F36" s="110"/>
      <c r="G36" s="110">
        <v>965952</v>
      </c>
      <c r="H36" s="86"/>
      <c r="I36" s="86">
        <v>4699147</v>
      </c>
      <c r="J36" s="87"/>
      <c r="K36" s="102">
        <v>154.71461495407101</v>
      </c>
      <c r="L36" s="102"/>
      <c r="M36" s="99">
        <v>218.292090557497</v>
      </c>
      <c r="N36" s="102"/>
      <c r="O36" s="102">
        <f t="shared" si="0"/>
        <v>-63.577475603425995</v>
      </c>
      <c r="P36" s="98"/>
    </row>
    <row r="37" spans="1:16" s="96" customFormat="1" x14ac:dyDescent="0.25">
      <c r="A37" s="96" t="s">
        <v>49</v>
      </c>
      <c r="C37" s="86">
        <v>3574642</v>
      </c>
      <c r="D37" s="99"/>
      <c r="E37" s="110">
        <v>588702351</v>
      </c>
      <c r="F37" s="110"/>
      <c r="G37" s="110">
        <v>106055579</v>
      </c>
      <c r="H37" s="86"/>
      <c r="I37" s="86">
        <v>482646772</v>
      </c>
      <c r="J37" s="87"/>
      <c r="K37" s="102">
        <v>135.019610914883</v>
      </c>
      <c r="L37" s="103"/>
      <c r="M37" s="99">
        <v>188.60749340412414</v>
      </c>
      <c r="N37" s="103"/>
      <c r="O37" s="102">
        <f t="shared" si="0"/>
        <v>-53.587882489241139</v>
      </c>
    </row>
  </sheetData>
  <phoneticPr fontId="0" type="noConversion"/>
  <pageMargins left="0.78740157480314965" right="0.78740157480314965" top="0.77" bottom="0.73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188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6" t="s">
        <v>146</v>
      </c>
      <c r="D8" s="50"/>
      <c r="E8" s="106" t="s">
        <v>146</v>
      </c>
      <c r="F8" s="50"/>
      <c r="G8" s="106" t="s">
        <v>146</v>
      </c>
      <c r="H8" s="50"/>
      <c r="I8" s="106" t="s">
        <v>146</v>
      </c>
      <c r="J8" s="50"/>
      <c r="K8" s="107" t="s">
        <v>147</v>
      </c>
      <c r="L8" s="53"/>
      <c r="M8" s="91" t="s">
        <v>59</v>
      </c>
      <c r="N8" s="52"/>
      <c r="O8" s="108" t="s">
        <v>147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647920</v>
      </c>
      <c r="D11" s="99"/>
      <c r="E11" s="110">
        <v>102396504</v>
      </c>
      <c r="F11" s="110"/>
      <c r="G11" s="110">
        <v>19362208</v>
      </c>
      <c r="H11" s="86"/>
      <c r="I11" s="86">
        <v>83034296</v>
      </c>
      <c r="J11" s="87"/>
      <c r="K11" s="102">
        <v>128.15516730460601</v>
      </c>
      <c r="L11" s="102"/>
      <c r="M11" s="99">
        <v>186.039759811674</v>
      </c>
      <c r="N11" s="102"/>
      <c r="O11" s="102">
        <f>K11-M11</f>
        <v>-57.884592507067993</v>
      </c>
      <c r="P11" s="97"/>
    </row>
    <row r="12" spans="1:19" s="96" customFormat="1" x14ac:dyDescent="0.25">
      <c r="A12" s="95" t="s">
        <v>24</v>
      </c>
      <c r="B12" s="95"/>
      <c r="C12" s="86">
        <v>470134</v>
      </c>
      <c r="D12" s="99"/>
      <c r="E12" s="110">
        <v>64734959</v>
      </c>
      <c r="F12" s="110"/>
      <c r="G12" s="110">
        <v>13452881</v>
      </c>
      <c r="H12" s="86"/>
      <c r="I12" s="86">
        <v>51282078</v>
      </c>
      <c r="J12" s="87"/>
      <c r="K12" s="102">
        <v>109.079704935189</v>
      </c>
      <c r="L12" s="102"/>
      <c r="M12" s="99">
        <v>181.79716554592099</v>
      </c>
      <c r="N12" s="102"/>
      <c r="O12" s="102">
        <f t="shared" ref="O12:O37" si="0">K12-M12</f>
        <v>-72.71746061073199</v>
      </c>
      <c r="P12" s="98"/>
    </row>
    <row r="13" spans="1:19" s="96" customFormat="1" x14ac:dyDescent="0.25">
      <c r="A13" s="95" t="s">
        <v>25</v>
      </c>
      <c r="B13" s="95"/>
      <c r="C13" s="86">
        <v>182551</v>
      </c>
      <c r="D13" s="99"/>
      <c r="E13" s="110">
        <v>22293000</v>
      </c>
      <c r="F13" s="110"/>
      <c r="G13" s="110">
        <v>4238116</v>
      </c>
      <c r="H13" s="86"/>
      <c r="I13" s="86">
        <v>18054884</v>
      </c>
      <c r="J13" s="87"/>
      <c r="K13" s="102">
        <v>98.903232521322806</v>
      </c>
      <c r="L13" s="102"/>
      <c r="M13" s="99">
        <v>153.30938096494901</v>
      </c>
      <c r="N13" s="102"/>
      <c r="O13" s="102">
        <f t="shared" si="0"/>
        <v>-54.406148443626208</v>
      </c>
      <c r="P13" s="98"/>
    </row>
    <row r="14" spans="1:19" s="96" customFormat="1" x14ac:dyDescent="0.25">
      <c r="A14" s="95" t="s">
        <v>26</v>
      </c>
      <c r="B14" s="95"/>
      <c r="C14" s="86">
        <v>15896</v>
      </c>
      <c r="D14" s="99"/>
      <c r="E14" s="110">
        <v>1837678</v>
      </c>
      <c r="F14" s="110"/>
      <c r="G14" s="110">
        <v>396755</v>
      </c>
      <c r="H14" s="86"/>
      <c r="I14" s="86">
        <v>1440923</v>
      </c>
      <c r="J14" s="87"/>
      <c r="K14" s="102">
        <v>90.646892299949698</v>
      </c>
      <c r="L14" s="102"/>
      <c r="M14" s="99">
        <v>153.25360456729999</v>
      </c>
      <c r="N14" s="102"/>
      <c r="O14" s="102">
        <f t="shared" si="0"/>
        <v>-62.606712267350289</v>
      </c>
      <c r="P14" s="98"/>
    </row>
    <row r="15" spans="1:19" s="96" customFormat="1" x14ac:dyDescent="0.25">
      <c r="A15" s="95" t="s">
        <v>27</v>
      </c>
      <c r="B15" s="95"/>
      <c r="C15" s="86">
        <v>69310</v>
      </c>
      <c r="D15" s="99"/>
      <c r="E15" s="110">
        <v>8824989</v>
      </c>
      <c r="F15" s="110"/>
      <c r="G15" s="110">
        <v>1848754</v>
      </c>
      <c r="H15" s="86"/>
      <c r="I15" s="86">
        <v>6976235</v>
      </c>
      <c r="J15" s="87"/>
      <c r="K15" s="102">
        <v>100.65264752561001</v>
      </c>
      <c r="L15" s="102"/>
      <c r="M15" s="99">
        <v>154.99552338444801</v>
      </c>
      <c r="N15" s="102"/>
      <c r="O15" s="102">
        <f t="shared" si="0"/>
        <v>-54.342875858837999</v>
      </c>
      <c r="P15" s="98"/>
    </row>
    <row r="16" spans="1:19" s="96" customFormat="1" x14ac:dyDescent="0.25">
      <c r="A16" s="95" t="s">
        <v>28</v>
      </c>
      <c r="B16" s="95"/>
      <c r="C16" s="86">
        <v>17036</v>
      </c>
      <c r="D16" s="99"/>
      <c r="E16" s="110">
        <v>2174037</v>
      </c>
      <c r="F16" s="110"/>
      <c r="G16" s="110">
        <v>427157</v>
      </c>
      <c r="H16" s="86"/>
      <c r="I16" s="86">
        <v>1746880</v>
      </c>
      <c r="J16" s="87"/>
      <c r="K16" s="102">
        <v>102.540502465367</v>
      </c>
      <c r="L16" s="102"/>
      <c r="M16" s="99">
        <v>141.57737590749301</v>
      </c>
      <c r="N16" s="102"/>
      <c r="O16" s="102">
        <f t="shared" si="0"/>
        <v>-39.036873442126009</v>
      </c>
      <c r="P16" s="98"/>
    </row>
    <row r="17" spans="1:16" s="96" customFormat="1" x14ac:dyDescent="0.25">
      <c r="A17" s="95" t="s">
        <v>29</v>
      </c>
      <c r="B17" s="95"/>
      <c r="C17" s="86">
        <v>19788</v>
      </c>
      <c r="D17" s="99"/>
      <c r="E17" s="110">
        <v>2384101</v>
      </c>
      <c r="F17" s="110"/>
      <c r="G17" s="110">
        <v>467249</v>
      </c>
      <c r="H17" s="86"/>
      <c r="I17" s="86">
        <v>1916852</v>
      </c>
      <c r="J17" s="87"/>
      <c r="K17" s="102">
        <v>96.869415807560102</v>
      </c>
      <c r="L17" s="102"/>
      <c r="M17" s="99">
        <v>136.151727674634</v>
      </c>
      <c r="N17" s="102"/>
      <c r="O17" s="102">
        <f t="shared" si="0"/>
        <v>-39.282311867073901</v>
      </c>
      <c r="P17" s="98"/>
    </row>
    <row r="18" spans="1:16" s="96" customFormat="1" x14ac:dyDescent="0.25">
      <c r="A18" s="95" t="s">
        <v>30</v>
      </c>
      <c r="B18" s="95"/>
      <c r="C18" s="86">
        <v>18879</v>
      </c>
      <c r="D18" s="99"/>
      <c r="E18" s="110">
        <v>2460038</v>
      </c>
      <c r="F18" s="110"/>
      <c r="G18" s="110">
        <v>494721</v>
      </c>
      <c r="H18" s="86"/>
      <c r="I18" s="86">
        <v>1965317</v>
      </c>
      <c r="J18" s="87"/>
      <c r="K18" s="102">
        <v>104.100693892685</v>
      </c>
      <c r="L18" s="102"/>
      <c r="M18" s="99">
        <v>162.35073807694999</v>
      </c>
      <c r="N18" s="102"/>
      <c r="O18" s="102">
        <f t="shared" si="0"/>
        <v>-58.250044184264993</v>
      </c>
      <c r="P18" s="98"/>
    </row>
    <row r="19" spans="1:16" s="96" customFormat="1" x14ac:dyDescent="0.25">
      <c r="A19" s="95" t="s">
        <v>31</v>
      </c>
      <c r="B19" s="95"/>
      <c r="C19" s="86">
        <v>55026</v>
      </c>
      <c r="D19" s="99"/>
      <c r="E19" s="110">
        <v>8162810</v>
      </c>
      <c r="F19" s="110"/>
      <c r="G19" s="110">
        <v>1507107</v>
      </c>
      <c r="H19" s="86"/>
      <c r="I19" s="86">
        <v>6655703</v>
      </c>
      <c r="J19" s="87"/>
      <c r="K19" s="102">
        <v>120.955602805946</v>
      </c>
      <c r="L19" s="102"/>
      <c r="M19" s="99">
        <v>153.94483305240101</v>
      </c>
      <c r="N19" s="102"/>
      <c r="O19" s="102">
        <f t="shared" si="0"/>
        <v>-32.989230246455008</v>
      </c>
      <c r="P19" s="98"/>
    </row>
    <row r="20" spans="1:16" s="96" customFormat="1" x14ac:dyDescent="0.25">
      <c r="A20" s="95" t="s">
        <v>32</v>
      </c>
      <c r="B20" s="95"/>
      <c r="C20" s="86">
        <v>127284</v>
      </c>
      <c r="D20" s="99"/>
      <c r="E20" s="110">
        <v>19674739</v>
      </c>
      <c r="F20" s="110"/>
      <c r="G20" s="110">
        <v>4170820</v>
      </c>
      <c r="H20" s="86"/>
      <c r="I20" s="86">
        <v>15503919</v>
      </c>
      <c r="J20" s="87"/>
      <c r="K20" s="102">
        <v>121.805717922127</v>
      </c>
      <c r="L20" s="102"/>
      <c r="M20" s="99">
        <v>182.10198616604399</v>
      </c>
      <c r="N20" s="102"/>
      <c r="O20" s="102">
        <f t="shared" si="0"/>
        <v>-60.296268243916984</v>
      </c>
      <c r="P20" s="98"/>
    </row>
    <row r="21" spans="1:16" s="96" customFormat="1" x14ac:dyDescent="0.25">
      <c r="A21" s="95" t="s">
        <v>33</v>
      </c>
      <c r="B21" s="95"/>
      <c r="C21" s="86">
        <v>125927</v>
      </c>
      <c r="D21" s="99"/>
      <c r="E21" s="110">
        <v>17256395</v>
      </c>
      <c r="F21" s="110"/>
      <c r="G21" s="110">
        <v>3572794</v>
      </c>
      <c r="H21" s="86"/>
      <c r="I21" s="86">
        <v>13683601</v>
      </c>
      <c r="J21" s="87"/>
      <c r="K21" s="102">
        <v>108.662963462959</v>
      </c>
      <c r="L21" s="102"/>
      <c r="M21" s="99">
        <v>170.63348000432401</v>
      </c>
      <c r="N21" s="102"/>
      <c r="O21" s="102">
        <f t="shared" si="0"/>
        <v>-61.970516541365015</v>
      </c>
      <c r="P21" s="98"/>
    </row>
    <row r="22" spans="1:16" s="96" customFormat="1" x14ac:dyDescent="0.25">
      <c r="A22" s="95" t="s">
        <v>34</v>
      </c>
      <c r="B22" s="95"/>
      <c r="C22" s="86">
        <v>91887</v>
      </c>
      <c r="D22" s="99"/>
      <c r="E22" s="110">
        <v>18905626</v>
      </c>
      <c r="F22" s="110"/>
      <c r="G22" s="110">
        <v>3177925</v>
      </c>
      <c r="H22" s="86"/>
      <c r="I22" s="86">
        <v>15727701</v>
      </c>
      <c r="J22" s="87"/>
      <c r="K22" s="102">
        <v>171.163505174834</v>
      </c>
      <c r="L22" s="102"/>
      <c r="M22" s="99">
        <v>262.40448287016801</v>
      </c>
      <c r="N22" s="102"/>
      <c r="O22" s="102">
        <f t="shared" si="0"/>
        <v>-91.24097769533401</v>
      </c>
      <c r="P22" s="98"/>
    </row>
    <row r="23" spans="1:16" s="96" customFormat="1" x14ac:dyDescent="0.25">
      <c r="A23" s="95" t="s">
        <v>35</v>
      </c>
      <c r="B23" s="95"/>
      <c r="C23" s="86">
        <v>133325</v>
      </c>
      <c r="D23" s="99"/>
      <c r="E23" s="110">
        <v>21721655</v>
      </c>
      <c r="F23" s="110"/>
      <c r="G23" s="110">
        <v>4251173</v>
      </c>
      <c r="H23" s="86"/>
      <c r="I23" s="86">
        <v>17470482</v>
      </c>
      <c r="J23" s="87"/>
      <c r="K23" s="102">
        <v>131.03680480029999</v>
      </c>
      <c r="L23" s="102"/>
      <c r="M23" s="99">
        <v>195.31899806004299</v>
      </c>
      <c r="N23" s="102"/>
      <c r="O23" s="102">
        <f t="shared" si="0"/>
        <v>-64.282193259742996</v>
      </c>
      <c r="P23" s="98"/>
    </row>
    <row r="24" spans="1:16" s="96" customFormat="1" x14ac:dyDescent="0.25">
      <c r="A24" s="95" t="s">
        <v>36</v>
      </c>
      <c r="B24" s="95"/>
      <c r="C24" s="86">
        <v>37370</v>
      </c>
      <c r="D24" s="99"/>
      <c r="E24" s="110">
        <v>5044184</v>
      </c>
      <c r="F24" s="110"/>
      <c r="G24" s="110">
        <v>1040459</v>
      </c>
      <c r="H24" s="86"/>
      <c r="I24" s="86">
        <v>4003725</v>
      </c>
      <c r="J24" s="87"/>
      <c r="K24" s="102">
        <v>107.13740968691501</v>
      </c>
      <c r="L24" s="102"/>
      <c r="M24" s="99">
        <v>186.62683475037301</v>
      </c>
      <c r="N24" s="102"/>
      <c r="O24" s="102">
        <f t="shared" si="0"/>
        <v>-79.489425063458</v>
      </c>
      <c r="P24" s="98"/>
    </row>
    <row r="25" spans="1:16" s="96" customFormat="1" x14ac:dyDescent="0.25">
      <c r="A25" s="95" t="s">
        <v>37</v>
      </c>
      <c r="B25" s="95"/>
      <c r="C25" s="86">
        <v>27511</v>
      </c>
      <c r="D25" s="99"/>
      <c r="E25" s="110">
        <v>3100902</v>
      </c>
      <c r="F25" s="110"/>
      <c r="G25" s="110">
        <v>618930</v>
      </c>
      <c r="H25" s="86"/>
      <c r="I25" s="86">
        <v>2481972</v>
      </c>
      <c r="J25" s="87"/>
      <c r="K25" s="102">
        <v>90.217440296608601</v>
      </c>
      <c r="L25" s="102"/>
      <c r="M25" s="99">
        <v>139.89602342133199</v>
      </c>
      <c r="N25" s="102"/>
      <c r="O25" s="102">
        <f t="shared" si="0"/>
        <v>-49.678583124723389</v>
      </c>
      <c r="P25" s="98"/>
    </row>
    <row r="26" spans="1:16" s="96" customFormat="1" x14ac:dyDescent="0.25">
      <c r="A26" s="95" t="s">
        <v>38</v>
      </c>
      <c r="B26" s="95"/>
      <c r="C26" s="86">
        <v>6917</v>
      </c>
      <c r="D26" s="99"/>
      <c r="E26" s="110">
        <v>597655</v>
      </c>
      <c r="F26" s="110"/>
      <c r="G26" s="110">
        <v>143091</v>
      </c>
      <c r="H26" s="86"/>
      <c r="I26" s="86">
        <v>454564</v>
      </c>
      <c r="J26" s="87"/>
      <c r="K26" s="102">
        <v>65.716929304611796</v>
      </c>
      <c r="L26" s="102"/>
      <c r="M26" s="99">
        <v>132.52132921409901</v>
      </c>
      <c r="N26" s="102"/>
      <c r="O26" s="102">
        <f t="shared" si="0"/>
        <v>-66.804399909487216</v>
      </c>
      <c r="P26" s="98"/>
    </row>
    <row r="27" spans="1:16" s="96" customFormat="1" x14ac:dyDescent="0.25">
      <c r="A27" s="95" t="s">
        <v>39</v>
      </c>
      <c r="B27" s="95"/>
      <c r="C27" s="86">
        <v>227403</v>
      </c>
      <c r="D27" s="99"/>
      <c r="E27" s="110">
        <v>26859528</v>
      </c>
      <c r="F27" s="110"/>
      <c r="G27" s="110">
        <v>5777106</v>
      </c>
      <c r="H27" s="86"/>
      <c r="I27" s="86">
        <v>21082422</v>
      </c>
      <c r="J27" s="87"/>
      <c r="K27" s="102">
        <v>92.709515705597596</v>
      </c>
      <c r="L27" s="102"/>
      <c r="M27" s="99">
        <v>147.01619349060601</v>
      </c>
      <c r="N27" s="102"/>
      <c r="O27" s="102">
        <f t="shared" si="0"/>
        <v>-54.306677785008418</v>
      </c>
      <c r="P27" s="98"/>
    </row>
    <row r="28" spans="1:16" s="96" customFormat="1" x14ac:dyDescent="0.25">
      <c r="A28" s="95" t="s">
        <v>40</v>
      </c>
      <c r="B28" s="95"/>
      <c r="C28" s="86">
        <v>94368</v>
      </c>
      <c r="D28" s="99"/>
      <c r="E28" s="110">
        <v>11446585</v>
      </c>
      <c r="F28" s="110"/>
      <c r="G28" s="110">
        <v>2259496</v>
      </c>
      <c r="H28" s="86"/>
      <c r="I28" s="86">
        <v>9187089</v>
      </c>
      <c r="J28" s="87"/>
      <c r="K28" s="102">
        <v>97.353859359104803</v>
      </c>
      <c r="L28" s="102"/>
      <c r="M28" s="99">
        <v>152.125417151432</v>
      </c>
      <c r="N28" s="102"/>
      <c r="O28" s="102">
        <f t="shared" si="0"/>
        <v>-54.771557792327201</v>
      </c>
      <c r="P28" s="98"/>
    </row>
    <row r="29" spans="1:16" s="96" customFormat="1" x14ac:dyDescent="0.25">
      <c r="A29" s="95" t="s">
        <v>41</v>
      </c>
      <c r="B29" s="95"/>
      <c r="C29" s="86">
        <v>297854</v>
      </c>
      <c r="D29" s="99"/>
      <c r="E29" s="110">
        <v>42079052</v>
      </c>
      <c r="F29" s="110"/>
      <c r="G29" s="110">
        <v>8175692</v>
      </c>
      <c r="H29" s="86"/>
      <c r="I29" s="86">
        <v>33903360</v>
      </c>
      <c r="J29" s="87"/>
      <c r="K29" s="102">
        <v>113.825431251553</v>
      </c>
      <c r="L29" s="102"/>
      <c r="M29" s="99">
        <v>163.698836547638</v>
      </c>
      <c r="N29" s="102"/>
      <c r="O29" s="102">
        <f t="shared" si="0"/>
        <v>-49.873405296084997</v>
      </c>
      <c r="P29" s="98"/>
    </row>
    <row r="30" spans="1:16" s="96" customFormat="1" x14ac:dyDescent="0.25">
      <c r="A30" s="95" t="s">
        <v>42</v>
      </c>
      <c r="B30" s="95"/>
      <c r="C30" s="86">
        <v>120980</v>
      </c>
      <c r="D30" s="99"/>
      <c r="E30" s="110">
        <v>16951599</v>
      </c>
      <c r="F30" s="110"/>
      <c r="G30" s="110">
        <v>3268630</v>
      </c>
      <c r="H30" s="86"/>
      <c r="I30" s="86">
        <v>13682969</v>
      </c>
      <c r="J30" s="87"/>
      <c r="K30" s="102">
        <v>113.101082823607</v>
      </c>
      <c r="L30" s="102"/>
      <c r="M30" s="99">
        <v>167.92739045447101</v>
      </c>
      <c r="N30" s="102"/>
      <c r="O30" s="102">
        <f t="shared" si="0"/>
        <v>-54.826307630864008</v>
      </c>
      <c r="P30" s="98"/>
    </row>
    <row r="31" spans="1:16" s="96" customFormat="1" x14ac:dyDescent="0.25">
      <c r="A31" s="95" t="s">
        <v>43</v>
      </c>
      <c r="B31" s="95"/>
      <c r="C31" s="86">
        <v>161680</v>
      </c>
      <c r="D31" s="99"/>
      <c r="E31" s="110">
        <v>27836168</v>
      </c>
      <c r="F31" s="110"/>
      <c r="G31" s="110">
        <v>5916046</v>
      </c>
      <c r="H31" s="86"/>
      <c r="I31" s="86">
        <v>21920122</v>
      </c>
      <c r="J31" s="87"/>
      <c r="K31" s="102">
        <v>135.57720188025701</v>
      </c>
      <c r="L31" s="102"/>
      <c r="M31" s="99">
        <v>220.864899993439</v>
      </c>
      <c r="N31" s="102"/>
      <c r="O31" s="102">
        <f t="shared" si="0"/>
        <v>-85.287698113181989</v>
      </c>
      <c r="P31" s="98"/>
    </row>
    <row r="32" spans="1:16" s="96" customFormat="1" x14ac:dyDescent="0.25">
      <c r="A32" s="95" t="s">
        <v>44</v>
      </c>
      <c r="B32" s="95"/>
      <c r="C32" s="86">
        <v>324848</v>
      </c>
      <c r="D32" s="99"/>
      <c r="E32" s="110">
        <v>63345390</v>
      </c>
      <c r="F32" s="110"/>
      <c r="G32" s="110">
        <v>12698269</v>
      </c>
      <c r="H32" s="86"/>
      <c r="I32" s="86">
        <v>50647121</v>
      </c>
      <c r="J32" s="87"/>
      <c r="K32" s="102">
        <v>155.91021339210999</v>
      </c>
      <c r="L32" s="102"/>
      <c r="M32" s="99">
        <v>230.35939135237999</v>
      </c>
      <c r="N32" s="102"/>
      <c r="O32" s="102">
        <f t="shared" si="0"/>
        <v>-74.449177960269992</v>
      </c>
      <c r="P32" s="98"/>
    </row>
    <row r="33" spans="1:16" s="96" customFormat="1" x14ac:dyDescent="0.25">
      <c r="A33" s="95" t="s">
        <v>45</v>
      </c>
      <c r="B33" s="95"/>
      <c r="C33" s="86">
        <v>147946</v>
      </c>
      <c r="D33" s="99"/>
      <c r="E33" s="110">
        <v>21166108</v>
      </c>
      <c r="F33" s="110"/>
      <c r="G33" s="110">
        <v>4190321</v>
      </c>
      <c r="H33" s="86"/>
      <c r="I33" s="86">
        <v>16975787</v>
      </c>
      <c r="J33" s="87"/>
      <c r="K33" s="102">
        <v>114.743129249861</v>
      </c>
      <c r="L33" s="102"/>
      <c r="M33" s="99">
        <v>164.609030922909</v>
      </c>
      <c r="N33" s="102"/>
      <c r="O33" s="102">
        <f t="shared" si="0"/>
        <v>-49.865901673048</v>
      </c>
      <c r="P33" s="98"/>
    </row>
    <row r="34" spans="1:16" s="96" customFormat="1" x14ac:dyDescent="0.25">
      <c r="A34" s="95" t="s">
        <v>46</v>
      </c>
      <c r="B34" s="95"/>
      <c r="C34" s="86">
        <v>80606</v>
      </c>
      <c r="D34" s="99"/>
      <c r="E34" s="110">
        <v>14667744</v>
      </c>
      <c r="F34" s="110"/>
      <c r="G34" s="110">
        <v>2682232</v>
      </c>
      <c r="H34" s="86"/>
      <c r="I34" s="86">
        <v>11985512</v>
      </c>
      <c r="J34" s="87"/>
      <c r="K34" s="102">
        <v>148.69255390417601</v>
      </c>
      <c r="L34" s="102"/>
      <c r="M34" s="99">
        <v>230.182789363556</v>
      </c>
      <c r="N34" s="102"/>
      <c r="O34" s="102">
        <f t="shared" si="0"/>
        <v>-81.490235459379988</v>
      </c>
      <c r="P34" s="98"/>
    </row>
    <row r="35" spans="1:16" s="96" customFormat="1" x14ac:dyDescent="0.25">
      <c r="A35" s="95" t="s">
        <v>47</v>
      </c>
      <c r="B35" s="95"/>
      <c r="C35" s="86">
        <v>209315</v>
      </c>
      <c r="D35" s="99"/>
      <c r="E35" s="110">
        <v>51785168</v>
      </c>
      <c r="F35" s="110"/>
      <c r="G35" s="110">
        <v>9050173</v>
      </c>
      <c r="H35" s="86"/>
      <c r="I35" s="86">
        <v>42734995</v>
      </c>
      <c r="J35" s="87"/>
      <c r="K35" s="102">
        <v>204.165946062155</v>
      </c>
      <c r="L35" s="102"/>
      <c r="M35" s="99">
        <v>275.24188378621699</v>
      </c>
      <c r="N35" s="102"/>
      <c r="O35" s="102">
        <f t="shared" si="0"/>
        <v>-71.075937724061987</v>
      </c>
      <c r="P35" s="98"/>
    </row>
    <row r="36" spans="1:16" s="96" customFormat="1" x14ac:dyDescent="0.25">
      <c r="A36" s="95" t="s">
        <v>48</v>
      </c>
      <c r="B36" s="95"/>
      <c r="C36" s="86">
        <v>32299</v>
      </c>
      <c r="D36" s="99"/>
      <c r="E36" s="110">
        <v>4834884</v>
      </c>
      <c r="F36" s="110"/>
      <c r="G36" s="110">
        <v>1002806</v>
      </c>
      <c r="H36" s="86"/>
      <c r="I36" s="86">
        <v>3832078</v>
      </c>
      <c r="J36" s="87"/>
      <c r="K36" s="102">
        <v>118.64385894300101</v>
      </c>
      <c r="L36" s="102"/>
      <c r="M36" s="99">
        <v>218.292090557497</v>
      </c>
      <c r="N36" s="102"/>
      <c r="O36" s="102">
        <f t="shared" si="0"/>
        <v>-99.648231614495998</v>
      </c>
      <c r="P36" s="98"/>
    </row>
    <row r="37" spans="1:16" s="96" customFormat="1" x14ac:dyDescent="0.25">
      <c r="A37" s="96" t="s">
        <v>49</v>
      </c>
      <c r="C37" s="86">
        <v>3744060</v>
      </c>
      <c r="D37" s="99"/>
      <c r="E37" s="110">
        <v>582541498</v>
      </c>
      <c r="F37" s="110"/>
      <c r="G37" s="110">
        <v>114190911</v>
      </c>
      <c r="H37" s="86"/>
      <c r="I37" s="86">
        <v>468350587</v>
      </c>
      <c r="J37" s="87"/>
      <c r="K37" s="102">
        <v>125.091635016533</v>
      </c>
      <c r="L37" s="103"/>
      <c r="M37" s="99">
        <v>188.60749340412414</v>
      </c>
      <c r="N37" s="103"/>
      <c r="O37" s="102">
        <f t="shared" si="0"/>
        <v>-63.515858387591138</v>
      </c>
    </row>
  </sheetData>
  <phoneticPr fontId="0" type="noConversion"/>
  <pageMargins left="0.78740157480314965" right="0.78740157480314965" top="0.74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189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6" t="s">
        <v>148</v>
      </c>
      <c r="D8" s="50"/>
      <c r="E8" s="106" t="s">
        <v>148</v>
      </c>
      <c r="F8" s="50"/>
      <c r="G8" s="106" t="s">
        <v>148</v>
      </c>
      <c r="H8" s="50"/>
      <c r="I8" s="106" t="s">
        <v>148</v>
      </c>
      <c r="J8" s="50"/>
      <c r="K8" s="107" t="s">
        <v>149</v>
      </c>
      <c r="L8" s="53"/>
      <c r="M8" s="91" t="s">
        <v>59</v>
      </c>
      <c r="N8" s="52"/>
      <c r="O8" s="108" t="s">
        <v>149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571143</v>
      </c>
      <c r="D11" s="99"/>
      <c r="E11" s="110">
        <v>90585973</v>
      </c>
      <c r="F11" s="110"/>
      <c r="G11" s="110">
        <v>17563499</v>
      </c>
      <c r="H11" s="86"/>
      <c r="I11" s="86">
        <v>73022474</v>
      </c>
      <c r="J11" s="87"/>
      <c r="K11" s="102">
        <v>127.85322414876801</v>
      </c>
      <c r="L11" s="102"/>
      <c r="M11" s="99">
        <v>186.039759811674</v>
      </c>
      <c r="N11" s="102"/>
      <c r="O11" s="102">
        <f>K11-M11</f>
        <v>-58.186535662905996</v>
      </c>
      <c r="P11" s="97"/>
    </row>
    <row r="12" spans="1:19" s="96" customFormat="1" x14ac:dyDescent="0.25">
      <c r="A12" s="95" t="s">
        <v>24</v>
      </c>
      <c r="B12" s="95"/>
      <c r="C12" s="86">
        <v>436063</v>
      </c>
      <c r="D12" s="99"/>
      <c r="E12" s="110">
        <v>62883260</v>
      </c>
      <c r="F12" s="110"/>
      <c r="G12" s="110">
        <v>13189585</v>
      </c>
      <c r="H12" s="86"/>
      <c r="I12" s="86">
        <v>49693675</v>
      </c>
      <c r="J12" s="87"/>
      <c r="K12" s="102">
        <v>113.95985213145801</v>
      </c>
      <c r="L12" s="102"/>
      <c r="M12" s="99">
        <v>181.79716554592099</v>
      </c>
      <c r="N12" s="102"/>
      <c r="O12" s="102">
        <f t="shared" ref="O12:O37" si="0">K12-M12</f>
        <v>-67.837313414462983</v>
      </c>
      <c r="P12" s="98"/>
    </row>
    <row r="13" spans="1:19" s="96" customFormat="1" x14ac:dyDescent="0.25">
      <c r="A13" s="95" t="s">
        <v>25</v>
      </c>
      <c r="B13" s="95"/>
      <c r="C13" s="86">
        <v>159566</v>
      </c>
      <c r="D13" s="99"/>
      <c r="E13" s="110">
        <v>19981957</v>
      </c>
      <c r="F13" s="110"/>
      <c r="G13" s="110">
        <v>3974496</v>
      </c>
      <c r="H13" s="86"/>
      <c r="I13" s="86">
        <v>16007461</v>
      </c>
      <c r="J13" s="87"/>
      <c r="K13" s="102">
        <v>100.318745848113</v>
      </c>
      <c r="L13" s="102"/>
      <c r="M13" s="99">
        <v>153.30938096494901</v>
      </c>
      <c r="N13" s="102"/>
      <c r="O13" s="102">
        <f t="shared" si="0"/>
        <v>-52.990635116836017</v>
      </c>
      <c r="P13" s="98"/>
    </row>
    <row r="14" spans="1:19" s="96" customFormat="1" x14ac:dyDescent="0.25">
      <c r="A14" s="95" t="s">
        <v>26</v>
      </c>
      <c r="B14" s="95"/>
      <c r="C14" s="86">
        <v>15480</v>
      </c>
      <c r="D14" s="99"/>
      <c r="E14" s="110">
        <v>1954821</v>
      </c>
      <c r="F14" s="110"/>
      <c r="G14" s="110">
        <v>389639</v>
      </c>
      <c r="H14" s="86"/>
      <c r="I14" s="86">
        <v>1565182</v>
      </c>
      <c r="J14" s="87"/>
      <c r="K14" s="102">
        <v>101.109948320413</v>
      </c>
      <c r="L14" s="102"/>
      <c r="M14" s="99">
        <v>153.25360456729999</v>
      </c>
      <c r="N14" s="102"/>
      <c r="O14" s="102">
        <f t="shared" si="0"/>
        <v>-52.143656246886991</v>
      </c>
      <c r="P14" s="98"/>
    </row>
    <row r="15" spans="1:19" s="96" customFormat="1" x14ac:dyDescent="0.25">
      <c r="A15" s="95" t="s">
        <v>27</v>
      </c>
      <c r="B15" s="95"/>
      <c r="C15" s="86">
        <v>59931</v>
      </c>
      <c r="D15" s="99"/>
      <c r="E15" s="110">
        <v>8004794</v>
      </c>
      <c r="F15" s="110"/>
      <c r="G15" s="110">
        <v>1703970</v>
      </c>
      <c r="H15" s="86"/>
      <c r="I15" s="86">
        <v>6300824</v>
      </c>
      <c r="J15" s="87"/>
      <c r="K15" s="102">
        <v>105.134638167226</v>
      </c>
      <c r="L15" s="102"/>
      <c r="M15" s="99">
        <v>154.99552338444801</v>
      </c>
      <c r="N15" s="102"/>
      <c r="O15" s="102">
        <f t="shared" si="0"/>
        <v>-49.860885217222005</v>
      </c>
      <c r="P15" s="98"/>
    </row>
    <row r="16" spans="1:19" s="96" customFormat="1" x14ac:dyDescent="0.25">
      <c r="A16" s="95" t="s">
        <v>28</v>
      </c>
      <c r="B16" s="95"/>
      <c r="C16" s="86">
        <v>15034</v>
      </c>
      <c r="D16" s="99"/>
      <c r="E16" s="110">
        <v>1735233</v>
      </c>
      <c r="F16" s="110"/>
      <c r="G16" s="110">
        <v>380187</v>
      </c>
      <c r="H16" s="86"/>
      <c r="I16" s="86">
        <v>1355046</v>
      </c>
      <c r="J16" s="87"/>
      <c r="K16" s="102">
        <v>90.132100572036705</v>
      </c>
      <c r="L16" s="102"/>
      <c r="M16" s="99">
        <v>141.57737590749301</v>
      </c>
      <c r="N16" s="102"/>
      <c r="O16" s="102">
        <f t="shared" si="0"/>
        <v>-51.445275335456301</v>
      </c>
      <c r="P16" s="98"/>
    </row>
    <row r="17" spans="1:16" s="96" customFormat="1" x14ac:dyDescent="0.25">
      <c r="A17" s="95" t="s">
        <v>29</v>
      </c>
      <c r="B17" s="95"/>
      <c r="C17" s="86">
        <v>17507</v>
      </c>
      <c r="D17" s="99"/>
      <c r="E17" s="110">
        <v>2009121</v>
      </c>
      <c r="F17" s="110"/>
      <c r="G17" s="110">
        <v>427466</v>
      </c>
      <c r="H17" s="86"/>
      <c r="I17" s="86">
        <v>1581655</v>
      </c>
      <c r="J17" s="87"/>
      <c r="K17" s="102">
        <v>90.344148055063698</v>
      </c>
      <c r="L17" s="102"/>
      <c r="M17" s="99">
        <v>136.151727674634</v>
      </c>
      <c r="N17" s="102"/>
      <c r="O17" s="102">
        <f t="shared" si="0"/>
        <v>-45.807579619570305</v>
      </c>
      <c r="P17" s="98"/>
    </row>
    <row r="18" spans="1:16" s="96" customFormat="1" x14ac:dyDescent="0.25">
      <c r="A18" s="95" t="s">
        <v>30</v>
      </c>
      <c r="B18" s="95"/>
      <c r="C18" s="86">
        <v>17558</v>
      </c>
      <c r="D18" s="99"/>
      <c r="E18" s="110">
        <v>2524270</v>
      </c>
      <c r="F18" s="110"/>
      <c r="G18" s="110">
        <v>496446</v>
      </c>
      <c r="H18" s="86"/>
      <c r="I18" s="86">
        <v>2027824</v>
      </c>
      <c r="J18" s="87"/>
      <c r="K18" s="102">
        <v>115.492880738125</v>
      </c>
      <c r="L18" s="102"/>
      <c r="M18" s="99">
        <v>162.35073807694999</v>
      </c>
      <c r="N18" s="102"/>
      <c r="O18" s="102">
        <f t="shared" si="0"/>
        <v>-46.857857338824999</v>
      </c>
      <c r="P18" s="98"/>
    </row>
    <row r="19" spans="1:16" s="96" customFormat="1" x14ac:dyDescent="0.25">
      <c r="A19" s="95" t="s">
        <v>31</v>
      </c>
      <c r="B19" s="95"/>
      <c r="C19" s="86">
        <v>46406</v>
      </c>
      <c r="D19" s="99"/>
      <c r="E19" s="110">
        <v>6202457</v>
      </c>
      <c r="F19" s="110"/>
      <c r="G19" s="110">
        <v>1291153</v>
      </c>
      <c r="H19" s="86"/>
      <c r="I19" s="86">
        <v>4911304</v>
      </c>
      <c r="J19" s="87"/>
      <c r="K19" s="102">
        <v>105.83338361418799</v>
      </c>
      <c r="L19" s="102"/>
      <c r="M19" s="99">
        <v>153.94483305240101</v>
      </c>
      <c r="N19" s="102"/>
      <c r="O19" s="102">
        <f t="shared" si="0"/>
        <v>-48.111449438213015</v>
      </c>
      <c r="P19" s="98"/>
    </row>
    <row r="20" spans="1:16" s="96" customFormat="1" x14ac:dyDescent="0.25">
      <c r="A20" s="95" t="s">
        <v>32</v>
      </c>
      <c r="B20" s="95"/>
      <c r="C20" s="86">
        <v>109265</v>
      </c>
      <c r="D20" s="99"/>
      <c r="E20" s="110">
        <v>18446340</v>
      </c>
      <c r="F20" s="110"/>
      <c r="G20" s="110">
        <v>3681992</v>
      </c>
      <c r="H20" s="86"/>
      <c r="I20" s="86">
        <v>14764348</v>
      </c>
      <c r="J20" s="87"/>
      <c r="K20" s="102">
        <v>135.12422093076501</v>
      </c>
      <c r="L20" s="102"/>
      <c r="M20" s="99">
        <v>182.10198616604399</v>
      </c>
      <c r="N20" s="102"/>
      <c r="O20" s="102">
        <f t="shared" si="0"/>
        <v>-46.97776523527898</v>
      </c>
      <c r="P20" s="98"/>
    </row>
    <row r="21" spans="1:16" s="96" customFormat="1" x14ac:dyDescent="0.25">
      <c r="A21" s="95" t="s">
        <v>33</v>
      </c>
      <c r="B21" s="95"/>
      <c r="C21" s="86">
        <v>116142</v>
      </c>
      <c r="D21" s="99"/>
      <c r="E21" s="110">
        <v>15413507</v>
      </c>
      <c r="F21" s="110"/>
      <c r="G21" s="110">
        <v>3328040</v>
      </c>
      <c r="H21" s="86"/>
      <c r="I21" s="86">
        <v>12085467</v>
      </c>
      <c r="J21" s="87"/>
      <c r="K21" s="102">
        <v>104.057679392468</v>
      </c>
      <c r="L21" s="102"/>
      <c r="M21" s="99">
        <v>170.63348000432401</v>
      </c>
      <c r="N21" s="102"/>
      <c r="O21" s="102">
        <f t="shared" si="0"/>
        <v>-66.57580061185601</v>
      </c>
      <c r="P21" s="98"/>
    </row>
    <row r="22" spans="1:16" s="96" customFormat="1" x14ac:dyDescent="0.25">
      <c r="A22" s="95" t="s">
        <v>34</v>
      </c>
      <c r="B22" s="95"/>
      <c r="C22" s="86">
        <v>84479</v>
      </c>
      <c r="D22" s="99"/>
      <c r="E22" s="110">
        <v>18063710</v>
      </c>
      <c r="F22" s="110"/>
      <c r="G22" s="110">
        <v>3039922</v>
      </c>
      <c r="H22" s="86"/>
      <c r="I22" s="86">
        <v>15023788</v>
      </c>
      <c r="J22" s="87"/>
      <c r="K22" s="102">
        <v>177.84050474082301</v>
      </c>
      <c r="L22" s="102"/>
      <c r="M22" s="99">
        <v>262.40448287016801</v>
      </c>
      <c r="N22" s="102"/>
      <c r="O22" s="102">
        <f t="shared" si="0"/>
        <v>-84.563978129345003</v>
      </c>
      <c r="P22" s="98"/>
    </row>
    <row r="23" spans="1:16" s="96" customFormat="1" x14ac:dyDescent="0.25">
      <c r="A23" s="95" t="s">
        <v>35</v>
      </c>
      <c r="B23" s="95"/>
      <c r="C23" s="86">
        <v>121838</v>
      </c>
      <c r="D23" s="99"/>
      <c r="E23" s="110">
        <v>20633482</v>
      </c>
      <c r="F23" s="110"/>
      <c r="G23" s="110">
        <v>4076265</v>
      </c>
      <c r="H23" s="86"/>
      <c r="I23" s="86">
        <v>16557217</v>
      </c>
      <c r="J23" s="87"/>
      <c r="K23" s="102">
        <v>135.89534463796201</v>
      </c>
      <c r="L23" s="102"/>
      <c r="M23" s="99">
        <v>195.31899806004299</v>
      </c>
      <c r="N23" s="102"/>
      <c r="O23" s="102">
        <f t="shared" si="0"/>
        <v>-59.423653422080974</v>
      </c>
      <c r="P23" s="98"/>
    </row>
    <row r="24" spans="1:16" s="96" customFormat="1" x14ac:dyDescent="0.25">
      <c r="A24" s="95" t="s">
        <v>36</v>
      </c>
      <c r="B24" s="95"/>
      <c r="C24" s="86">
        <v>34074</v>
      </c>
      <c r="D24" s="99"/>
      <c r="E24" s="110">
        <v>4867087</v>
      </c>
      <c r="F24" s="110"/>
      <c r="G24" s="110">
        <v>982466</v>
      </c>
      <c r="H24" s="86"/>
      <c r="I24" s="86">
        <v>3884621</v>
      </c>
      <c r="J24" s="87"/>
      <c r="K24" s="102">
        <v>114.00542935962901</v>
      </c>
      <c r="L24" s="102"/>
      <c r="M24" s="99">
        <v>186.62683475037301</v>
      </c>
      <c r="N24" s="102"/>
      <c r="O24" s="102">
        <f t="shared" si="0"/>
        <v>-72.621405390744002</v>
      </c>
      <c r="P24" s="98"/>
    </row>
    <row r="25" spans="1:16" s="96" customFormat="1" x14ac:dyDescent="0.25">
      <c r="A25" s="95" t="s">
        <v>37</v>
      </c>
      <c r="B25" s="95"/>
      <c r="C25" s="86">
        <v>25318</v>
      </c>
      <c r="D25" s="99"/>
      <c r="E25" s="110">
        <v>3055543</v>
      </c>
      <c r="F25" s="110"/>
      <c r="G25" s="110">
        <v>633441</v>
      </c>
      <c r="H25" s="86"/>
      <c r="I25" s="86">
        <v>2422102</v>
      </c>
      <c r="J25" s="87"/>
      <c r="K25" s="102">
        <v>95.667193301208599</v>
      </c>
      <c r="L25" s="102"/>
      <c r="M25" s="99">
        <v>139.89602342133199</v>
      </c>
      <c r="N25" s="102"/>
      <c r="O25" s="102">
        <f t="shared" si="0"/>
        <v>-44.228830120123391</v>
      </c>
      <c r="P25" s="98"/>
    </row>
    <row r="26" spans="1:16" s="96" customFormat="1" x14ac:dyDescent="0.25">
      <c r="A26" s="95" t="s">
        <v>38</v>
      </c>
      <c r="B26" s="95"/>
      <c r="C26" s="86">
        <v>5931</v>
      </c>
      <c r="D26" s="99"/>
      <c r="E26" s="110">
        <v>648093</v>
      </c>
      <c r="F26" s="110"/>
      <c r="G26" s="110">
        <v>140635</v>
      </c>
      <c r="H26" s="86"/>
      <c r="I26" s="86">
        <v>507458</v>
      </c>
      <c r="J26" s="87"/>
      <c r="K26" s="102">
        <v>85.560276513235493</v>
      </c>
      <c r="L26" s="102"/>
      <c r="M26" s="99">
        <v>132.52132921409901</v>
      </c>
      <c r="N26" s="102"/>
      <c r="O26" s="102">
        <f t="shared" si="0"/>
        <v>-46.961052700863519</v>
      </c>
      <c r="P26" s="98"/>
    </row>
    <row r="27" spans="1:16" s="96" customFormat="1" x14ac:dyDescent="0.25">
      <c r="A27" s="95" t="s">
        <v>39</v>
      </c>
      <c r="B27" s="95"/>
      <c r="C27" s="86">
        <v>201579</v>
      </c>
      <c r="D27" s="99"/>
      <c r="E27" s="110">
        <v>25292163</v>
      </c>
      <c r="F27" s="110"/>
      <c r="G27" s="110">
        <v>5352893</v>
      </c>
      <c r="H27" s="86"/>
      <c r="I27" s="86">
        <v>19939270</v>
      </c>
      <c r="J27" s="87"/>
      <c r="K27" s="102">
        <v>98.915412815819096</v>
      </c>
      <c r="L27" s="102"/>
      <c r="M27" s="99">
        <v>147.01619349060601</v>
      </c>
      <c r="N27" s="102"/>
      <c r="O27" s="102">
        <f t="shared" si="0"/>
        <v>-48.100780674786918</v>
      </c>
      <c r="P27" s="98"/>
    </row>
    <row r="28" spans="1:16" s="96" customFormat="1" x14ac:dyDescent="0.25">
      <c r="A28" s="95" t="s">
        <v>40</v>
      </c>
      <c r="B28" s="95"/>
      <c r="C28" s="86">
        <v>86009</v>
      </c>
      <c r="D28" s="99"/>
      <c r="E28" s="110">
        <v>10624480</v>
      </c>
      <c r="F28" s="110"/>
      <c r="G28" s="110">
        <v>2156388</v>
      </c>
      <c r="H28" s="86"/>
      <c r="I28" s="86">
        <v>8468092</v>
      </c>
      <c r="J28" s="87"/>
      <c r="K28" s="102">
        <v>98.4558825239219</v>
      </c>
      <c r="L28" s="102"/>
      <c r="M28" s="99">
        <v>152.125417151432</v>
      </c>
      <c r="N28" s="102"/>
      <c r="O28" s="102">
        <f t="shared" si="0"/>
        <v>-53.669534627510103</v>
      </c>
      <c r="P28" s="98"/>
    </row>
    <row r="29" spans="1:16" s="96" customFormat="1" x14ac:dyDescent="0.25">
      <c r="A29" s="95" t="s">
        <v>41</v>
      </c>
      <c r="B29" s="95"/>
      <c r="C29" s="86">
        <v>272731</v>
      </c>
      <c r="D29" s="99"/>
      <c r="E29" s="110">
        <v>38411833</v>
      </c>
      <c r="F29" s="110"/>
      <c r="G29" s="110">
        <v>7681263</v>
      </c>
      <c r="H29" s="86"/>
      <c r="I29" s="86">
        <v>30730570</v>
      </c>
      <c r="J29" s="87"/>
      <c r="K29" s="102">
        <v>112.677216744704</v>
      </c>
      <c r="L29" s="102"/>
      <c r="M29" s="99">
        <v>163.698836547638</v>
      </c>
      <c r="N29" s="102"/>
      <c r="O29" s="102">
        <f t="shared" si="0"/>
        <v>-51.021619802933998</v>
      </c>
      <c r="P29" s="98"/>
    </row>
    <row r="30" spans="1:16" s="96" customFormat="1" x14ac:dyDescent="0.25">
      <c r="A30" s="95" t="s">
        <v>42</v>
      </c>
      <c r="B30" s="95"/>
      <c r="C30" s="86">
        <v>108309</v>
      </c>
      <c r="D30" s="99"/>
      <c r="E30" s="110">
        <v>14945507</v>
      </c>
      <c r="F30" s="110"/>
      <c r="G30" s="110">
        <v>2995984</v>
      </c>
      <c r="H30" s="86"/>
      <c r="I30" s="86">
        <v>11949523</v>
      </c>
      <c r="J30" s="87"/>
      <c r="K30" s="102">
        <v>110.328070612784</v>
      </c>
      <c r="L30" s="102"/>
      <c r="M30" s="99">
        <v>167.92739045447101</v>
      </c>
      <c r="N30" s="102"/>
      <c r="O30" s="102">
        <f t="shared" si="0"/>
        <v>-57.599319841687006</v>
      </c>
      <c r="P30" s="98"/>
    </row>
    <row r="31" spans="1:16" s="96" customFormat="1" x14ac:dyDescent="0.25">
      <c r="A31" s="95" t="s">
        <v>43</v>
      </c>
      <c r="B31" s="95"/>
      <c r="C31" s="86">
        <v>138869</v>
      </c>
      <c r="D31" s="99"/>
      <c r="E31" s="110">
        <v>24288402</v>
      </c>
      <c r="F31" s="110"/>
      <c r="G31" s="110">
        <v>5256137</v>
      </c>
      <c r="H31" s="86"/>
      <c r="I31" s="86">
        <v>19032265</v>
      </c>
      <c r="J31" s="87"/>
      <c r="K31" s="102">
        <v>137.051933836925</v>
      </c>
      <c r="L31" s="102"/>
      <c r="M31" s="99">
        <v>220.864899993439</v>
      </c>
      <c r="N31" s="102"/>
      <c r="O31" s="102">
        <f t="shared" si="0"/>
        <v>-83.812966156513994</v>
      </c>
      <c r="P31" s="98"/>
    </row>
    <row r="32" spans="1:16" s="96" customFormat="1" x14ac:dyDescent="0.25">
      <c r="A32" s="95" t="s">
        <v>44</v>
      </c>
      <c r="B32" s="95"/>
      <c r="C32" s="86">
        <v>286221</v>
      </c>
      <c r="D32" s="99"/>
      <c r="E32" s="110">
        <v>56618475</v>
      </c>
      <c r="F32" s="110"/>
      <c r="G32" s="110">
        <v>11709190</v>
      </c>
      <c r="H32" s="86"/>
      <c r="I32" s="86">
        <v>44909285</v>
      </c>
      <c r="J32" s="87"/>
      <c r="K32" s="102">
        <v>156.90422785190501</v>
      </c>
      <c r="L32" s="102"/>
      <c r="M32" s="99">
        <v>230.35939135237999</v>
      </c>
      <c r="N32" s="102"/>
      <c r="O32" s="102">
        <f t="shared" si="0"/>
        <v>-73.455163500474981</v>
      </c>
      <c r="P32" s="98"/>
    </row>
    <row r="33" spans="1:16" s="96" customFormat="1" x14ac:dyDescent="0.25">
      <c r="A33" s="95" t="s">
        <v>45</v>
      </c>
      <c r="B33" s="95"/>
      <c r="C33" s="86">
        <v>127897</v>
      </c>
      <c r="D33" s="99"/>
      <c r="E33" s="110">
        <v>18772236</v>
      </c>
      <c r="F33" s="110"/>
      <c r="G33" s="110">
        <v>3779438</v>
      </c>
      <c r="H33" s="86"/>
      <c r="I33" s="86">
        <v>14992798</v>
      </c>
      <c r="J33" s="87"/>
      <c r="K33" s="102">
        <v>117.22556432128999</v>
      </c>
      <c r="L33" s="102"/>
      <c r="M33" s="99">
        <v>164.609030922909</v>
      </c>
      <c r="N33" s="102"/>
      <c r="O33" s="102">
        <f t="shared" si="0"/>
        <v>-47.383466601619006</v>
      </c>
      <c r="P33" s="98"/>
    </row>
    <row r="34" spans="1:16" s="96" customFormat="1" x14ac:dyDescent="0.25">
      <c r="A34" s="95" t="s">
        <v>46</v>
      </c>
      <c r="B34" s="95"/>
      <c r="C34" s="86">
        <v>72276</v>
      </c>
      <c r="D34" s="99"/>
      <c r="E34" s="110">
        <v>13474779</v>
      </c>
      <c r="F34" s="110"/>
      <c r="G34" s="110">
        <v>2562161</v>
      </c>
      <c r="H34" s="86"/>
      <c r="I34" s="86">
        <v>10912618</v>
      </c>
      <c r="J34" s="87"/>
      <c r="K34" s="102">
        <v>150.98536166915699</v>
      </c>
      <c r="L34" s="102"/>
      <c r="M34" s="99">
        <v>230.182789363556</v>
      </c>
      <c r="N34" s="102"/>
      <c r="O34" s="102">
        <f t="shared" si="0"/>
        <v>-79.197427694399011</v>
      </c>
      <c r="P34" s="98"/>
    </row>
    <row r="35" spans="1:16" s="96" customFormat="1" x14ac:dyDescent="0.25">
      <c r="A35" s="95" t="s">
        <v>47</v>
      </c>
      <c r="B35" s="95"/>
      <c r="C35" s="86">
        <v>181587</v>
      </c>
      <c r="D35" s="99"/>
      <c r="E35" s="110">
        <v>45132708</v>
      </c>
      <c r="F35" s="110"/>
      <c r="G35" s="110">
        <v>8087972</v>
      </c>
      <c r="H35" s="86"/>
      <c r="I35" s="86">
        <v>37044736</v>
      </c>
      <c r="J35" s="87"/>
      <c r="K35" s="102">
        <v>204.00544091812699</v>
      </c>
      <c r="L35" s="102"/>
      <c r="M35" s="99">
        <v>275.24188378621699</v>
      </c>
      <c r="N35" s="102"/>
      <c r="O35" s="102">
        <f t="shared" si="0"/>
        <v>-71.236442868089995</v>
      </c>
      <c r="P35" s="98"/>
    </row>
    <row r="36" spans="1:16" s="96" customFormat="1" x14ac:dyDescent="0.25">
      <c r="A36" s="95" t="s">
        <v>48</v>
      </c>
      <c r="B36" s="95"/>
      <c r="C36" s="86">
        <v>30806</v>
      </c>
      <c r="D36" s="99"/>
      <c r="E36" s="110">
        <v>4866680</v>
      </c>
      <c r="F36" s="110"/>
      <c r="G36" s="110">
        <v>1029875</v>
      </c>
      <c r="H36" s="86"/>
      <c r="I36" s="86">
        <v>3836805</v>
      </c>
      <c r="J36" s="87"/>
      <c r="K36" s="102">
        <v>124.547328442511</v>
      </c>
      <c r="L36" s="102"/>
      <c r="M36" s="99">
        <v>218.292090557497</v>
      </c>
      <c r="N36" s="102"/>
      <c r="O36" s="102">
        <f t="shared" si="0"/>
        <v>-93.744762114986003</v>
      </c>
      <c r="P36" s="98"/>
    </row>
    <row r="37" spans="1:16" s="96" customFormat="1" x14ac:dyDescent="0.25">
      <c r="A37" s="96" t="s">
        <v>49</v>
      </c>
      <c r="C37" s="86">
        <v>3342019</v>
      </c>
      <c r="D37" s="99"/>
      <c r="E37" s="110">
        <v>529436911</v>
      </c>
      <c r="F37" s="110"/>
      <c r="G37" s="110">
        <v>105910503</v>
      </c>
      <c r="H37" s="86"/>
      <c r="I37" s="86">
        <v>423526408</v>
      </c>
      <c r="J37" s="87"/>
      <c r="K37" s="102">
        <v>126.72770801123499</v>
      </c>
      <c r="L37" s="103"/>
      <c r="M37" s="99">
        <v>188.60749340412414</v>
      </c>
      <c r="N37" s="103"/>
      <c r="O37" s="102">
        <f t="shared" si="0"/>
        <v>-61.879785392889147</v>
      </c>
    </row>
  </sheetData>
  <phoneticPr fontId="0" type="noConversion"/>
  <pageMargins left="0.78740157480314965" right="0.78740157480314965" top="0.76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190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6" t="s">
        <v>150</v>
      </c>
      <c r="D8" s="50"/>
      <c r="E8" s="106" t="s">
        <v>150</v>
      </c>
      <c r="F8" s="50"/>
      <c r="G8" s="106" t="s">
        <v>150</v>
      </c>
      <c r="H8" s="50"/>
      <c r="I8" s="106" t="s">
        <v>150</v>
      </c>
      <c r="J8" s="50"/>
      <c r="K8" s="107" t="s">
        <v>151</v>
      </c>
      <c r="L8" s="53"/>
      <c r="M8" s="91" t="s">
        <v>59</v>
      </c>
      <c r="N8" s="52"/>
      <c r="O8" s="108" t="s">
        <v>151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523866</v>
      </c>
      <c r="D11" s="99"/>
      <c r="E11" s="110">
        <v>94394677</v>
      </c>
      <c r="F11" s="110"/>
      <c r="G11" s="110">
        <v>17593818</v>
      </c>
      <c r="H11" s="86"/>
      <c r="I11" s="86">
        <v>76800859</v>
      </c>
      <c r="J11" s="87"/>
      <c r="K11" s="102">
        <v>146.604015148912</v>
      </c>
      <c r="L11" s="102"/>
      <c r="M11" s="99">
        <v>186.039759811674</v>
      </c>
      <c r="N11" s="102"/>
      <c r="O11" s="102">
        <f>K11-M11</f>
        <v>-39.435744662762005</v>
      </c>
      <c r="P11" s="97"/>
    </row>
    <row r="12" spans="1:19" s="96" customFormat="1" x14ac:dyDescent="0.25">
      <c r="A12" s="95" t="s">
        <v>24</v>
      </c>
      <c r="B12" s="95"/>
      <c r="C12" s="86">
        <v>398454</v>
      </c>
      <c r="D12" s="99"/>
      <c r="E12" s="110">
        <v>66718237</v>
      </c>
      <c r="F12" s="110"/>
      <c r="G12" s="110">
        <v>13172456</v>
      </c>
      <c r="H12" s="86"/>
      <c r="I12" s="86">
        <v>53545781</v>
      </c>
      <c r="J12" s="87"/>
      <c r="K12" s="102">
        <v>134.38384606504101</v>
      </c>
      <c r="L12" s="102"/>
      <c r="M12" s="99">
        <v>181.79716554592099</v>
      </c>
      <c r="N12" s="102"/>
      <c r="O12" s="102">
        <f t="shared" ref="O12:O37" si="0">K12-M12</f>
        <v>-47.413319480879977</v>
      </c>
      <c r="P12" s="98"/>
    </row>
    <row r="13" spans="1:19" s="96" customFormat="1" x14ac:dyDescent="0.25">
      <c r="A13" s="95" t="s">
        <v>25</v>
      </c>
      <c r="B13" s="95"/>
      <c r="C13" s="86">
        <v>136059</v>
      </c>
      <c r="D13" s="99"/>
      <c r="E13" s="110">
        <v>20278099</v>
      </c>
      <c r="F13" s="110"/>
      <c r="G13" s="110">
        <v>3767427</v>
      </c>
      <c r="H13" s="86"/>
      <c r="I13" s="86">
        <v>16510672</v>
      </c>
      <c r="J13" s="87"/>
      <c r="K13" s="102">
        <v>121.349355794178</v>
      </c>
      <c r="L13" s="102"/>
      <c r="M13" s="99">
        <v>153.30938096494901</v>
      </c>
      <c r="N13" s="102"/>
      <c r="O13" s="102">
        <f t="shared" si="0"/>
        <v>-31.960025170771019</v>
      </c>
      <c r="P13" s="98"/>
    </row>
    <row r="14" spans="1:19" s="96" customFormat="1" x14ac:dyDescent="0.25">
      <c r="A14" s="95" t="s">
        <v>26</v>
      </c>
      <c r="B14" s="95"/>
      <c r="C14" s="86">
        <v>13327</v>
      </c>
      <c r="D14" s="99"/>
      <c r="E14" s="110">
        <v>2042725</v>
      </c>
      <c r="F14" s="110"/>
      <c r="G14" s="110">
        <v>378073</v>
      </c>
      <c r="H14" s="86"/>
      <c r="I14" s="86">
        <v>1664652</v>
      </c>
      <c r="J14" s="87"/>
      <c r="K14" s="102">
        <v>124.90823140992001</v>
      </c>
      <c r="L14" s="102"/>
      <c r="M14" s="99">
        <v>153.25360456729999</v>
      </c>
      <c r="N14" s="102"/>
      <c r="O14" s="102">
        <f t="shared" si="0"/>
        <v>-28.345373157379981</v>
      </c>
      <c r="P14" s="98"/>
    </row>
    <row r="15" spans="1:19" s="96" customFormat="1" x14ac:dyDescent="0.25">
      <c r="A15" s="95" t="s">
        <v>27</v>
      </c>
      <c r="B15" s="95"/>
      <c r="C15" s="86">
        <v>51941</v>
      </c>
      <c r="D15" s="99"/>
      <c r="E15" s="110">
        <v>8219001</v>
      </c>
      <c r="F15" s="110"/>
      <c r="G15" s="110">
        <v>1591626</v>
      </c>
      <c r="H15" s="86"/>
      <c r="I15" s="86">
        <v>6627375</v>
      </c>
      <c r="J15" s="87"/>
      <c r="K15" s="102">
        <v>127.594289674823</v>
      </c>
      <c r="L15" s="102"/>
      <c r="M15" s="99">
        <v>154.99552338444801</v>
      </c>
      <c r="N15" s="102"/>
      <c r="O15" s="102">
        <f t="shared" si="0"/>
        <v>-27.401233709625004</v>
      </c>
      <c r="P15" s="98"/>
    </row>
    <row r="16" spans="1:19" s="96" customFormat="1" x14ac:dyDescent="0.25">
      <c r="A16" s="95" t="s">
        <v>28</v>
      </c>
      <c r="B16" s="95"/>
      <c r="C16" s="86">
        <v>12666</v>
      </c>
      <c r="D16" s="99"/>
      <c r="E16" s="110">
        <v>2020350</v>
      </c>
      <c r="F16" s="110"/>
      <c r="G16" s="110">
        <v>368004</v>
      </c>
      <c r="H16" s="86"/>
      <c r="I16" s="86">
        <v>1652346</v>
      </c>
      <c r="J16" s="87"/>
      <c r="K16" s="102">
        <v>130.455234486026</v>
      </c>
      <c r="L16" s="102"/>
      <c r="M16" s="99">
        <v>141.57737590749301</v>
      </c>
      <c r="N16" s="102"/>
      <c r="O16" s="102">
        <f t="shared" si="0"/>
        <v>-11.122141421467006</v>
      </c>
      <c r="P16" s="98"/>
    </row>
    <row r="17" spans="1:16" s="96" customFormat="1" x14ac:dyDescent="0.25">
      <c r="A17" s="95" t="s">
        <v>29</v>
      </c>
      <c r="B17" s="95"/>
      <c r="C17" s="86">
        <v>15612</v>
      </c>
      <c r="D17" s="99"/>
      <c r="E17" s="110">
        <v>2247885</v>
      </c>
      <c r="F17" s="110"/>
      <c r="G17" s="110">
        <v>452370</v>
      </c>
      <c r="H17" s="86"/>
      <c r="I17" s="86">
        <v>1795515</v>
      </c>
      <c r="J17" s="87"/>
      <c r="K17" s="102">
        <v>115.00864719446599</v>
      </c>
      <c r="L17" s="102"/>
      <c r="M17" s="99">
        <v>136.151727674634</v>
      </c>
      <c r="N17" s="102"/>
      <c r="O17" s="102">
        <f t="shared" si="0"/>
        <v>-21.14308048016801</v>
      </c>
      <c r="P17" s="98"/>
    </row>
    <row r="18" spans="1:16" s="96" customFormat="1" x14ac:dyDescent="0.25">
      <c r="A18" s="95" t="s">
        <v>30</v>
      </c>
      <c r="B18" s="95"/>
      <c r="C18" s="86">
        <v>15337</v>
      </c>
      <c r="D18" s="99"/>
      <c r="E18" s="110">
        <v>2424395</v>
      </c>
      <c r="F18" s="110"/>
      <c r="G18" s="110">
        <v>463149</v>
      </c>
      <c r="H18" s="86"/>
      <c r="I18" s="86">
        <v>1961246</v>
      </c>
      <c r="J18" s="87"/>
      <c r="K18" s="102">
        <v>127.876768598813</v>
      </c>
      <c r="L18" s="102"/>
      <c r="M18" s="99">
        <v>162.35073807694999</v>
      </c>
      <c r="N18" s="102"/>
      <c r="O18" s="102">
        <f t="shared" si="0"/>
        <v>-34.473969478136993</v>
      </c>
      <c r="P18" s="98"/>
    </row>
    <row r="19" spans="1:16" s="96" customFormat="1" x14ac:dyDescent="0.25">
      <c r="A19" s="95" t="s">
        <v>31</v>
      </c>
      <c r="B19" s="95"/>
      <c r="C19" s="86">
        <v>41054</v>
      </c>
      <c r="D19" s="99"/>
      <c r="E19" s="110">
        <v>6571915</v>
      </c>
      <c r="F19" s="110"/>
      <c r="G19" s="110">
        <v>1241621</v>
      </c>
      <c r="H19" s="86"/>
      <c r="I19" s="86">
        <v>5330294</v>
      </c>
      <c r="J19" s="87"/>
      <c r="K19" s="102">
        <v>129.83616699956201</v>
      </c>
      <c r="L19" s="102"/>
      <c r="M19" s="99">
        <v>153.94483305240101</v>
      </c>
      <c r="N19" s="102"/>
      <c r="O19" s="102">
        <f t="shared" si="0"/>
        <v>-24.108666052838998</v>
      </c>
      <c r="P19" s="98"/>
    </row>
    <row r="20" spans="1:16" s="96" customFormat="1" x14ac:dyDescent="0.25">
      <c r="A20" s="95" t="s">
        <v>32</v>
      </c>
      <c r="B20" s="95"/>
      <c r="C20" s="86">
        <v>94325</v>
      </c>
      <c r="D20" s="99"/>
      <c r="E20" s="110">
        <v>18720355</v>
      </c>
      <c r="F20" s="110"/>
      <c r="G20" s="110">
        <v>3592736</v>
      </c>
      <c r="H20" s="86"/>
      <c r="I20" s="86">
        <v>15127619</v>
      </c>
      <c r="J20" s="87"/>
      <c r="K20" s="102">
        <v>160.37761993108899</v>
      </c>
      <c r="L20" s="102"/>
      <c r="M20" s="99">
        <v>182.10198616604399</v>
      </c>
      <c r="N20" s="102"/>
      <c r="O20" s="102">
        <f t="shared" si="0"/>
        <v>-21.724366234954999</v>
      </c>
      <c r="P20" s="98"/>
    </row>
    <row r="21" spans="1:16" s="96" customFormat="1" x14ac:dyDescent="0.25">
      <c r="A21" s="95" t="s">
        <v>33</v>
      </c>
      <c r="B21" s="95"/>
      <c r="C21" s="86">
        <v>102390</v>
      </c>
      <c r="D21" s="99"/>
      <c r="E21" s="110">
        <v>16749734</v>
      </c>
      <c r="F21" s="110"/>
      <c r="G21" s="110">
        <v>3320660</v>
      </c>
      <c r="H21" s="86"/>
      <c r="I21" s="86">
        <v>13429074</v>
      </c>
      <c r="J21" s="87"/>
      <c r="K21" s="102">
        <v>131.156108995019</v>
      </c>
      <c r="L21" s="102"/>
      <c r="M21" s="99">
        <v>170.63348000432401</v>
      </c>
      <c r="N21" s="102"/>
      <c r="O21" s="102">
        <f t="shared" si="0"/>
        <v>-39.477371009305017</v>
      </c>
      <c r="P21" s="98"/>
    </row>
    <row r="22" spans="1:16" s="96" customFormat="1" x14ac:dyDescent="0.25">
      <c r="A22" s="95" t="s">
        <v>34</v>
      </c>
      <c r="B22" s="95"/>
      <c r="C22" s="86">
        <v>77234</v>
      </c>
      <c r="D22" s="99"/>
      <c r="E22" s="110">
        <v>18064828</v>
      </c>
      <c r="F22" s="110"/>
      <c r="G22" s="110">
        <v>2974608</v>
      </c>
      <c r="H22" s="86"/>
      <c r="I22" s="86">
        <v>15090220</v>
      </c>
      <c r="J22" s="87"/>
      <c r="K22" s="102">
        <v>195.383121423207</v>
      </c>
      <c r="L22" s="102"/>
      <c r="M22" s="99">
        <v>262.40448287016801</v>
      </c>
      <c r="N22" s="102"/>
      <c r="O22" s="102">
        <f t="shared" si="0"/>
        <v>-67.021361446961009</v>
      </c>
      <c r="P22" s="98"/>
    </row>
    <row r="23" spans="1:16" s="96" customFormat="1" x14ac:dyDescent="0.25">
      <c r="A23" s="95" t="s">
        <v>35</v>
      </c>
      <c r="B23" s="95"/>
      <c r="C23" s="86">
        <v>111766</v>
      </c>
      <c r="D23" s="99"/>
      <c r="E23" s="110">
        <v>21646662</v>
      </c>
      <c r="F23" s="110"/>
      <c r="G23" s="110">
        <v>4000269</v>
      </c>
      <c r="H23" s="86"/>
      <c r="I23" s="86">
        <v>17646393</v>
      </c>
      <c r="J23" s="87"/>
      <c r="K23" s="102">
        <v>157.886951308985</v>
      </c>
      <c r="L23" s="102"/>
      <c r="M23" s="99">
        <v>195.31899806004299</v>
      </c>
      <c r="N23" s="102"/>
      <c r="O23" s="102">
        <f t="shared" si="0"/>
        <v>-37.432046751057982</v>
      </c>
      <c r="P23" s="98"/>
    </row>
    <row r="24" spans="1:16" s="96" customFormat="1" x14ac:dyDescent="0.25">
      <c r="A24" s="95" t="s">
        <v>36</v>
      </c>
      <c r="B24" s="95"/>
      <c r="C24" s="86">
        <v>31522</v>
      </c>
      <c r="D24" s="99"/>
      <c r="E24" s="110">
        <v>5513203</v>
      </c>
      <c r="F24" s="110"/>
      <c r="G24" s="110">
        <v>1038564</v>
      </c>
      <c r="H24" s="86"/>
      <c r="I24" s="86">
        <v>4474639</v>
      </c>
      <c r="J24" s="87"/>
      <c r="K24" s="102">
        <v>141.95289004504801</v>
      </c>
      <c r="L24" s="102"/>
      <c r="M24" s="99">
        <v>186.62683475037301</v>
      </c>
      <c r="N24" s="102"/>
      <c r="O24" s="102">
        <f t="shared" si="0"/>
        <v>-44.673944705324999</v>
      </c>
      <c r="P24" s="98"/>
    </row>
    <row r="25" spans="1:16" s="96" customFormat="1" x14ac:dyDescent="0.25">
      <c r="A25" s="95" t="s">
        <v>37</v>
      </c>
      <c r="B25" s="95"/>
      <c r="C25" s="86">
        <v>21959</v>
      </c>
      <c r="D25" s="99"/>
      <c r="E25" s="110">
        <v>2805914</v>
      </c>
      <c r="F25" s="110"/>
      <c r="G25" s="110">
        <v>582620</v>
      </c>
      <c r="H25" s="86"/>
      <c r="I25" s="86">
        <v>2223294</v>
      </c>
      <c r="J25" s="87"/>
      <c r="K25" s="102">
        <v>101.247506717064</v>
      </c>
      <c r="L25" s="102"/>
      <c r="M25" s="99">
        <v>139.89602342133199</v>
      </c>
      <c r="N25" s="102"/>
      <c r="O25" s="102">
        <f t="shared" si="0"/>
        <v>-38.64851670426799</v>
      </c>
      <c r="P25" s="98"/>
    </row>
    <row r="26" spans="1:16" s="96" customFormat="1" x14ac:dyDescent="0.25">
      <c r="A26" s="95" t="s">
        <v>38</v>
      </c>
      <c r="B26" s="95"/>
      <c r="C26" s="86">
        <v>4999</v>
      </c>
      <c r="D26" s="99"/>
      <c r="E26" s="110">
        <v>676058</v>
      </c>
      <c r="F26" s="110"/>
      <c r="G26" s="110">
        <v>127540</v>
      </c>
      <c r="H26" s="86"/>
      <c r="I26" s="86">
        <v>548518</v>
      </c>
      <c r="J26" s="87"/>
      <c r="K26" s="102">
        <v>109.72554510902199</v>
      </c>
      <c r="L26" s="102"/>
      <c r="M26" s="99">
        <v>132.52132921409901</v>
      </c>
      <c r="N26" s="102"/>
      <c r="O26" s="102">
        <f t="shared" si="0"/>
        <v>-22.795784105077018</v>
      </c>
      <c r="P26" s="98"/>
    </row>
    <row r="27" spans="1:16" s="96" customFormat="1" x14ac:dyDescent="0.25">
      <c r="A27" s="95" t="s">
        <v>39</v>
      </c>
      <c r="B27" s="95"/>
      <c r="C27" s="86">
        <v>177012</v>
      </c>
      <c r="D27" s="99"/>
      <c r="E27" s="110">
        <v>27606409</v>
      </c>
      <c r="F27" s="110"/>
      <c r="G27" s="110">
        <v>5285543</v>
      </c>
      <c r="H27" s="86"/>
      <c r="I27" s="86">
        <v>22320866</v>
      </c>
      <c r="J27" s="87"/>
      <c r="K27" s="102">
        <v>126.09803855105901</v>
      </c>
      <c r="L27" s="102"/>
      <c r="M27" s="99">
        <v>147.01619349060601</v>
      </c>
      <c r="N27" s="102"/>
      <c r="O27" s="102">
        <f t="shared" si="0"/>
        <v>-20.918154939547009</v>
      </c>
      <c r="P27" s="98"/>
    </row>
    <row r="28" spans="1:16" s="96" customFormat="1" x14ac:dyDescent="0.25">
      <c r="A28" s="95" t="s">
        <v>40</v>
      </c>
      <c r="B28" s="95"/>
      <c r="C28" s="86">
        <v>75470</v>
      </c>
      <c r="D28" s="99"/>
      <c r="E28" s="110">
        <v>10628058</v>
      </c>
      <c r="F28" s="110"/>
      <c r="G28" s="110">
        <v>2072003</v>
      </c>
      <c r="H28" s="86"/>
      <c r="I28" s="86">
        <v>8556055</v>
      </c>
      <c r="J28" s="87"/>
      <c r="K28" s="102">
        <v>113.370279581291</v>
      </c>
      <c r="L28" s="102"/>
      <c r="M28" s="99">
        <v>152.125417151432</v>
      </c>
      <c r="N28" s="102"/>
      <c r="O28" s="102">
        <f t="shared" si="0"/>
        <v>-38.755137570141002</v>
      </c>
      <c r="P28" s="98"/>
    </row>
    <row r="29" spans="1:16" s="96" customFormat="1" x14ac:dyDescent="0.25">
      <c r="A29" s="95" t="s">
        <v>41</v>
      </c>
      <c r="B29" s="95"/>
      <c r="C29" s="86">
        <v>241271</v>
      </c>
      <c r="D29" s="99"/>
      <c r="E29" s="110">
        <v>39807418</v>
      </c>
      <c r="F29" s="110"/>
      <c r="G29" s="110">
        <v>7507479</v>
      </c>
      <c r="H29" s="86"/>
      <c r="I29" s="86">
        <v>32299939</v>
      </c>
      <c r="J29" s="87"/>
      <c r="K29" s="102">
        <v>133.874104223052</v>
      </c>
      <c r="L29" s="102"/>
      <c r="M29" s="99">
        <v>163.698836547638</v>
      </c>
      <c r="N29" s="102"/>
      <c r="O29" s="102">
        <f t="shared" si="0"/>
        <v>-29.824732324585995</v>
      </c>
      <c r="P29" s="98"/>
    </row>
    <row r="30" spans="1:16" s="96" customFormat="1" x14ac:dyDescent="0.25">
      <c r="A30" s="95" t="s">
        <v>42</v>
      </c>
      <c r="B30" s="95"/>
      <c r="C30" s="86">
        <v>93780</v>
      </c>
      <c r="D30" s="99"/>
      <c r="E30" s="110">
        <v>15986145</v>
      </c>
      <c r="F30" s="110"/>
      <c r="G30" s="110">
        <v>2849880</v>
      </c>
      <c r="H30" s="86"/>
      <c r="I30" s="86">
        <v>13136265</v>
      </c>
      <c r="J30" s="87"/>
      <c r="K30" s="102">
        <v>140.075335892514</v>
      </c>
      <c r="L30" s="102"/>
      <c r="M30" s="99">
        <v>167.92739045447101</v>
      </c>
      <c r="N30" s="102"/>
      <c r="O30" s="102">
        <f t="shared" si="0"/>
        <v>-27.852054561957004</v>
      </c>
      <c r="P30" s="98"/>
    </row>
    <row r="31" spans="1:16" s="96" customFormat="1" x14ac:dyDescent="0.25">
      <c r="A31" s="95" t="s">
        <v>43</v>
      </c>
      <c r="B31" s="95"/>
      <c r="C31" s="86">
        <v>127541</v>
      </c>
      <c r="D31" s="99"/>
      <c r="E31" s="110">
        <v>26128481</v>
      </c>
      <c r="F31" s="110"/>
      <c r="G31" s="110">
        <v>5283010</v>
      </c>
      <c r="H31" s="86"/>
      <c r="I31" s="86">
        <v>20845471</v>
      </c>
      <c r="J31" s="87"/>
      <c r="K31" s="102">
        <v>163.44133259108801</v>
      </c>
      <c r="L31" s="102"/>
      <c r="M31" s="99">
        <v>220.864899993439</v>
      </c>
      <c r="N31" s="102"/>
      <c r="O31" s="102">
        <f t="shared" si="0"/>
        <v>-57.423567402350983</v>
      </c>
      <c r="P31" s="98"/>
    </row>
    <row r="32" spans="1:16" s="96" customFormat="1" x14ac:dyDescent="0.25">
      <c r="A32" s="95" t="s">
        <v>44</v>
      </c>
      <c r="B32" s="95"/>
      <c r="C32" s="86">
        <v>256234</v>
      </c>
      <c r="D32" s="99"/>
      <c r="E32" s="110">
        <v>59961682</v>
      </c>
      <c r="F32" s="110"/>
      <c r="G32" s="110">
        <v>11520924</v>
      </c>
      <c r="H32" s="86"/>
      <c r="I32" s="86">
        <v>48440758</v>
      </c>
      <c r="J32" s="87"/>
      <c r="K32" s="102">
        <v>189.048908419648</v>
      </c>
      <c r="L32" s="102"/>
      <c r="M32" s="99">
        <v>230.35939135237999</v>
      </c>
      <c r="N32" s="102"/>
      <c r="O32" s="102">
        <f t="shared" si="0"/>
        <v>-41.310482932731986</v>
      </c>
      <c r="P32" s="98"/>
    </row>
    <row r="33" spans="1:16" s="96" customFormat="1" x14ac:dyDescent="0.25">
      <c r="A33" s="95" t="s">
        <v>45</v>
      </c>
      <c r="B33" s="95"/>
      <c r="C33" s="86">
        <v>111829</v>
      </c>
      <c r="D33" s="99"/>
      <c r="E33" s="110">
        <v>18021894</v>
      </c>
      <c r="F33" s="110"/>
      <c r="G33" s="110">
        <v>3658109</v>
      </c>
      <c r="H33" s="86"/>
      <c r="I33" s="86">
        <v>14363785</v>
      </c>
      <c r="J33" s="87"/>
      <c r="K33" s="102">
        <v>128.44418710710099</v>
      </c>
      <c r="L33" s="102"/>
      <c r="M33" s="99">
        <v>164.609030922909</v>
      </c>
      <c r="N33" s="102"/>
      <c r="O33" s="102">
        <f t="shared" si="0"/>
        <v>-36.164843815808013</v>
      </c>
      <c r="P33" s="98"/>
    </row>
    <row r="34" spans="1:16" s="96" customFormat="1" x14ac:dyDescent="0.25">
      <c r="A34" s="95" t="s">
        <v>46</v>
      </c>
      <c r="B34" s="95"/>
      <c r="C34" s="86">
        <v>67168</v>
      </c>
      <c r="D34" s="99"/>
      <c r="E34" s="110">
        <v>14188970</v>
      </c>
      <c r="F34" s="110"/>
      <c r="G34" s="110">
        <v>2599548</v>
      </c>
      <c r="H34" s="86"/>
      <c r="I34" s="86">
        <v>11589422</v>
      </c>
      <c r="J34" s="87"/>
      <c r="K34" s="102">
        <v>172.54380061934299</v>
      </c>
      <c r="L34" s="102"/>
      <c r="M34" s="99">
        <v>230.182789363556</v>
      </c>
      <c r="N34" s="102"/>
      <c r="O34" s="102">
        <f t="shared" si="0"/>
        <v>-57.638988744213009</v>
      </c>
      <c r="P34" s="98"/>
    </row>
    <row r="35" spans="1:16" s="96" customFormat="1" x14ac:dyDescent="0.25">
      <c r="A35" s="95" t="s">
        <v>47</v>
      </c>
      <c r="B35" s="95"/>
      <c r="C35" s="86">
        <v>163801</v>
      </c>
      <c r="D35" s="99"/>
      <c r="E35" s="110">
        <v>45637695</v>
      </c>
      <c r="F35" s="110"/>
      <c r="G35" s="110">
        <v>7841025</v>
      </c>
      <c r="H35" s="86"/>
      <c r="I35" s="86">
        <v>37796670</v>
      </c>
      <c r="J35" s="87"/>
      <c r="K35" s="102">
        <v>230.74749238405099</v>
      </c>
      <c r="L35" s="102"/>
      <c r="M35" s="99">
        <v>275.24188378621699</v>
      </c>
      <c r="N35" s="102"/>
      <c r="O35" s="102">
        <f t="shared" si="0"/>
        <v>-44.494391402166002</v>
      </c>
      <c r="P35" s="98"/>
    </row>
    <row r="36" spans="1:16" s="96" customFormat="1" x14ac:dyDescent="0.25">
      <c r="A36" s="95" t="s">
        <v>48</v>
      </c>
      <c r="B36" s="95"/>
      <c r="C36" s="86">
        <v>27917</v>
      </c>
      <c r="D36" s="99"/>
      <c r="E36" s="110">
        <v>5511780</v>
      </c>
      <c r="F36" s="110"/>
      <c r="G36" s="110">
        <v>1002779</v>
      </c>
      <c r="H36" s="86"/>
      <c r="I36" s="86">
        <v>4509001</v>
      </c>
      <c r="J36" s="87"/>
      <c r="K36" s="102">
        <v>161.51452519969899</v>
      </c>
      <c r="L36" s="102"/>
      <c r="M36" s="99">
        <v>218.292090557497</v>
      </c>
      <c r="N36" s="102"/>
      <c r="O36" s="102">
        <f t="shared" si="0"/>
        <v>-56.777565357798011</v>
      </c>
      <c r="P36" s="98"/>
    </row>
    <row r="37" spans="1:16" s="96" customFormat="1" x14ac:dyDescent="0.25">
      <c r="A37" s="96" t="s">
        <v>49</v>
      </c>
      <c r="C37" s="86">
        <v>2994534</v>
      </c>
      <c r="D37" s="99"/>
      <c r="E37" s="110">
        <v>552572570</v>
      </c>
      <c r="F37" s="110"/>
      <c r="G37" s="110">
        <v>104285841</v>
      </c>
      <c r="H37" s="86"/>
      <c r="I37" s="86">
        <v>448286729</v>
      </c>
      <c r="J37" s="87"/>
      <c r="K37" s="102">
        <v>149.70166610230501</v>
      </c>
      <c r="L37" s="103"/>
      <c r="M37" s="99">
        <v>188.60749340412414</v>
      </c>
      <c r="N37" s="103"/>
      <c r="O37" s="102">
        <f t="shared" si="0"/>
        <v>-38.90582730181913</v>
      </c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191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6" t="s">
        <v>152</v>
      </c>
      <c r="D8" s="50"/>
      <c r="E8" s="106" t="s">
        <v>153</v>
      </c>
      <c r="F8" s="50"/>
      <c r="G8" s="106" t="s">
        <v>153</v>
      </c>
      <c r="H8" s="50"/>
      <c r="I8" s="106" t="s">
        <v>153</v>
      </c>
      <c r="J8" s="50"/>
      <c r="K8" s="107" t="s">
        <v>154</v>
      </c>
      <c r="L8" s="53"/>
      <c r="M8" s="91" t="s">
        <v>59</v>
      </c>
      <c r="N8" s="52"/>
      <c r="O8" s="108" t="s">
        <v>154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517833</v>
      </c>
      <c r="D11" s="99"/>
      <c r="E11" s="110">
        <v>112029198</v>
      </c>
      <c r="F11" s="110"/>
      <c r="G11" s="110">
        <v>19272286</v>
      </c>
      <c r="H11" s="86"/>
      <c r="I11" s="86">
        <v>92756912</v>
      </c>
      <c r="J11" s="87"/>
      <c r="K11" s="102">
        <v>179.12514652407199</v>
      </c>
      <c r="L11" s="102"/>
      <c r="M11" s="99">
        <v>186.039759811674</v>
      </c>
      <c r="N11" s="102"/>
      <c r="O11" s="102">
        <f>K11-M11</f>
        <v>-6.914613287602009</v>
      </c>
      <c r="P11" s="97"/>
    </row>
    <row r="12" spans="1:19" s="96" customFormat="1" x14ac:dyDescent="0.25">
      <c r="A12" s="95" t="s">
        <v>24</v>
      </c>
      <c r="B12" s="95"/>
      <c r="C12" s="86">
        <v>400040</v>
      </c>
      <c r="D12" s="99"/>
      <c r="E12" s="110">
        <v>79972198</v>
      </c>
      <c r="F12" s="110"/>
      <c r="G12" s="110">
        <v>14941035</v>
      </c>
      <c r="H12" s="86"/>
      <c r="I12" s="86">
        <v>65031163</v>
      </c>
      <c r="J12" s="87"/>
      <c r="K12" s="102">
        <v>162.56165133486701</v>
      </c>
      <c r="L12" s="102"/>
      <c r="M12" s="99">
        <v>181.79716554592099</v>
      </c>
      <c r="N12" s="102"/>
      <c r="O12" s="102">
        <f t="shared" ref="O12:O37" si="0">K12-M12</f>
        <v>-19.235514211053982</v>
      </c>
      <c r="P12" s="98"/>
    </row>
    <row r="13" spans="1:19" s="96" customFormat="1" x14ac:dyDescent="0.25">
      <c r="A13" s="95" t="s">
        <v>25</v>
      </c>
      <c r="B13" s="95"/>
      <c r="C13" s="86">
        <v>125672</v>
      </c>
      <c r="D13" s="99"/>
      <c r="E13" s="110">
        <v>23495690</v>
      </c>
      <c r="F13" s="110"/>
      <c r="G13" s="110">
        <v>3970601</v>
      </c>
      <c r="H13" s="86"/>
      <c r="I13" s="86">
        <v>19525089</v>
      </c>
      <c r="J13" s="87"/>
      <c r="K13" s="102">
        <v>155.365467248074</v>
      </c>
      <c r="L13" s="102"/>
      <c r="M13" s="99">
        <v>153.30938096494901</v>
      </c>
      <c r="N13" s="102"/>
      <c r="O13" s="102">
        <f t="shared" si="0"/>
        <v>2.0560862831249835</v>
      </c>
      <c r="P13" s="98"/>
    </row>
    <row r="14" spans="1:19" s="96" customFormat="1" x14ac:dyDescent="0.25">
      <c r="A14" s="95" t="s">
        <v>26</v>
      </c>
      <c r="B14" s="95"/>
      <c r="C14" s="86">
        <v>12515</v>
      </c>
      <c r="D14" s="99"/>
      <c r="E14" s="110">
        <v>2222032</v>
      </c>
      <c r="F14" s="110"/>
      <c r="G14" s="110">
        <v>397488</v>
      </c>
      <c r="H14" s="86"/>
      <c r="I14" s="86">
        <v>1824544</v>
      </c>
      <c r="J14" s="87"/>
      <c r="K14" s="102">
        <v>145.78857371154601</v>
      </c>
      <c r="L14" s="102"/>
      <c r="M14" s="99">
        <v>153.25360456729999</v>
      </c>
      <c r="N14" s="102"/>
      <c r="O14" s="102">
        <f t="shared" si="0"/>
        <v>-7.4650308557539802</v>
      </c>
      <c r="P14" s="98"/>
    </row>
    <row r="15" spans="1:19" s="96" customFormat="1" x14ac:dyDescent="0.25">
      <c r="A15" s="95" t="s">
        <v>27</v>
      </c>
      <c r="B15" s="95"/>
      <c r="C15" s="86">
        <v>48019</v>
      </c>
      <c r="D15" s="99"/>
      <c r="E15" s="110">
        <v>9994587</v>
      </c>
      <c r="F15" s="110"/>
      <c r="G15" s="110">
        <v>1647479</v>
      </c>
      <c r="H15" s="86"/>
      <c r="I15" s="86">
        <v>8347108</v>
      </c>
      <c r="J15" s="87"/>
      <c r="K15" s="102">
        <v>173.829275911618</v>
      </c>
      <c r="L15" s="102"/>
      <c r="M15" s="99">
        <v>154.99552338444801</v>
      </c>
      <c r="N15" s="102"/>
      <c r="O15" s="102">
        <f t="shared" si="0"/>
        <v>18.833752527169992</v>
      </c>
      <c r="P15" s="98"/>
    </row>
    <row r="16" spans="1:19" s="96" customFormat="1" x14ac:dyDescent="0.25">
      <c r="A16" s="95" t="s">
        <v>28</v>
      </c>
      <c r="B16" s="95"/>
      <c r="C16" s="86">
        <v>11610</v>
      </c>
      <c r="D16" s="99"/>
      <c r="E16" s="110">
        <v>1902014</v>
      </c>
      <c r="F16" s="110"/>
      <c r="G16" s="110">
        <v>383724</v>
      </c>
      <c r="H16" s="86"/>
      <c r="I16" s="86">
        <v>1518290</v>
      </c>
      <c r="J16" s="87"/>
      <c r="K16" s="102">
        <v>130.77433247200699</v>
      </c>
      <c r="L16" s="102"/>
      <c r="M16" s="99">
        <v>141.57737590749301</v>
      </c>
      <c r="N16" s="102"/>
      <c r="O16" s="102">
        <f t="shared" si="0"/>
        <v>-10.803043435486018</v>
      </c>
      <c r="P16" s="98"/>
    </row>
    <row r="17" spans="1:16" s="96" customFormat="1" x14ac:dyDescent="0.25">
      <c r="A17" s="95" t="s">
        <v>29</v>
      </c>
      <c r="B17" s="95"/>
      <c r="C17" s="86">
        <v>14844</v>
      </c>
      <c r="D17" s="99"/>
      <c r="E17" s="110">
        <v>2663292</v>
      </c>
      <c r="F17" s="110"/>
      <c r="G17" s="110">
        <v>459634</v>
      </c>
      <c r="H17" s="86"/>
      <c r="I17" s="86">
        <v>2203658</v>
      </c>
      <c r="J17" s="87"/>
      <c r="K17" s="102">
        <v>148.454459714363</v>
      </c>
      <c r="L17" s="102"/>
      <c r="M17" s="99">
        <v>136.151727674634</v>
      </c>
      <c r="N17" s="102"/>
      <c r="O17" s="102">
        <f t="shared" si="0"/>
        <v>12.302732039728994</v>
      </c>
      <c r="P17" s="98"/>
    </row>
    <row r="18" spans="1:16" s="96" customFormat="1" x14ac:dyDescent="0.25">
      <c r="A18" s="95" t="s">
        <v>30</v>
      </c>
      <c r="B18" s="95"/>
      <c r="C18" s="86">
        <v>13569</v>
      </c>
      <c r="D18" s="99"/>
      <c r="E18" s="110">
        <v>2478913</v>
      </c>
      <c r="F18" s="110"/>
      <c r="G18" s="110">
        <v>447668</v>
      </c>
      <c r="H18" s="86"/>
      <c r="I18" s="86">
        <v>2031245</v>
      </c>
      <c r="J18" s="87"/>
      <c r="K18" s="102">
        <v>149.69747217923199</v>
      </c>
      <c r="L18" s="102"/>
      <c r="M18" s="99">
        <v>162.35073807694999</v>
      </c>
      <c r="N18" s="102"/>
      <c r="O18" s="102">
        <f t="shared" si="0"/>
        <v>-12.653265897718001</v>
      </c>
      <c r="P18" s="98"/>
    </row>
    <row r="19" spans="1:16" s="96" customFormat="1" x14ac:dyDescent="0.25">
      <c r="A19" s="95" t="s">
        <v>31</v>
      </c>
      <c r="B19" s="95"/>
      <c r="C19" s="86">
        <v>39584</v>
      </c>
      <c r="D19" s="99"/>
      <c r="E19" s="110">
        <v>7809603</v>
      </c>
      <c r="F19" s="110"/>
      <c r="G19" s="110">
        <v>1371100</v>
      </c>
      <c r="H19" s="86"/>
      <c r="I19" s="86">
        <v>6438503</v>
      </c>
      <c r="J19" s="87"/>
      <c r="K19" s="102">
        <v>162.654178455942</v>
      </c>
      <c r="L19" s="102"/>
      <c r="M19" s="99">
        <v>153.94483305240101</v>
      </c>
      <c r="N19" s="102"/>
      <c r="O19" s="102">
        <f t="shared" si="0"/>
        <v>8.7093454035409934</v>
      </c>
      <c r="P19" s="98"/>
    </row>
    <row r="20" spans="1:16" s="96" customFormat="1" x14ac:dyDescent="0.25">
      <c r="A20" s="95" t="s">
        <v>32</v>
      </c>
      <c r="B20" s="95"/>
      <c r="C20" s="86">
        <v>90553</v>
      </c>
      <c r="D20" s="99"/>
      <c r="E20" s="110">
        <v>20536202</v>
      </c>
      <c r="F20" s="110"/>
      <c r="G20" s="110">
        <v>3789220</v>
      </c>
      <c r="H20" s="86"/>
      <c r="I20" s="86">
        <v>16746982</v>
      </c>
      <c r="J20" s="87"/>
      <c r="K20" s="102">
        <v>184.94121674599401</v>
      </c>
      <c r="L20" s="102"/>
      <c r="M20" s="99">
        <v>182.10198616604399</v>
      </c>
      <c r="N20" s="102"/>
      <c r="O20" s="102">
        <f t="shared" si="0"/>
        <v>2.8392305799500264</v>
      </c>
      <c r="P20" s="98"/>
    </row>
    <row r="21" spans="1:16" s="96" customFormat="1" x14ac:dyDescent="0.25">
      <c r="A21" s="95" t="s">
        <v>33</v>
      </c>
      <c r="B21" s="95"/>
      <c r="C21" s="86">
        <v>95458</v>
      </c>
      <c r="D21" s="99"/>
      <c r="E21" s="110">
        <v>18931726</v>
      </c>
      <c r="F21" s="110"/>
      <c r="G21" s="110">
        <v>3392880</v>
      </c>
      <c r="H21" s="86"/>
      <c r="I21" s="86">
        <v>15538846</v>
      </c>
      <c r="J21" s="87"/>
      <c r="K21" s="102">
        <v>162.78201931739599</v>
      </c>
      <c r="L21" s="102"/>
      <c r="M21" s="99">
        <v>170.63348000432401</v>
      </c>
      <c r="N21" s="102"/>
      <c r="O21" s="102">
        <f t="shared" si="0"/>
        <v>-7.8514606869280215</v>
      </c>
      <c r="P21" s="98"/>
    </row>
    <row r="22" spans="1:16" s="96" customFormat="1" x14ac:dyDescent="0.25">
      <c r="A22" s="95" t="s">
        <v>34</v>
      </c>
      <c r="B22" s="95"/>
      <c r="C22" s="86">
        <v>76233</v>
      </c>
      <c r="D22" s="99"/>
      <c r="E22" s="110">
        <v>20704792</v>
      </c>
      <c r="F22" s="110"/>
      <c r="G22" s="110">
        <v>3260017</v>
      </c>
      <c r="H22" s="86"/>
      <c r="I22" s="86">
        <v>17444775</v>
      </c>
      <c r="J22" s="87"/>
      <c r="K22" s="102">
        <v>228.834953366652</v>
      </c>
      <c r="L22" s="102"/>
      <c r="M22" s="99">
        <v>262.40448287016801</v>
      </c>
      <c r="N22" s="102"/>
      <c r="O22" s="102">
        <f t="shared" si="0"/>
        <v>-33.569529503516009</v>
      </c>
      <c r="P22" s="98"/>
    </row>
    <row r="23" spans="1:16" s="96" customFormat="1" x14ac:dyDescent="0.25">
      <c r="A23" s="95" t="s">
        <v>35</v>
      </c>
      <c r="B23" s="95"/>
      <c r="C23" s="86">
        <v>117711</v>
      </c>
      <c r="D23" s="99"/>
      <c r="E23" s="110">
        <v>27923853</v>
      </c>
      <c r="F23" s="110"/>
      <c r="G23" s="110">
        <v>4765150</v>
      </c>
      <c r="H23" s="86"/>
      <c r="I23" s="86">
        <v>23158703</v>
      </c>
      <c r="J23" s="87"/>
      <c r="K23" s="102">
        <v>196.742046197891</v>
      </c>
      <c r="L23" s="102"/>
      <c r="M23" s="99">
        <v>195.31899806004299</v>
      </c>
      <c r="N23" s="102"/>
      <c r="O23" s="102">
        <f t="shared" si="0"/>
        <v>1.4230481378480135</v>
      </c>
      <c r="P23" s="98"/>
    </row>
    <row r="24" spans="1:16" s="96" customFormat="1" x14ac:dyDescent="0.25">
      <c r="A24" s="95" t="s">
        <v>36</v>
      </c>
      <c r="B24" s="95"/>
      <c r="C24" s="86">
        <v>30111</v>
      </c>
      <c r="D24" s="99"/>
      <c r="E24" s="110">
        <v>6640269</v>
      </c>
      <c r="F24" s="110"/>
      <c r="G24" s="110">
        <v>1146302</v>
      </c>
      <c r="H24" s="86"/>
      <c r="I24" s="86">
        <v>5493967</v>
      </c>
      <c r="J24" s="87"/>
      <c r="K24" s="102">
        <v>182.457141908273</v>
      </c>
      <c r="L24" s="102"/>
      <c r="M24" s="99">
        <v>186.62683475037301</v>
      </c>
      <c r="N24" s="102"/>
      <c r="O24" s="102">
        <f t="shared" si="0"/>
        <v>-4.1696928421000052</v>
      </c>
      <c r="P24" s="98"/>
    </row>
    <row r="25" spans="1:16" s="96" customFormat="1" x14ac:dyDescent="0.25">
      <c r="A25" s="95" t="s">
        <v>37</v>
      </c>
      <c r="B25" s="95"/>
      <c r="C25" s="86">
        <v>20399</v>
      </c>
      <c r="D25" s="99"/>
      <c r="E25" s="110">
        <v>3637923</v>
      </c>
      <c r="F25" s="110"/>
      <c r="G25" s="110">
        <v>628929</v>
      </c>
      <c r="H25" s="86"/>
      <c r="I25" s="86">
        <v>3008994</v>
      </c>
      <c r="J25" s="87"/>
      <c r="K25" s="102">
        <v>147.50693661454</v>
      </c>
      <c r="L25" s="102"/>
      <c r="M25" s="99">
        <v>139.89602342133199</v>
      </c>
      <c r="N25" s="102"/>
      <c r="O25" s="102">
        <f t="shared" si="0"/>
        <v>7.6109131932080061</v>
      </c>
      <c r="P25" s="98"/>
    </row>
    <row r="26" spans="1:16" s="96" customFormat="1" x14ac:dyDescent="0.25">
      <c r="A26" s="95" t="s">
        <v>38</v>
      </c>
      <c r="B26" s="95"/>
      <c r="C26" s="86">
        <v>4351</v>
      </c>
      <c r="D26" s="99"/>
      <c r="E26" s="110">
        <v>683263</v>
      </c>
      <c r="F26" s="110"/>
      <c r="G26" s="110">
        <v>122048</v>
      </c>
      <c r="H26" s="86"/>
      <c r="I26" s="86">
        <v>561215</v>
      </c>
      <c r="J26" s="87"/>
      <c r="K26" s="102">
        <v>128.98529073776101</v>
      </c>
      <c r="L26" s="102"/>
      <c r="M26" s="99">
        <v>132.52132921409901</v>
      </c>
      <c r="N26" s="102"/>
      <c r="O26" s="102">
        <f t="shared" si="0"/>
        <v>-3.5360384763380068</v>
      </c>
      <c r="P26" s="98"/>
    </row>
    <row r="27" spans="1:16" s="96" customFormat="1" x14ac:dyDescent="0.25">
      <c r="A27" s="95" t="s">
        <v>39</v>
      </c>
      <c r="B27" s="95"/>
      <c r="C27" s="86">
        <v>167708</v>
      </c>
      <c r="D27" s="99"/>
      <c r="E27" s="110">
        <v>30741503</v>
      </c>
      <c r="F27" s="110"/>
      <c r="G27" s="110">
        <v>5475421</v>
      </c>
      <c r="H27" s="86"/>
      <c r="I27" s="86">
        <v>25266082</v>
      </c>
      <c r="J27" s="87"/>
      <c r="K27" s="102">
        <v>150.655198320891</v>
      </c>
      <c r="L27" s="102"/>
      <c r="M27" s="99">
        <v>147.01619349060601</v>
      </c>
      <c r="N27" s="102"/>
      <c r="O27" s="102">
        <f t="shared" si="0"/>
        <v>3.6390048302849891</v>
      </c>
      <c r="P27" s="98"/>
    </row>
    <row r="28" spans="1:16" s="96" customFormat="1" x14ac:dyDescent="0.25">
      <c r="A28" s="95" t="s">
        <v>40</v>
      </c>
      <c r="B28" s="95"/>
      <c r="C28" s="86">
        <v>73724</v>
      </c>
      <c r="D28" s="99"/>
      <c r="E28" s="110">
        <v>13791194</v>
      </c>
      <c r="F28" s="110"/>
      <c r="G28" s="110">
        <v>2340215</v>
      </c>
      <c r="H28" s="86"/>
      <c r="I28" s="86">
        <v>11450979</v>
      </c>
      <c r="J28" s="87"/>
      <c r="K28" s="102">
        <v>155.32226954587401</v>
      </c>
      <c r="L28" s="102"/>
      <c r="M28" s="99">
        <v>152.125417151432</v>
      </c>
      <c r="N28" s="102"/>
      <c r="O28" s="102">
        <f t="shared" si="0"/>
        <v>3.1968523944420042</v>
      </c>
      <c r="P28" s="98"/>
    </row>
    <row r="29" spans="1:16" s="96" customFormat="1" x14ac:dyDescent="0.25">
      <c r="A29" s="95" t="s">
        <v>41</v>
      </c>
      <c r="B29" s="95"/>
      <c r="C29" s="86">
        <v>221953</v>
      </c>
      <c r="D29" s="99"/>
      <c r="E29" s="110">
        <v>45658177</v>
      </c>
      <c r="F29" s="110"/>
      <c r="G29" s="110">
        <v>7733777</v>
      </c>
      <c r="H29" s="86"/>
      <c r="I29" s="86">
        <v>37924400</v>
      </c>
      <c r="J29" s="87"/>
      <c r="K29" s="102">
        <v>170.86680513441999</v>
      </c>
      <c r="L29" s="102"/>
      <c r="M29" s="99">
        <v>163.698836547638</v>
      </c>
      <c r="N29" s="102"/>
      <c r="O29" s="102">
        <f t="shared" si="0"/>
        <v>7.1679685867819956</v>
      </c>
      <c r="P29" s="98"/>
    </row>
    <row r="30" spans="1:16" s="96" customFormat="1" x14ac:dyDescent="0.25">
      <c r="A30" s="95" t="s">
        <v>42</v>
      </c>
      <c r="B30" s="95"/>
      <c r="C30" s="86">
        <v>83545</v>
      </c>
      <c r="D30" s="99"/>
      <c r="E30" s="110">
        <v>16928576</v>
      </c>
      <c r="F30" s="110"/>
      <c r="G30" s="110">
        <v>2823823</v>
      </c>
      <c r="H30" s="86"/>
      <c r="I30" s="86">
        <v>14104753</v>
      </c>
      <c r="J30" s="87"/>
      <c r="K30" s="102">
        <v>168.828212340655</v>
      </c>
      <c r="L30" s="102"/>
      <c r="M30" s="99">
        <v>167.92739045447101</v>
      </c>
      <c r="N30" s="102"/>
      <c r="O30" s="102">
        <f t="shared" si="0"/>
        <v>0.90082188618399073</v>
      </c>
      <c r="P30" s="98"/>
    </row>
    <row r="31" spans="1:16" s="96" customFormat="1" x14ac:dyDescent="0.25">
      <c r="A31" s="95" t="s">
        <v>43</v>
      </c>
      <c r="B31" s="95"/>
      <c r="C31" s="86">
        <v>133153</v>
      </c>
      <c r="D31" s="99"/>
      <c r="E31" s="110">
        <v>33944323</v>
      </c>
      <c r="F31" s="110"/>
      <c r="G31" s="110">
        <v>5940918</v>
      </c>
      <c r="H31" s="86"/>
      <c r="I31" s="86">
        <v>28003405</v>
      </c>
      <c r="J31" s="87"/>
      <c r="K31" s="102">
        <v>210.30998175031701</v>
      </c>
      <c r="L31" s="102"/>
      <c r="M31" s="99">
        <v>220.864899993439</v>
      </c>
      <c r="N31" s="102"/>
      <c r="O31" s="102">
        <f t="shared" si="0"/>
        <v>-10.554918243121989</v>
      </c>
      <c r="P31" s="98"/>
    </row>
    <row r="32" spans="1:16" s="96" customFormat="1" x14ac:dyDescent="0.25">
      <c r="A32" s="95" t="s">
        <v>44</v>
      </c>
      <c r="B32" s="95"/>
      <c r="C32" s="86">
        <v>266869</v>
      </c>
      <c r="D32" s="99"/>
      <c r="E32" s="110">
        <v>71695621</v>
      </c>
      <c r="F32" s="110"/>
      <c r="G32" s="110">
        <v>13277753</v>
      </c>
      <c r="H32" s="86"/>
      <c r="I32" s="86">
        <v>58417868</v>
      </c>
      <c r="J32" s="87"/>
      <c r="K32" s="102">
        <v>218.90091393155399</v>
      </c>
      <c r="L32" s="102"/>
      <c r="M32" s="99">
        <v>230.35939135237999</v>
      </c>
      <c r="N32" s="102"/>
      <c r="O32" s="102">
        <f t="shared" si="0"/>
        <v>-11.458477420826</v>
      </c>
      <c r="P32" s="98"/>
    </row>
    <row r="33" spans="1:16" s="96" customFormat="1" x14ac:dyDescent="0.25">
      <c r="A33" s="95" t="s">
        <v>45</v>
      </c>
      <c r="B33" s="95"/>
      <c r="C33" s="86">
        <v>110931</v>
      </c>
      <c r="D33" s="99"/>
      <c r="E33" s="110">
        <v>23466946</v>
      </c>
      <c r="F33" s="110"/>
      <c r="G33" s="110">
        <v>4137702</v>
      </c>
      <c r="H33" s="86"/>
      <c r="I33" s="86">
        <v>19329244</v>
      </c>
      <c r="J33" s="87"/>
      <c r="K33" s="102">
        <v>174.24564819572501</v>
      </c>
      <c r="L33" s="102"/>
      <c r="M33" s="99">
        <v>164.609030922909</v>
      </c>
      <c r="N33" s="102"/>
      <c r="O33" s="102">
        <f t="shared" si="0"/>
        <v>9.6366172728160109</v>
      </c>
      <c r="P33" s="98"/>
    </row>
    <row r="34" spans="1:16" s="96" customFormat="1" x14ac:dyDescent="0.25">
      <c r="A34" s="95" t="s">
        <v>46</v>
      </c>
      <c r="B34" s="95"/>
      <c r="C34" s="86">
        <v>68988</v>
      </c>
      <c r="D34" s="99"/>
      <c r="E34" s="110">
        <v>17840832</v>
      </c>
      <c r="F34" s="110"/>
      <c r="G34" s="110">
        <v>3059258</v>
      </c>
      <c r="H34" s="86"/>
      <c r="I34" s="86">
        <v>14781574</v>
      </c>
      <c r="J34" s="87"/>
      <c r="K34" s="102">
        <v>214.26297327071401</v>
      </c>
      <c r="L34" s="102"/>
      <c r="M34" s="99">
        <v>230.182789363556</v>
      </c>
      <c r="N34" s="102"/>
      <c r="O34" s="102">
        <f t="shared" si="0"/>
        <v>-15.919816092841984</v>
      </c>
      <c r="P34" s="98"/>
    </row>
    <row r="35" spans="1:16" s="96" customFormat="1" x14ac:dyDescent="0.25">
      <c r="A35" s="95" t="s">
        <v>47</v>
      </c>
      <c r="B35" s="95"/>
      <c r="C35" s="86">
        <v>168736</v>
      </c>
      <c r="D35" s="99"/>
      <c r="E35" s="110">
        <v>54312484</v>
      </c>
      <c r="F35" s="110"/>
      <c r="G35" s="110">
        <v>8879564</v>
      </c>
      <c r="H35" s="86"/>
      <c r="I35" s="86">
        <v>45432920</v>
      </c>
      <c r="J35" s="87"/>
      <c r="K35" s="102">
        <v>269.25445666603503</v>
      </c>
      <c r="L35" s="102"/>
      <c r="M35" s="99">
        <v>275.24188378621699</v>
      </c>
      <c r="N35" s="102"/>
      <c r="O35" s="102">
        <f t="shared" si="0"/>
        <v>-5.9874271201819624</v>
      </c>
      <c r="P35" s="98"/>
    </row>
    <row r="36" spans="1:16" s="96" customFormat="1" x14ac:dyDescent="0.25">
      <c r="A36" s="95" t="s">
        <v>48</v>
      </c>
      <c r="B36" s="95"/>
      <c r="C36" s="86">
        <v>27192</v>
      </c>
      <c r="D36" s="99"/>
      <c r="E36" s="110">
        <v>6363338</v>
      </c>
      <c r="F36" s="110"/>
      <c r="G36" s="110">
        <v>1136304</v>
      </c>
      <c r="H36" s="86"/>
      <c r="I36" s="86">
        <v>5227034</v>
      </c>
      <c r="J36" s="87"/>
      <c r="K36" s="102">
        <v>192.22690497205099</v>
      </c>
      <c r="L36" s="102"/>
      <c r="M36" s="99">
        <v>218.292090557497</v>
      </c>
      <c r="N36" s="102"/>
      <c r="O36" s="102">
        <f t="shared" si="0"/>
        <v>-26.065185585446017</v>
      </c>
      <c r="P36" s="98"/>
    </row>
    <row r="37" spans="1:16" s="96" customFormat="1" x14ac:dyDescent="0.25">
      <c r="A37" s="96" t="s">
        <v>49</v>
      </c>
      <c r="C37" s="86">
        <v>2941301</v>
      </c>
      <c r="D37" s="99"/>
      <c r="E37" s="110">
        <v>656368549</v>
      </c>
      <c r="F37" s="110"/>
      <c r="G37" s="110">
        <v>114800296</v>
      </c>
      <c r="H37" s="86"/>
      <c r="I37" s="86">
        <v>541568253</v>
      </c>
      <c r="J37" s="87"/>
      <c r="K37" s="102">
        <v>184.125410150134</v>
      </c>
      <c r="L37" s="103"/>
      <c r="M37" s="99">
        <v>188.60749340412414</v>
      </c>
      <c r="N37" s="103"/>
      <c r="O37" s="102">
        <f t="shared" si="0"/>
        <v>-4.4820832539901403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192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6" t="s">
        <v>155</v>
      </c>
      <c r="D8" s="50"/>
      <c r="E8" s="106" t="s">
        <v>155</v>
      </c>
      <c r="F8" s="50"/>
      <c r="G8" s="106" t="s">
        <v>155</v>
      </c>
      <c r="H8" s="50"/>
      <c r="I8" s="106" t="s">
        <v>155</v>
      </c>
      <c r="J8" s="50"/>
      <c r="K8" s="107" t="s">
        <v>156</v>
      </c>
      <c r="L8" s="53"/>
      <c r="M8" s="107" t="s">
        <v>59</v>
      </c>
      <c r="N8" s="52"/>
      <c r="O8" s="108" t="s">
        <v>156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476969</v>
      </c>
      <c r="D11" s="99"/>
      <c r="E11" s="110">
        <v>118957029</v>
      </c>
      <c r="F11" s="110"/>
      <c r="G11" s="110">
        <v>18877157</v>
      </c>
      <c r="H11" s="86"/>
      <c r="I11" s="86">
        <v>100079872</v>
      </c>
      <c r="J11" s="87"/>
      <c r="K11" s="102">
        <v>209.824688816254</v>
      </c>
      <c r="L11" s="102"/>
      <c r="M11" s="99">
        <v>186.039759811674</v>
      </c>
      <c r="N11" s="102"/>
      <c r="O11" s="102">
        <f>K11-M11</f>
        <v>23.784929004579993</v>
      </c>
      <c r="P11" s="97"/>
    </row>
    <row r="12" spans="1:19" s="96" customFormat="1" x14ac:dyDescent="0.25">
      <c r="A12" s="95" t="s">
        <v>24</v>
      </c>
      <c r="B12" s="95"/>
      <c r="C12" s="86">
        <v>358136</v>
      </c>
      <c r="D12" s="99"/>
      <c r="E12" s="110">
        <v>83710429</v>
      </c>
      <c r="F12" s="110"/>
      <c r="G12" s="110">
        <v>14448062</v>
      </c>
      <c r="H12" s="86"/>
      <c r="I12" s="86">
        <v>69262367</v>
      </c>
      <c r="J12" s="87"/>
      <c r="K12" s="102">
        <v>193.39682969598101</v>
      </c>
      <c r="L12" s="102"/>
      <c r="M12" s="99">
        <v>181.79716554592099</v>
      </c>
      <c r="N12" s="102"/>
      <c r="O12" s="102">
        <f t="shared" ref="O12:O37" si="0">K12-M12</f>
        <v>11.599664150060022</v>
      </c>
      <c r="P12" s="98"/>
    </row>
    <row r="13" spans="1:19" s="96" customFormat="1" x14ac:dyDescent="0.25">
      <c r="A13" s="95" t="s">
        <v>25</v>
      </c>
      <c r="B13" s="95"/>
      <c r="C13" s="86">
        <v>112760</v>
      </c>
      <c r="D13" s="99"/>
      <c r="E13" s="110">
        <v>24632734</v>
      </c>
      <c r="F13" s="110"/>
      <c r="G13" s="110">
        <v>3763627</v>
      </c>
      <c r="H13" s="86"/>
      <c r="I13" s="86">
        <v>20869107</v>
      </c>
      <c r="J13" s="87"/>
      <c r="K13" s="102">
        <v>185.075443419652</v>
      </c>
      <c r="L13" s="102"/>
      <c r="M13" s="99">
        <v>153.30938096494901</v>
      </c>
      <c r="N13" s="102"/>
      <c r="O13" s="102">
        <f t="shared" si="0"/>
        <v>31.76606245470299</v>
      </c>
      <c r="P13" s="98"/>
    </row>
    <row r="14" spans="1:19" s="96" customFormat="1" x14ac:dyDescent="0.25">
      <c r="A14" s="95" t="s">
        <v>26</v>
      </c>
      <c r="B14" s="95"/>
      <c r="C14" s="86">
        <v>11944</v>
      </c>
      <c r="D14" s="99"/>
      <c r="E14" s="110">
        <v>2222464</v>
      </c>
      <c r="F14" s="110"/>
      <c r="G14" s="110">
        <v>394551</v>
      </c>
      <c r="H14" s="86"/>
      <c r="I14" s="86">
        <v>1827913</v>
      </c>
      <c r="J14" s="87"/>
      <c r="K14" s="102">
        <v>153.04027126590799</v>
      </c>
      <c r="L14" s="102"/>
      <c r="M14" s="99">
        <v>153.25360456729999</v>
      </c>
      <c r="N14" s="102"/>
      <c r="O14" s="102">
        <f t="shared" si="0"/>
        <v>-0.21333330139199802</v>
      </c>
      <c r="P14" s="98"/>
    </row>
    <row r="15" spans="1:19" s="96" customFormat="1" x14ac:dyDescent="0.25">
      <c r="A15" s="95" t="s">
        <v>27</v>
      </c>
      <c r="B15" s="95"/>
      <c r="C15" s="86">
        <v>40148</v>
      </c>
      <c r="D15" s="99"/>
      <c r="E15" s="110">
        <v>9115035</v>
      </c>
      <c r="F15" s="110"/>
      <c r="G15" s="110">
        <v>1433052</v>
      </c>
      <c r="H15" s="86"/>
      <c r="I15" s="86">
        <v>7681983</v>
      </c>
      <c r="J15" s="87"/>
      <c r="K15" s="102">
        <v>191.341611039155</v>
      </c>
      <c r="L15" s="102"/>
      <c r="M15" s="99">
        <v>154.99552338444801</v>
      </c>
      <c r="N15" s="102"/>
      <c r="O15" s="102">
        <f t="shared" si="0"/>
        <v>36.346087654706992</v>
      </c>
      <c r="P15" s="98"/>
    </row>
    <row r="16" spans="1:19" s="96" customFormat="1" x14ac:dyDescent="0.25">
      <c r="A16" s="95" t="s">
        <v>28</v>
      </c>
      <c r="B16" s="95"/>
      <c r="C16" s="86">
        <v>9522</v>
      </c>
      <c r="D16" s="99"/>
      <c r="E16" s="110">
        <v>2020488</v>
      </c>
      <c r="F16" s="110"/>
      <c r="G16" s="110">
        <v>346506</v>
      </c>
      <c r="H16" s="86"/>
      <c r="I16" s="86">
        <v>1673982</v>
      </c>
      <c r="J16" s="87"/>
      <c r="K16" s="102">
        <v>175.80151228733499</v>
      </c>
      <c r="L16" s="102"/>
      <c r="M16" s="99">
        <v>141.57737590749301</v>
      </c>
      <c r="N16" s="102"/>
      <c r="O16" s="102">
        <f t="shared" si="0"/>
        <v>34.22413637984198</v>
      </c>
      <c r="P16" s="98"/>
    </row>
    <row r="17" spans="1:16" s="96" customFormat="1" x14ac:dyDescent="0.25">
      <c r="A17" s="95" t="s">
        <v>29</v>
      </c>
      <c r="B17" s="95"/>
      <c r="C17" s="86">
        <v>12998</v>
      </c>
      <c r="D17" s="99"/>
      <c r="E17" s="110">
        <v>2621102</v>
      </c>
      <c r="F17" s="110"/>
      <c r="G17" s="110">
        <v>432993</v>
      </c>
      <c r="H17" s="86"/>
      <c r="I17" s="86">
        <v>2188109</v>
      </c>
      <c r="J17" s="87"/>
      <c r="K17" s="102">
        <v>168.341975688567</v>
      </c>
      <c r="L17" s="102"/>
      <c r="M17" s="99">
        <v>136.151727674634</v>
      </c>
      <c r="N17" s="102"/>
      <c r="O17" s="102">
        <f t="shared" si="0"/>
        <v>32.190248013933001</v>
      </c>
      <c r="P17" s="98"/>
    </row>
    <row r="18" spans="1:16" s="96" customFormat="1" x14ac:dyDescent="0.25">
      <c r="A18" s="95" t="s">
        <v>30</v>
      </c>
      <c r="B18" s="95"/>
      <c r="C18" s="86">
        <v>12316</v>
      </c>
      <c r="D18" s="99"/>
      <c r="E18" s="110">
        <v>2853539</v>
      </c>
      <c r="F18" s="110"/>
      <c r="G18" s="110">
        <v>433496</v>
      </c>
      <c r="H18" s="86"/>
      <c r="I18" s="86">
        <v>2420043</v>
      </c>
      <c r="J18" s="87"/>
      <c r="K18" s="102">
        <v>196.49585904514501</v>
      </c>
      <c r="L18" s="102"/>
      <c r="M18" s="99">
        <v>162.35073807694999</v>
      </c>
      <c r="N18" s="102"/>
      <c r="O18" s="102">
        <f t="shared" si="0"/>
        <v>34.145120968195016</v>
      </c>
      <c r="P18" s="98"/>
    </row>
    <row r="19" spans="1:16" s="96" customFormat="1" x14ac:dyDescent="0.25">
      <c r="A19" s="95" t="s">
        <v>31</v>
      </c>
      <c r="B19" s="95"/>
      <c r="C19" s="86">
        <v>35317</v>
      </c>
      <c r="D19" s="99"/>
      <c r="E19" s="110">
        <v>8356385</v>
      </c>
      <c r="F19" s="110"/>
      <c r="G19" s="110">
        <v>1278568</v>
      </c>
      <c r="H19" s="86"/>
      <c r="I19" s="86">
        <v>7077817</v>
      </c>
      <c r="J19" s="87"/>
      <c r="K19" s="102">
        <v>200.408217005974</v>
      </c>
      <c r="L19" s="102"/>
      <c r="M19" s="99">
        <v>153.94483305240101</v>
      </c>
      <c r="N19" s="102"/>
      <c r="O19" s="102">
        <f t="shared" si="0"/>
        <v>46.463383953572986</v>
      </c>
      <c r="P19" s="98"/>
    </row>
    <row r="20" spans="1:16" s="96" customFormat="1" x14ac:dyDescent="0.25">
      <c r="A20" s="95" t="s">
        <v>32</v>
      </c>
      <c r="B20" s="95"/>
      <c r="C20" s="86">
        <v>77130</v>
      </c>
      <c r="D20" s="99"/>
      <c r="E20" s="110">
        <v>20025675</v>
      </c>
      <c r="F20" s="110"/>
      <c r="G20" s="110">
        <v>3406547</v>
      </c>
      <c r="H20" s="86"/>
      <c r="I20" s="86">
        <v>16619128</v>
      </c>
      <c r="J20" s="87"/>
      <c r="K20" s="102">
        <v>215.46905224944899</v>
      </c>
      <c r="L20" s="102"/>
      <c r="M20" s="99">
        <v>182.10198616604399</v>
      </c>
      <c r="N20" s="102"/>
      <c r="O20" s="102">
        <f t="shared" si="0"/>
        <v>33.367066083405007</v>
      </c>
      <c r="P20" s="98"/>
    </row>
    <row r="21" spans="1:16" s="96" customFormat="1" x14ac:dyDescent="0.25">
      <c r="A21" s="95" t="s">
        <v>33</v>
      </c>
      <c r="B21" s="95"/>
      <c r="C21" s="86">
        <v>86344</v>
      </c>
      <c r="D21" s="99"/>
      <c r="E21" s="110">
        <v>19485267</v>
      </c>
      <c r="F21" s="110"/>
      <c r="G21" s="110">
        <v>3293482</v>
      </c>
      <c r="H21" s="86"/>
      <c r="I21" s="86">
        <v>16191785</v>
      </c>
      <c r="J21" s="87"/>
      <c r="K21" s="102">
        <v>187.52646391179499</v>
      </c>
      <c r="L21" s="102"/>
      <c r="M21" s="99">
        <v>170.63348000432401</v>
      </c>
      <c r="N21" s="102"/>
      <c r="O21" s="102">
        <f t="shared" si="0"/>
        <v>16.892983907470978</v>
      </c>
      <c r="P21" s="98"/>
    </row>
    <row r="22" spans="1:16" s="96" customFormat="1" x14ac:dyDescent="0.25">
      <c r="A22" s="95" t="s">
        <v>34</v>
      </c>
      <c r="B22" s="95"/>
      <c r="C22" s="86">
        <v>72252</v>
      </c>
      <c r="D22" s="99"/>
      <c r="E22" s="110">
        <v>22397060</v>
      </c>
      <c r="F22" s="110"/>
      <c r="G22" s="110">
        <v>3245911</v>
      </c>
      <c r="H22" s="86"/>
      <c r="I22" s="86">
        <v>19151149</v>
      </c>
      <c r="J22" s="87"/>
      <c r="K22" s="102">
        <v>265.060468914355</v>
      </c>
      <c r="L22" s="102"/>
      <c r="M22" s="99">
        <v>262.40448287016801</v>
      </c>
      <c r="N22" s="102"/>
      <c r="O22" s="102">
        <f t="shared" si="0"/>
        <v>2.6559860441869887</v>
      </c>
      <c r="P22" s="98"/>
    </row>
    <row r="23" spans="1:16" s="96" customFormat="1" x14ac:dyDescent="0.25">
      <c r="A23" s="95" t="s">
        <v>35</v>
      </c>
      <c r="B23" s="95"/>
      <c r="C23" s="86">
        <v>107766</v>
      </c>
      <c r="D23" s="99"/>
      <c r="E23" s="110">
        <v>28855162</v>
      </c>
      <c r="F23" s="110"/>
      <c r="G23" s="110">
        <v>4601929</v>
      </c>
      <c r="H23" s="86"/>
      <c r="I23" s="86">
        <v>24253233</v>
      </c>
      <c r="J23" s="87"/>
      <c r="K23" s="102">
        <v>225.054590501642</v>
      </c>
      <c r="L23" s="102"/>
      <c r="M23" s="99">
        <v>195.31899806004299</v>
      </c>
      <c r="N23" s="102"/>
      <c r="O23" s="102">
        <f t="shared" si="0"/>
        <v>29.73559244159901</v>
      </c>
      <c r="P23" s="98"/>
    </row>
    <row r="24" spans="1:16" s="96" customFormat="1" x14ac:dyDescent="0.25">
      <c r="A24" s="95" t="s">
        <v>36</v>
      </c>
      <c r="B24" s="95"/>
      <c r="C24" s="86">
        <v>27669</v>
      </c>
      <c r="D24" s="99"/>
      <c r="E24" s="110">
        <v>6916232</v>
      </c>
      <c r="F24" s="110"/>
      <c r="G24" s="110">
        <v>1113248</v>
      </c>
      <c r="H24" s="86"/>
      <c r="I24" s="86">
        <v>5802984</v>
      </c>
      <c r="J24" s="87"/>
      <c r="K24" s="102">
        <v>209.72872167407601</v>
      </c>
      <c r="L24" s="102"/>
      <c r="M24" s="99">
        <v>186.62683475037301</v>
      </c>
      <c r="N24" s="102"/>
      <c r="O24" s="102">
        <f t="shared" si="0"/>
        <v>23.101886923703006</v>
      </c>
      <c r="P24" s="98"/>
    </row>
    <row r="25" spans="1:16" s="96" customFormat="1" x14ac:dyDescent="0.25">
      <c r="A25" s="95" t="s">
        <v>37</v>
      </c>
      <c r="B25" s="95"/>
      <c r="C25" s="86">
        <v>17618</v>
      </c>
      <c r="D25" s="99"/>
      <c r="E25" s="110">
        <v>3427810</v>
      </c>
      <c r="F25" s="110"/>
      <c r="G25" s="110">
        <v>584158</v>
      </c>
      <c r="H25" s="86"/>
      <c r="I25" s="86">
        <v>2843652</v>
      </c>
      <c r="J25" s="87"/>
      <c r="K25" s="102">
        <v>161.40606198206399</v>
      </c>
      <c r="L25" s="102"/>
      <c r="M25" s="99">
        <v>139.89602342133199</v>
      </c>
      <c r="N25" s="102"/>
      <c r="O25" s="102">
        <f t="shared" si="0"/>
        <v>21.510038560731999</v>
      </c>
      <c r="P25" s="98"/>
    </row>
    <row r="26" spans="1:16" s="96" customFormat="1" x14ac:dyDescent="0.25">
      <c r="A26" s="95" t="s">
        <v>38</v>
      </c>
      <c r="B26" s="95"/>
      <c r="C26" s="86">
        <v>3746</v>
      </c>
      <c r="D26" s="99"/>
      <c r="E26" s="110">
        <v>616559</v>
      </c>
      <c r="F26" s="110"/>
      <c r="G26" s="110">
        <v>95151</v>
      </c>
      <c r="H26" s="86"/>
      <c r="I26" s="86">
        <v>521408</v>
      </c>
      <c r="J26" s="87"/>
      <c r="K26" s="102">
        <v>139.19060331019799</v>
      </c>
      <c r="L26" s="102"/>
      <c r="M26" s="99">
        <v>132.52132921409901</v>
      </c>
      <c r="N26" s="102"/>
      <c r="O26" s="102">
        <f t="shared" si="0"/>
        <v>6.6692740960989738</v>
      </c>
      <c r="P26" s="98"/>
    </row>
    <row r="27" spans="1:16" s="96" customFormat="1" x14ac:dyDescent="0.25">
      <c r="A27" s="95" t="s">
        <v>39</v>
      </c>
      <c r="B27" s="95"/>
      <c r="C27" s="86">
        <v>150555</v>
      </c>
      <c r="D27" s="99"/>
      <c r="E27" s="110">
        <v>30953146</v>
      </c>
      <c r="F27" s="110"/>
      <c r="G27" s="110">
        <v>5185684</v>
      </c>
      <c r="H27" s="86"/>
      <c r="I27" s="86">
        <v>25767462</v>
      </c>
      <c r="J27" s="87"/>
      <c r="K27" s="102">
        <v>171.149825645113</v>
      </c>
      <c r="L27" s="102"/>
      <c r="M27" s="99">
        <v>147.01619349060601</v>
      </c>
      <c r="N27" s="102"/>
      <c r="O27" s="102">
        <f t="shared" si="0"/>
        <v>24.133632154506984</v>
      </c>
      <c r="P27" s="98"/>
    </row>
    <row r="28" spans="1:16" s="96" customFormat="1" x14ac:dyDescent="0.25">
      <c r="A28" s="95" t="s">
        <v>40</v>
      </c>
      <c r="B28" s="95"/>
      <c r="C28" s="86">
        <v>64371</v>
      </c>
      <c r="D28" s="99"/>
      <c r="E28" s="110">
        <v>14158515</v>
      </c>
      <c r="F28" s="110"/>
      <c r="G28" s="110">
        <v>2225991</v>
      </c>
      <c r="H28" s="86"/>
      <c r="I28" s="86">
        <v>11932524</v>
      </c>
      <c r="J28" s="87"/>
      <c r="K28" s="102">
        <v>185.37111432166699</v>
      </c>
      <c r="L28" s="102"/>
      <c r="M28" s="99">
        <v>152.125417151432</v>
      </c>
      <c r="N28" s="102"/>
      <c r="O28" s="102">
        <f t="shared" si="0"/>
        <v>33.24569717023499</v>
      </c>
      <c r="P28" s="98"/>
    </row>
    <row r="29" spans="1:16" s="96" customFormat="1" x14ac:dyDescent="0.25">
      <c r="A29" s="95" t="s">
        <v>41</v>
      </c>
      <c r="B29" s="95"/>
      <c r="C29" s="86">
        <v>194285</v>
      </c>
      <c r="D29" s="99"/>
      <c r="E29" s="110">
        <v>46650240</v>
      </c>
      <c r="F29" s="110"/>
      <c r="G29" s="110">
        <v>7248345</v>
      </c>
      <c r="H29" s="86"/>
      <c r="I29" s="86">
        <v>39401895</v>
      </c>
      <c r="J29" s="87"/>
      <c r="K29" s="102">
        <v>202.80461692873899</v>
      </c>
      <c r="L29" s="102"/>
      <c r="M29" s="99">
        <v>163.698836547638</v>
      </c>
      <c r="N29" s="102"/>
      <c r="O29" s="102">
        <f t="shared" si="0"/>
        <v>39.105780381100999</v>
      </c>
      <c r="P29" s="98"/>
    </row>
    <row r="30" spans="1:16" s="96" customFormat="1" x14ac:dyDescent="0.25">
      <c r="A30" s="95" t="s">
        <v>42</v>
      </c>
      <c r="B30" s="95"/>
      <c r="C30" s="86">
        <v>71220</v>
      </c>
      <c r="D30" s="99"/>
      <c r="E30" s="110">
        <v>16210592</v>
      </c>
      <c r="F30" s="110"/>
      <c r="G30" s="110">
        <v>2512908</v>
      </c>
      <c r="H30" s="86"/>
      <c r="I30" s="86">
        <v>13697684</v>
      </c>
      <c r="J30" s="87"/>
      <c r="K30" s="102">
        <v>192.32917719741599</v>
      </c>
      <c r="L30" s="102"/>
      <c r="M30" s="99">
        <v>167.92739045447101</v>
      </c>
      <c r="N30" s="102"/>
      <c r="O30" s="102">
        <f t="shared" si="0"/>
        <v>24.401786742944978</v>
      </c>
      <c r="P30" s="98"/>
    </row>
    <row r="31" spans="1:16" s="96" customFormat="1" x14ac:dyDescent="0.25">
      <c r="A31" s="95" t="s">
        <v>43</v>
      </c>
      <c r="B31" s="95"/>
      <c r="C31" s="86">
        <v>126016</v>
      </c>
      <c r="D31" s="99"/>
      <c r="E31" s="110">
        <v>37246263</v>
      </c>
      <c r="F31" s="110"/>
      <c r="G31" s="110">
        <v>5864695</v>
      </c>
      <c r="H31" s="86"/>
      <c r="I31" s="86">
        <v>31381568</v>
      </c>
      <c r="J31" s="87"/>
      <c r="K31" s="102">
        <v>249.02844083291001</v>
      </c>
      <c r="L31" s="102"/>
      <c r="M31" s="99">
        <v>220.864899993439</v>
      </c>
      <c r="N31" s="102"/>
      <c r="O31" s="102">
        <f t="shared" si="0"/>
        <v>28.163540839471011</v>
      </c>
      <c r="P31" s="98"/>
    </row>
    <row r="32" spans="1:16" s="96" customFormat="1" x14ac:dyDescent="0.25">
      <c r="A32" s="95" t="s">
        <v>44</v>
      </c>
      <c r="B32" s="95"/>
      <c r="C32" s="86">
        <v>235899</v>
      </c>
      <c r="D32" s="99"/>
      <c r="E32" s="110">
        <v>74561104</v>
      </c>
      <c r="F32" s="110"/>
      <c r="G32" s="110">
        <v>12505239</v>
      </c>
      <c r="H32" s="86"/>
      <c r="I32" s="86">
        <v>62055865</v>
      </c>
      <c r="J32" s="87"/>
      <c r="K32" s="102">
        <v>263.06116176838401</v>
      </c>
      <c r="L32" s="102"/>
      <c r="M32" s="99">
        <v>230.35939135237999</v>
      </c>
      <c r="N32" s="102"/>
      <c r="O32" s="102">
        <f t="shared" si="0"/>
        <v>32.701770416004024</v>
      </c>
      <c r="P32" s="98"/>
    </row>
    <row r="33" spans="1:16" s="96" customFormat="1" x14ac:dyDescent="0.25">
      <c r="A33" s="95" t="s">
        <v>45</v>
      </c>
      <c r="B33" s="95"/>
      <c r="C33" s="86">
        <v>96993</v>
      </c>
      <c r="D33" s="99"/>
      <c r="E33" s="110">
        <v>23824243</v>
      </c>
      <c r="F33" s="110"/>
      <c r="G33" s="110">
        <v>3837633</v>
      </c>
      <c r="H33" s="86"/>
      <c r="I33" s="86">
        <v>19986610</v>
      </c>
      <c r="J33" s="87"/>
      <c r="K33" s="102">
        <v>206.06239625539999</v>
      </c>
      <c r="L33" s="102"/>
      <c r="M33" s="99">
        <v>164.609030922909</v>
      </c>
      <c r="N33" s="102"/>
      <c r="O33" s="102">
        <f t="shared" si="0"/>
        <v>41.453365332490989</v>
      </c>
      <c r="P33" s="98"/>
    </row>
    <row r="34" spans="1:16" s="96" customFormat="1" x14ac:dyDescent="0.25">
      <c r="A34" s="95" t="s">
        <v>46</v>
      </c>
      <c r="B34" s="95"/>
      <c r="C34" s="86">
        <v>60690</v>
      </c>
      <c r="D34" s="99"/>
      <c r="E34" s="110">
        <v>17982769</v>
      </c>
      <c r="F34" s="110"/>
      <c r="G34" s="110">
        <v>2792135</v>
      </c>
      <c r="H34" s="86"/>
      <c r="I34" s="86">
        <v>15190634</v>
      </c>
      <c r="J34" s="87"/>
      <c r="K34" s="102">
        <v>250.29879716592501</v>
      </c>
      <c r="L34" s="102"/>
      <c r="M34" s="99">
        <v>230.182789363556</v>
      </c>
      <c r="N34" s="102"/>
      <c r="O34" s="102">
        <f t="shared" si="0"/>
        <v>20.116007802369012</v>
      </c>
      <c r="P34" s="98"/>
    </row>
    <row r="35" spans="1:16" s="96" customFormat="1" x14ac:dyDescent="0.25">
      <c r="A35" s="95" t="s">
        <v>47</v>
      </c>
      <c r="B35" s="95"/>
      <c r="C35" s="86">
        <v>157019</v>
      </c>
      <c r="D35" s="99"/>
      <c r="E35" s="110">
        <v>54577833</v>
      </c>
      <c r="F35" s="110"/>
      <c r="G35" s="110">
        <v>8647978</v>
      </c>
      <c r="H35" s="86"/>
      <c r="I35" s="86">
        <v>45929855</v>
      </c>
      <c r="J35" s="87"/>
      <c r="K35" s="102">
        <v>292.51144765919997</v>
      </c>
      <c r="L35" s="102"/>
      <c r="M35" s="99">
        <v>275.24188378621699</v>
      </c>
      <c r="N35" s="102"/>
      <c r="O35" s="102">
        <f t="shared" si="0"/>
        <v>17.269563872982985</v>
      </c>
      <c r="P35" s="98"/>
    </row>
    <row r="36" spans="1:16" s="96" customFormat="1" x14ac:dyDescent="0.25">
      <c r="A36" s="95" t="s">
        <v>48</v>
      </c>
      <c r="B36" s="95"/>
      <c r="C36" s="86">
        <v>23437</v>
      </c>
      <c r="D36" s="99"/>
      <c r="E36" s="110">
        <v>6747229</v>
      </c>
      <c r="F36" s="110"/>
      <c r="G36" s="110">
        <v>1040189</v>
      </c>
      <c r="H36" s="86"/>
      <c r="I36" s="86">
        <v>5707040</v>
      </c>
      <c r="J36" s="87"/>
      <c r="K36" s="102">
        <v>243.50556811878701</v>
      </c>
      <c r="L36" s="102"/>
      <c r="M36" s="99">
        <v>218.292090557497</v>
      </c>
      <c r="N36" s="102"/>
      <c r="O36" s="102">
        <f t="shared" si="0"/>
        <v>25.213477561290006</v>
      </c>
      <c r="P36" s="98"/>
    </row>
    <row r="37" spans="1:16" s="96" customFormat="1" x14ac:dyDescent="0.25">
      <c r="A37" s="96" t="s">
        <v>49</v>
      </c>
      <c r="C37" s="86">
        <v>2643120</v>
      </c>
      <c r="D37" s="99"/>
      <c r="E37" s="110">
        <v>679124904</v>
      </c>
      <c r="F37" s="110"/>
      <c r="G37" s="110">
        <v>109609235</v>
      </c>
      <c r="H37" s="86"/>
      <c r="I37" s="86">
        <v>569515669</v>
      </c>
      <c r="J37" s="87"/>
      <c r="K37" s="102">
        <v>215.470984669633</v>
      </c>
      <c r="L37" s="103"/>
      <c r="M37" s="99">
        <v>188.60749340412414</v>
      </c>
      <c r="N37" s="103"/>
      <c r="O37" s="102">
        <f t="shared" si="0"/>
        <v>26.863491265508856</v>
      </c>
    </row>
  </sheetData>
  <phoneticPr fontId="0" type="noConversion"/>
  <pageMargins left="0.78740157480314965" right="0.78740157480314965" top="0.74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193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6" t="s">
        <v>157</v>
      </c>
      <c r="D8" s="50"/>
      <c r="E8" s="106" t="s">
        <v>157</v>
      </c>
      <c r="F8" s="50"/>
      <c r="G8" s="106" t="s">
        <v>157</v>
      </c>
      <c r="H8" s="50"/>
      <c r="I8" s="106" t="s">
        <v>157</v>
      </c>
      <c r="J8" s="50"/>
      <c r="K8" s="107" t="s">
        <v>158</v>
      </c>
      <c r="L8" s="53"/>
      <c r="M8" s="91" t="s">
        <v>59</v>
      </c>
      <c r="N8" s="52"/>
      <c r="O8" s="108" t="s">
        <v>158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383220</v>
      </c>
      <c r="D11" s="99"/>
      <c r="E11" s="110">
        <v>109704850</v>
      </c>
      <c r="F11" s="110"/>
      <c r="G11" s="110">
        <v>15980648</v>
      </c>
      <c r="H11" s="86"/>
      <c r="I11" s="86">
        <v>93724202</v>
      </c>
      <c r="J11" s="87"/>
      <c r="K11" s="102">
        <v>244.570225979855</v>
      </c>
      <c r="L11" s="102"/>
      <c r="M11" s="99">
        <v>186.039759811674</v>
      </c>
      <c r="N11" s="102"/>
      <c r="O11" s="102">
        <f>K11-M11</f>
        <v>58.530466168180993</v>
      </c>
      <c r="P11" s="97"/>
    </row>
    <row r="12" spans="1:19" s="96" customFormat="1" x14ac:dyDescent="0.25">
      <c r="A12" s="95" t="s">
        <v>24</v>
      </c>
      <c r="B12" s="95"/>
      <c r="C12" s="86">
        <v>287792</v>
      </c>
      <c r="D12" s="99"/>
      <c r="E12" s="110">
        <v>78511046</v>
      </c>
      <c r="F12" s="110"/>
      <c r="G12" s="110">
        <v>12228602</v>
      </c>
      <c r="H12" s="86"/>
      <c r="I12" s="86">
        <v>66282444</v>
      </c>
      <c r="J12" s="87"/>
      <c r="K12" s="102">
        <v>230.31371268138099</v>
      </c>
      <c r="L12" s="102"/>
      <c r="M12" s="99">
        <v>181.79716554592099</v>
      </c>
      <c r="N12" s="102"/>
      <c r="O12" s="102">
        <f t="shared" ref="O12:O37" si="0">K12-M12</f>
        <v>48.516547135460002</v>
      </c>
      <c r="P12" s="98"/>
    </row>
    <row r="13" spans="1:19" s="96" customFormat="1" x14ac:dyDescent="0.25">
      <c r="A13" s="95" t="s">
        <v>25</v>
      </c>
      <c r="B13" s="95"/>
      <c r="C13" s="86">
        <v>100343</v>
      </c>
      <c r="D13" s="99"/>
      <c r="E13" s="110">
        <v>24074188</v>
      </c>
      <c r="F13" s="110"/>
      <c r="G13" s="110">
        <v>3526214</v>
      </c>
      <c r="H13" s="86"/>
      <c r="I13" s="86">
        <v>20547974</v>
      </c>
      <c r="J13" s="87"/>
      <c r="K13" s="102">
        <v>204.777353676888</v>
      </c>
      <c r="L13" s="102"/>
      <c r="M13" s="99">
        <v>153.30938096494901</v>
      </c>
      <c r="N13" s="102"/>
      <c r="O13" s="102">
        <f t="shared" si="0"/>
        <v>51.467972711938984</v>
      </c>
      <c r="P13" s="98"/>
    </row>
    <row r="14" spans="1:19" s="96" customFormat="1" x14ac:dyDescent="0.25">
      <c r="A14" s="95" t="s">
        <v>26</v>
      </c>
      <c r="B14" s="95"/>
      <c r="C14" s="86">
        <v>9480</v>
      </c>
      <c r="D14" s="99"/>
      <c r="E14" s="110">
        <v>2374915</v>
      </c>
      <c r="F14" s="110"/>
      <c r="G14" s="110">
        <v>351812</v>
      </c>
      <c r="H14" s="86"/>
      <c r="I14" s="86">
        <v>2023103</v>
      </c>
      <c r="J14" s="87"/>
      <c r="K14" s="102">
        <v>213.40748945147701</v>
      </c>
      <c r="L14" s="102"/>
      <c r="M14" s="99">
        <v>153.25360456729999</v>
      </c>
      <c r="N14" s="102"/>
      <c r="O14" s="102">
        <f t="shared" si="0"/>
        <v>60.153884884177018</v>
      </c>
      <c r="P14" s="98"/>
    </row>
    <row r="15" spans="1:19" s="96" customFormat="1" x14ac:dyDescent="0.25">
      <c r="A15" s="95" t="s">
        <v>27</v>
      </c>
      <c r="B15" s="95"/>
      <c r="C15" s="86">
        <v>33144</v>
      </c>
      <c r="D15" s="99"/>
      <c r="E15" s="110">
        <v>8654140</v>
      </c>
      <c r="F15" s="110"/>
      <c r="G15" s="110">
        <v>1240319</v>
      </c>
      <c r="H15" s="86"/>
      <c r="I15" s="86">
        <v>7413821</v>
      </c>
      <c r="J15" s="87"/>
      <c r="K15" s="102">
        <v>223.68516171856101</v>
      </c>
      <c r="L15" s="102"/>
      <c r="M15" s="99">
        <v>154.99552338444801</v>
      </c>
      <c r="N15" s="102"/>
      <c r="O15" s="102">
        <f t="shared" si="0"/>
        <v>68.689638334112999</v>
      </c>
      <c r="P15" s="98"/>
    </row>
    <row r="16" spans="1:19" s="96" customFormat="1" x14ac:dyDescent="0.25">
      <c r="A16" s="95" t="s">
        <v>28</v>
      </c>
      <c r="B16" s="95"/>
      <c r="C16" s="86">
        <v>7658</v>
      </c>
      <c r="D16" s="99"/>
      <c r="E16" s="110">
        <v>1612417</v>
      </c>
      <c r="F16" s="110"/>
      <c r="G16" s="110">
        <v>274566</v>
      </c>
      <c r="H16" s="86"/>
      <c r="I16" s="86">
        <v>1337851</v>
      </c>
      <c r="J16" s="87"/>
      <c r="K16" s="102">
        <v>174.69979106816399</v>
      </c>
      <c r="L16" s="102"/>
      <c r="M16" s="99">
        <v>141.57737590749301</v>
      </c>
      <c r="N16" s="102"/>
      <c r="O16" s="102">
        <f t="shared" si="0"/>
        <v>33.122415160670982</v>
      </c>
      <c r="P16" s="98"/>
    </row>
    <row r="17" spans="1:16" s="96" customFormat="1" x14ac:dyDescent="0.25">
      <c r="A17" s="95" t="s">
        <v>29</v>
      </c>
      <c r="B17" s="95"/>
      <c r="C17" s="86">
        <v>9663</v>
      </c>
      <c r="D17" s="99"/>
      <c r="E17" s="110">
        <v>2574998</v>
      </c>
      <c r="F17" s="110"/>
      <c r="G17" s="110">
        <v>362655</v>
      </c>
      <c r="H17" s="86"/>
      <c r="I17" s="86">
        <v>2212343</v>
      </c>
      <c r="J17" s="87"/>
      <c r="K17" s="102">
        <v>228.94991203559999</v>
      </c>
      <c r="L17" s="102"/>
      <c r="M17" s="99">
        <v>136.151727674634</v>
      </c>
      <c r="N17" s="102"/>
      <c r="O17" s="102">
        <f t="shared" si="0"/>
        <v>92.79818436096599</v>
      </c>
      <c r="P17" s="98"/>
    </row>
    <row r="18" spans="1:16" s="96" customFormat="1" x14ac:dyDescent="0.25">
      <c r="A18" s="95" t="s">
        <v>30</v>
      </c>
      <c r="B18" s="95"/>
      <c r="C18" s="86">
        <v>10697</v>
      </c>
      <c r="D18" s="99"/>
      <c r="E18" s="110">
        <v>2603817</v>
      </c>
      <c r="F18" s="110"/>
      <c r="G18" s="110">
        <v>386498</v>
      </c>
      <c r="H18" s="86"/>
      <c r="I18" s="86">
        <v>2217319</v>
      </c>
      <c r="J18" s="87"/>
      <c r="K18" s="102">
        <v>207.284191829485</v>
      </c>
      <c r="L18" s="102"/>
      <c r="M18" s="99">
        <v>162.35073807694999</v>
      </c>
      <c r="N18" s="102"/>
      <c r="O18" s="102">
        <f t="shared" si="0"/>
        <v>44.933453752535002</v>
      </c>
      <c r="P18" s="98"/>
    </row>
    <row r="19" spans="1:16" s="96" customFormat="1" x14ac:dyDescent="0.25">
      <c r="A19" s="95" t="s">
        <v>31</v>
      </c>
      <c r="B19" s="95"/>
      <c r="C19" s="86">
        <v>29368</v>
      </c>
      <c r="D19" s="99"/>
      <c r="E19" s="110">
        <v>8390399</v>
      </c>
      <c r="F19" s="110"/>
      <c r="G19" s="110">
        <v>1151990</v>
      </c>
      <c r="H19" s="86"/>
      <c r="I19" s="86">
        <v>7238409</v>
      </c>
      <c r="J19" s="87"/>
      <c r="K19" s="102">
        <v>246.47265731408299</v>
      </c>
      <c r="L19" s="102"/>
      <c r="M19" s="99">
        <v>153.94483305240101</v>
      </c>
      <c r="N19" s="102"/>
      <c r="O19" s="102">
        <f t="shared" si="0"/>
        <v>92.527824261681985</v>
      </c>
      <c r="P19" s="98"/>
    </row>
    <row r="20" spans="1:16" s="96" customFormat="1" x14ac:dyDescent="0.25">
      <c r="A20" s="95" t="s">
        <v>32</v>
      </c>
      <c r="B20" s="95"/>
      <c r="C20" s="86">
        <v>59245</v>
      </c>
      <c r="D20" s="99"/>
      <c r="E20" s="110">
        <v>17445229</v>
      </c>
      <c r="F20" s="110"/>
      <c r="G20" s="110">
        <v>2682332</v>
      </c>
      <c r="H20" s="86"/>
      <c r="I20" s="86">
        <v>14762897</v>
      </c>
      <c r="J20" s="87"/>
      <c r="K20" s="102">
        <v>249.18384673812099</v>
      </c>
      <c r="L20" s="102"/>
      <c r="M20" s="99">
        <v>182.10198616604399</v>
      </c>
      <c r="N20" s="102"/>
      <c r="O20" s="102">
        <f t="shared" si="0"/>
        <v>67.081860572077005</v>
      </c>
      <c r="P20" s="98"/>
    </row>
    <row r="21" spans="1:16" s="96" customFormat="1" x14ac:dyDescent="0.25">
      <c r="A21" s="95" t="s">
        <v>33</v>
      </c>
      <c r="B21" s="95"/>
      <c r="C21" s="86">
        <v>72573</v>
      </c>
      <c r="D21" s="99"/>
      <c r="E21" s="110">
        <v>19158816</v>
      </c>
      <c r="F21" s="110"/>
      <c r="G21" s="110">
        <v>2973571</v>
      </c>
      <c r="H21" s="86"/>
      <c r="I21" s="86">
        <v>16185245</v>
      </c>
      <c r="J21" s="87"/>
      <c r="K21" s="102">
        <v>223.020200349992</v>
      </c>
      <c r="L21" s="102"/>
      <c r="M21" s="99">
        <v>170.63348000432401</v>
      </c>
      <c r="N21" s="102"/>
      <c r="O21" s="102">
        <f t="shared" si="0"/>
        <v>52.386720345667982</v>
      </c>
      <c r="P21" s="98"/>
    </row>
    <row r="22" spans="1:16" s="96" customFormat="1" x14ac:dyDescent="0.25">
      <c r="A22" s="95" t="s">
        <v>34</v>
      </c>
      <c r="B22" s="95"/>
      <c r="C22" s="86">
        <v>66197</v>
      </c>
      <c r="D22" s="99"/>
      <c r="E22" s="110">
        <v>24222218</v>
      </c>
      <c r="F22" s="110"/>
      <c r="G22" s="110">
        <v>3177469</v>
      </c>
      <c r="H22" s="86"/>
      <c r="I22" s="86">
        <v>21044749</v>
      </c>
      <c r="J22" s="87"/>
      <c r="K22" s="102">
        <v>317.91091741317598</v>
      </c>
      <c r="L22" s="102"/>
      <c r="M22" s="99">
        <v>262.40448287016801</v>
      </c>
      <c r="N22" s="102"/>
      <c r="O22" s="102">
        <f t="shared" si="0"/>
        <v>55.50643454300797</v>
      </c>
      <c r="P22" s="98"/>
    </row>
    <row r="23" spans="1:16" s="96" customFormat="1" x14ac:dyDescent="0.25">
      <c r="A23" s="95" t="s">
        <v>35</v>
      </c>
      <c r="B23" s="95"/>
      <c r="C23" s="86">
        <v>91086</v>
      </c>
      <c r="D23" s="99"/>
      <c r="E23" s="110">
        <v>28090321</v>
      </c>
      <c r="F23" s="110"/>
      <c r="G23" s="110">
        <v>4126029</v>
      </c>
      <c r="H23" s="86"/>
      <c r="I23" s="86">
        <v>23964292</v>
      </c>
      <c r="J23" s="87"/>
      <c r="K23" s="102">
        <v>263.09522868497902</v>
      </c>
      <c r="L23" s="102"/>
      <c r="M23" s="99">
        <v>195.31899806004299</v>
      </c>
      <c r="N23" s="102"/>
      <c r="O23" s="102">
        <f t="shared" si="0"/>
        <v>67.776230624936034</v>
      </c>
      <c r="P23" s="98"/>
    </row>
    <row r="24" spans="1:16" s="96" customFormat="1" x14ac:dyDescent="0.25">
      <c r="A24" s="95" t="s">
        <v>36</v>
      </c>
      <c r="B24" s="95"/>
      <c r="C24" s="86">
        <v>25068</v>
      </c>
      <c r="D24" s="99"/>
      <c r="E24" s="110">
        <v>6898288</v>
      </c>
      <c r="F24" s="110"/>
      <c r="G24" s="110">
        <v>1011824</v>
      </c>
      <c r="H24" s="86"/>
      <c r="I24" s="86">
        <v>5886464</v>
      </c>
      <c r="J24" s="87"/>
      <c r="K24" s="102">
        <v>234.819850007978</v>
      </c>
      <c r="L24" s="102"/>
      <c r="M24" s="99">
        <v>186.62683475037301</v>
      </c>
      <c r="N24" s="102"/>
      <c r="O24" s="102">
        <f t="shared" si="0"/>
        <v>48.193015257604998</v>
      </c>
      <c r="P24" s="98"/>
    </row>
    <row r="25" spans="1:16" s="96" customFormat="1" x14ac:dyDescent="0.25">
      <c r="A25" s="95" t="s">
        <v>37</v>
      </c>
      <c r="B25" s="95"/>
      <c r="C25" s="86">
        <v>15146</v>
      </c>
      <c r="D25" s="99"/>
      <c r="E25" s="110">
        <v>3102683</v>
      </c>
      <c r="F25" s="110"/>
      <c r="G25" s="110">
        <v>485818</v>
      </c>
      <c r="H25" s="86"/>
      <c r="I25" s="86">
        <v>2616865</v>
      </c>
      <c r="J25" s="87"/>
      <c r="K25" s="102">
        <v>172.775980456886</v>
      </c>
      <c r="L25" s="102"/>
      <c r="M25" s="99">
        <v>139.89602342133199</v>
      </c>
      <c r="N25" s="102"/>
      <c r="O25" s="102">
        <f t="shared" si="0"/>
        <v>32.879957035554014</v>
      </c>
      <c r="P25" s="98"/>
    </row>
    <row r="26" spans="1:16" s="96" customFormat="1" x14ac:dyDescent="0.25">
      <c r="A26" s="95" t="s">
        <v>38</v>
      </c>
      <c r="B26" s="95"/>
      <c r="C26" s="86">
        <v>3918</v>
      </c>
      <c r="D26" s="99"/>
      <c r="E26" s="110">
        <v>764212</v>
      </c>
      <c r="F26" s="110"/>
      <c r="G26" s="110">
        <v>120262</v>
      </c>
      <c r="H26" s="86"/>
      <c r="I26" s="86">
        <v>643950</v>
      </c>
      <c r="J26" s="87"/>
      <c r="K26" s="102">
        <v>164.356814701378</v>
      </c>
      <c r="L26" s="102"/>
      <c r="M26" s="99">
        <v>132.52132921409901</v>
      </c>
      <c r="N26" s="102"/>
      <c r="O26" s="102">
        <f t="shared" si="0"/>
        <v>31.835485487278987</v>
      </c>
      <c r="P26" s="98"/>
    </row>
    <row r="27" spans="1:16" s="96" customFormat="1" x14ac:dyDescent="0.25">
      <c r="A27" s="95" t="s">
        <v>39</v>
      </c>
      <c r="B27" s="95"/>
      <c r="C27" s="86">
        <v>127718</v>
      </c>
      <c r="D27" s="99"/>
      <c r="E27" s="110">
        <v>29386506</v>
      </c>
      <c r="F27" s="110"/>
      <c r="G27" s="110">
        <v>4537505</v>
      </c>
      <c r="H27" s="86"/>
      <c r="I27" s="86">
        <v>24849001</v>
      </c>
      <c r="J27" s="87"/>
      <c r="K27" s="102">
        <v>194.561463536855</v>
      </c>
      <c r="L27" s="102"/>
      <c r="M27" s="99">
        <v>147.01619349060601</v>
      </c>
      <c r="N27" s="102"/>
      <c r="O27" s="102">
        <f t="shared" si="0"/>
        <v>47.545270046248987</v>
      </c>
      <c r="P27" s="98"/>
    </row>
    <row r="28" spans="1:16" s="96" customFormat="1" x14ac:dyDescent="0.25">
      <c r="A28" s="95" t="s">
        <v>40</v>
      </c>
      <c r="B28" s="95"/>
      <c r="C28" s="86">
        <v>55177</v>
      </c>
      <c r="D28" s="99"/>
      <c r="E28" s="110">
        <v>14321259</v>
      </c>
      <c r="F28" s="110"/>
      <c r="G28" s="110">
        <v>2030459</v>
      </c>
      <c r="H28" s="86"/>
      <c r="I28" s="86">
        <v>12290800</v>
      </c>
      <c r="J28" s="87"/>
      <c r="K28" s="102">
        <v>222.75223372057201</v>
      </c>
      <c r="L28" s="102"/>
      <c r="M28" s="99">
        <v>152.125417151432</v>
      </c>
      <c r="N28" s="102"/>
      <c r="O28" s="102">
        <f t="shared" si="0"/>
        <v>70.626816569140004</v>
      </c>
      <c r="P28" s="98"/>
    </row>
    <row r="29" spans="1:16" s="96" customFormat="1" x14ac:dyDescent="0.25">
      <c r="A29" s="95" t="s">
        <v>41</v>
      </c>
      <c r="B29" s="95"/>
      <c r="C29" s="86">
        <v>153871</v>
      </c>
      <c r="D29" s="99"/>
      <c r="E29" s="110">
        <v>41756788</v>
      </c>
      <c r="F29" s="110"/>
      <c r="G29" s="110">
        <v>5972094</v>
      </c>
      <c r="H29" s="86"/>
      <c r="I29" s="86">
        <v>35784694</v>
      </c>
      <c r="J29" s="87"/>
      <c r="K29" s="102">
        <v>232.562952083239</v>
      </c>
      <c r="L29" s="102"/>
      <c r="M29" s="99">
        <v>163.698836547638</v>
      </c>
      <c r="N29" s="102"/>
      <c r="O29" s="102">
        <f t="shared" si="0"/>
        <v>68.864115535601002</v>
      </c>
      <c r="P29" s="98"/>
    </row>
    <row r="30" spans="1:16" s="96" customFormat="1" x14ac:dyDescent="0.25">
      <c r="A30" s="95" t="s">
        <v>42</v>
      </c>
      <c r="B30" s="95"/>
      <c r="C30" s="86">
        <v>60032</v>
      </c>
      <c r="D30" s="99"/>
      <c r="E30" s="110">
        <v>15381349</v>
      </c>
      <c r="F30" s="110"/>
      <c r="G30" s="110">
        <v>2207931</v>
      </c>
      <c r="H30" s="86"/>
      <c r="I30" s="86">
        <v>13173418</v>
      </c>
      <c r="J30" s="87"/>
      <c r="K30" s="102">
        <v>219.439932036247</v>
      </c>
      <c r="L30" s="102"/>
      <c r="M30" s="99">
        <v>167.92739045447101</v>
      </c>
      <c r="N30" s="102"/>
      <c r="O30" s="102">
        <f t="shared" si="0"/>
        <v>51.512541581775992</v>
      </c>
      <c r="P30" s="98"/>
    </row>
    <row r="31" spans="1:16" s="96" customFormat="1" x14ac:dyDescent="0.25">
      <c r="A31" s="95" t="s">
        <v>43</v>
      </c>
      <c r="B31" s="95"/>
      <c r="C31" s="86">
        <v>112450</v>
      </c>
      <c r="D31" s="99"/>
      <c r="E31" s="110">
        <v>37965827</v>
      </c>
      <c r="F31" s="110"/>
      <c r="G31" s="110">
        <v>5369235</v>
      </c>
      <c r="H31" s="86"/>
      <c r="I31" s="86">
        <v>32596592</v>
      </c>
      <c r="J31" s="87"/>
      <c r="K31" s="102">
        <v>289.87631836371702</v>
      </c>
      <c r="L31" s="102"/>
      <c r="M31" s="99">
        <v>220.864899993439</v>
      </c>
      <c r="N31" s="102"/>
      <c r="O31" s="102">
        <f t="shared" si="0"/>
        <v>69.011418370278022</v>
      </c>
      <c r="P31" s="98"/>
    </row>
    <row r="32" spans="1:16" s="96" customFormat="1" x14ac:dyDescent="0.25">
      <c r="A32" s="95" t="s">
        <v>44</v>
      </c>
      <c r="B32" s="95"/>
      <c r="C32" s="86">
        <v>177741</v>
      </c>
      <c r="D32" s="99"/>
      <c r="E32" s="110">
        <v>64222074</v>
      </c>
      <c r="F32" s="110"/>
      <c r="G32" s="110">
        <v>9690359</v>
      </c>
      <c r="H32" s="86"/>
      <c r="I32" s="86">
        <v>54531715</v>
      </c>
      <c r="J32" s="87"/>
      <c r="K32" s="102">
        <v>306.804367028429</v>
      </c>
      <c r="L32" s="102"/>
      <c r="M32" s="99">
        <v>230.35939135237999</v>
      </c>
      <c r="N32" s="102"/>
      <c r="O32" s="102">
        <f t="shared" si="0"/>
        <v>76.444975676049012</v>
      </c>
      <c r="P32" s="98"/>
    </row>
    <row r="33" spans="1:16" s="96" customFormat="1" x14ac:dyDescent="0.25">
      <c r="A33" s="95" t="s">
        <v>45</v>
      </c>
      <c r="B33" s="95"/>
      <c r="C33" s="86">
        <v>80354</v>
      </c>
      <c r="D33" s="99"/>
      <c r="E33" s="110">
        <v>20786219</v>
      </c>
      <c r="F33" s="110"/>
      <c r="G33" s="110">
        <v>3323927</v>
      </c>
      <c r="H33" s="86"/>
      <c r="I33" s="86">
        <v>17462292</v>
      </c>
      <c r="J33" s="87"/>
      <c r="K33" s="102">
        <v>217.317022176867</v>
      </c>
      <c r="L33" s="102"/>
      <c r="M33" s="99">
        <v>164.609030922909</v>
      </c>
      <c r="N33" s="102"/>
      <c r="O33" s="102">
        <f t="shared" si="0"/>
        <v>52.707991253957999</v>
      </c>
      <c r="P33" s="98"/>
    </row>
    <row r="34" spans="1:16" s="96" customFormat="1" x14ac:dyDescent="0.25">
      <c r="A34" s="95" t="s">
        <v>46</v>
      </c>
      <c r="B34" s="95"/>
      <c r="C34" s="86">
        <v>48736</v>
      </c>
      <c r="D34" s="99"/>
      <c r="E34" s="110">
        <v>16406170</v>
      </c>
      <c r="F34" s="110"/>
      <c r="G34" s="110">
        <v>2361988</v>
      </c>
      <c r="H34" s="86"/>
      <c r="I34" s="86">
        <v>14044182</v>
      </c>
      <c r="J34" s="87"/>
      <c r="K34" s="102">
        <v>288.168540709127</v>
      </c>
      <c r="L34" s="102"/>
      <c r="M34" s="99">
        <v>230.182789363556</v>
      </c>
      <c r="N34" s="102"/>
      <c r="O34" s="102">
        <f t="shared" si="0"/>
        <v>57.985751345571003</v>
      </c>
      <c r="P34" s="98"/>
    </row>
    <row r="35" spans="1:16" s="96" customFormat="1" x14ac:dyDescent="0.25">
      <c r="A35" s="95" t="s">
        <v>47</v>
      </c>
      <c r="B35" s="95"/>
      <c r="C35" s="86">
        <v>116979</v>
      </c>
      <c r="D35" s="99"/>
      <c r="E35" s="110">
        <v>48079798</v>
      </c>
      <c r="F35" s="110"/>
      <c r="G35" s="110">
        <v>6586632</v>
      </c>
      <c r="H35" s="86"/>
      <c r="I35" s="86">
        <v>41493166</v>
      </c>
      <c r="J35" s="87"/>
      <c r="K35" s="102">
        <v>354.706109643611</v>
      </c>
      <c r="L35" s="102"/>
      <c r="M35" s="99">
        <v>275.24188378621699</v>
      </c>
      <c r="N35" s="102"/>
      <c r="O35" s="102">
        <f t="shared" si="0"/>
        <v>79.464225857394013</v>
      </c>
      <c r="P35" s="98"/>
    </row>
    <row r="36" spans="1:16" s="96" customFormat="1" x14ac:dyDescent="0.25">
      <c r="A36" s="95" t="s">
        <v>48</v>
      </c>
      <c r="B36" s="95"/>
      <c r="C36" s="86">
        <v>19943</v>
      </c>
      <c r="D36" s="99"/>
      <c r="E36" s="110">
        <v>5948411</v>
      </c>
      <c r="F36" s="110"/>
      <c r="G36" s="110">
        <v>895313</v>
      </c>
      <c r="H36" s="86"/>
      <c r="I36" s="86">
        <v>5053098</v>
      </c>
      <c r="J36" s="87"/>
      <c r="K36" s="102">
        <v>253.37702451988201</v>
      </c>
      <c r="L36" s="102"/>
      <c r="M36" s="99">
        <v>218.292090557497</v>
      </c>
      <c r="N36" s="102"/>
      <c r="O36" s="102">
        <f t="shared" si="0"/>
        <v>35.084933962385008</v>
      </c>
      <c r="P36" s="98"/>
    </row>
    <row r="37" spans="1:16" s="96" customFormat="1" x14ac:dyDescent="0.25">
      <c r="A37" s="96" t="s">
        <v>49</v>
      </c>
      <c r="C37" s="86">
        <v>2157599</v>
      </c>
      <c r="D37" s="99"/>
      <c r="E37" s="110">
        <v>632436938</v>
      </c>
      <c r="F37" s="110"/>
      <c r="G37" s="110">
        <v>93056052</v>
      </c>
      <c r="H37" s="86"/>
      <c r="I37" s="86">
        <v>539380886</v>
      </c>
      <c r="J37" s="87"/>
      <c r="K37" s="102">
        <v>249.99125694811701</v>
      </c>
      <c r="L37" s="103"/>
      <c r="M37" s="99">
        <v>188.60749340412414</v>
      </c>
      <c r="N37" s="103"/>
      <c r="O37" s="102">
        <f t="shared" si="0"/>
        <v>61.38376354399287</v>
      </c>
    </row>
  </sheetData>
  <phoneticPr fontId="0" type="noConversion"/>
  <pageMargins left="0.78740157480314965" right="0.78740157480314965" top="0.76" bottom="0.73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194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6" t="s">
        <v>159</v>
      </c>
      <c r="D8" s="50"/>
      <c r="E8" s="106" t="s">
        <v>160</v>
      </c>
      <c r="F8" s="50"/>
      <c r="G8" s="106" t="s">
        <v>160</v>
      </c>
      <c r="H8" s="50"/>
      <c r="I8" s="106" t="s">
        <v>160</v>
      </c>
      <c r="J8" s="50"/>
      <c r="K8" s="107" t="s">
        <v>161</v>
      </c>
      <c r="L8" s="53"/>
      <c r="M8" s="91" t="s">
        <v>59</v>
      </c>
      <c r="N8" s="52"/>
      <c r="O8" s="108" t="s">
        <v>161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344329</v>
      </c>
      <c r="D11" s="99"/>
      <c r="E11" s="110">
        <v>116405128</v>
      </c>
      <c r="F11" s="110"/>
      <c r="G11" s="110">
        <v>15269880</v>
      </c>
      <c r="H11" s="86"/>
      <c r="I11" s="86">
        <v>101135248</v>
      </c>
      <c r="J11" s="87"/>
      <c r="K11" s="102">
        <v>293.716904472176</v>
      </c>
      <c r="L11" s="102"/>
      <c r="M11" s="99">
        <v>186.039759811674</v>
      </c>
      <c r="N11" s="102"/>
      <c r="O11" s="102">
        <f>K11-M11</f>
        <v>107.67714466050199</v>
      </c>
      <c r="P11" s="97"/>
    </row>
    <row r="12" spans="1:19" s="96" customFormat="1" x14ac:dyDescent="0.25">
      <c r="A12" s="95" t="s">
        <v>24</v>
      </c>
      <c r="B12" s="95"/>
      <c r="C12" s="86">
        <v>280474</v>
      </c>
      <c r="D12" s="99"/>
      <c r="E12" s="110">
        <v>90374257</v>
      </c>
      <c r="F12" s="110"/>
      <c r="G12" s="110">
        <v>12835603</v>
      </c>
      <c r="H12" s="86"/>
      <c r="I12" s="86">
        <v>77538654</v>
      </c>
      <c r="J12" s="87"/>
      <c r="K12" s="102">
        <v>276.45576417065399</v>
      </c>
      <c r="L12" s="102"/>
      <c r="M12" s="99">
        <v>181.79716554592099</v>
      </c>
      <c r="N12" s="102"/>
      <c r="O12" s="102">
        <f t="shared" ref="O12:O37" si="0">K12-M12</f>
        <v>94.658598624733003</v>
      </c>
      <c r="P12" s="98"/>
    </row>
    <row r="13" spans="1:19" s="96" customFormat="1" x14ac:dyDescent="0.25">
      <c r="A13" s="95" t="s">
        <v>25</v>
      </c>
      <c r="B13" s="95"/>
      <c r="C13" s="86">
        <v>95562</v>
      </c>
      <c r="D13" s="99"/>
      <c r="E13" s="110">
        <v>27905729</v>
      </c>
      <c r="F13" s="110"/>
      <c r="G13" s="110">
        <v>3570637</v>
      </c>
      <c r="H13" s="86"/>
      <c r="I13" s="86">
        <v>24335092</v>
      </c>
      <c r="J13" s="87"/>
      <c r="K13" s="102">
        <v>254.65239321069001</v>
      </c>
      <c r="L13" s="102"/>
      <c r="M13" s="99">
        <v>153.30938096494901</v>
      </c>
      <c r="N13" s="102"/>
      <c r="O13" s="102">
        <f t="shared" si="0"/>
        <v>101.34301224574099</v>
      </c>
      <c r="P13" s="98"/>
    </row>
    <row r="14" spans="1:19" s="96" customFormat="1" x14ac:dyDescent="0.25">
      <c r="A14" s="95" t="s">
        <v>26</v>
      </c>
      <c r="B14" s="95"/>
      <c r="C14" s="86">
        <v>9319</v>
      </c>
      <c r="D14" s="99"/>
      <c r="E14" s="110">
        <v>2803861</v>
      </c>
      <c r="F14" s="110"/>
      <c r="G14" s="110">
        <v>370362</v>
      </c>
      <c r="H14" s="86"/>
      <c r="I14" s="86">
        <v>2433499</v>
      </c>
      <c r="J14" s="87"/>
      <c r="K14" s="102">
        <v>261.13306148728401</v>
      </c>
      <c r="L14" s="102"/>
      <c r="M14" s="99">
        <v>153.25360456729999</v>
      </c>
      <c r="N14" s="102"/>
      <c r="O14" s="102">
        <f t="shared" si="0"/>
        <v>107.87945691998402</v>
      </c>
      <c r="P14" s="98"/>
    </row>
    <row r="15" spans="1:19" s="96" customFormat="1" x14ac:dyDescent="0.25">
      <c r="A15" s="95" t="s">
        <v>27</v>
      </c>
      <c r="B15" s="95"/>
      <c r="C15" s="86">
        <v>31691</v>
      </c>
      <c r="D15" s="99"/>
      <c r="E15" s="110">
        <v>9656612</v>
      </c>
      <c r="F15" s="110"/>
      <c r="G15" s="110">
        <v>1270756</v>
      </c>
      <c r="H15" s="86"/>
      <c r="I15" s="86">
        <v>8385856</v>
      </c>
      <c r="J15" s="87"/>
      <c r="K15" s="102">
        <v>264.61317093180998</v>
      </c>
      <c r="L15" s="102"/>
      <c r="M15" s="99">
        <v>154.99552338444801</v>
      </c>
      <c r="N15" s="102"/>
      <c r="O15" s="102">
        <f t="shared" si="0"/>
        <v>109.61764754736197</v>
      </c>
      <c r="P15" s="98"/>
    </row>
    <row r="16" spans="1:19" s="96" customFormat="1" x14ac:dyDescent="0.25">
      <c r="A16" s="95" t="s">
        <v>28</v>
      </c>
      <c r="B16" s="95"/>
      <c r="C16" s="86">
        <v>8099</v>
      </c>
      <c r="D16" s="99"/>
      <c r="E16" s="110">
        <v>2219369</v>
      </c>
      <c r="F16" s="110"/>
      <c r="G16" s="110">
        <v>316720</v>
      </c>
      <c r="H16" s="86"/>
      <c r="I16" s="86">
        <v>1902649</v>
      </c>
      <c r="J16" s="87"/>
      <c r="K16" s="102">
        <v>234.92394122731201</v>
      </c>
      <c r="L16" s="102"/>
      <c r="M16" s="99">
        <v>141.57737590749301</v>
      </c>
      <c r="N16" s="102"/>
      <c r="O16" s="102">
        <f t="shared" si="0"/>
        <v>93.346565319819007</v>
      </c>
      <c r="P16" s="98"/>
    </row>
    <row r="17" spans="1:16" s="96" customFormat="1" x14ac:dyDescent="0.25">
      <c r="A17" s="95" t="s">
        <v>29</v>
      </c>
      <c r="B17" s="95"/>
      <c r="C17" s="86">
        <v>8669</v>
      </c>
      <c r="D17" s="99"/>
      <c r="E17" s="110">
        <v>2803051</v>
      </c>
      <c r="F17" s="110"/>
      <c r="G17" s="110">
        <v>337340</v>
      </c>
      <c r="H17" s="86"/>
      <c r="I17" s="86">
        <v>2465711</v>
      </c>
      <c r="J17" s="87"/>
      <c r="K17" s="102">
        <v>284.42853847041198</v>
      </c>
      <c r="L17" s="102"/>
      <c r="M17" s="99">
        <v>136.151727674634</v>
      </c>
      <c r="N17" s="102"/>
      <c r="O17" s="102">
        <f t="shared" si="0"/>
        <v>148.27681079577798</v>
      </c>
      <c r="P17" s="98"/>
    </row>
    <row r="18" spans="1:16" s="96" customFormat="1" x14ac:dyDescent="0.25">
      <c r="A18" s="95" t="s">
        <v>30</v>
      </c>
      <c r="B18" s="95"/>
      <c r="C18" s="86">
        <v>11065</v>
      </c>
      <c r="D18" s="99"/>
      <c r="E18" s="110">
        <v>3288745</v>
      </c>
      <c r="F18" s="110"/>
      <c r="G18" s="110">
        <v>422702</v>
      </c>
      <c r="H18" s="86"/>
      <c r="I18" s="86">
        <v>2866043</v>
      </c>
      <c r="J18" s="87"/>
      <c r="K18" s="102">
        <v>259.01879801174903</v>
      </c>
      <c r="L18" s="102"/>
      <c r="M18" s="99">
        <v>162.35073807694999</v>
      </c>
      <c r="N18" s="102"/>
      <c r="O18" s="102">
        <f t="shared" si="0"/>
        <v>96.668059934799032</v>
      </c>
      <c r="P18" s="98"/>
    </row>
    <row r="19" spans="1:16" s="96" customFormat="1" x14ac:dyDescent="0.25">
      <c r="A19" s="95" t="s">
        <v>31</v>
      </c>
      <c r="B19" s="95"/>
      <c r="C19" s="86">
        <v>24290</v>
      </c>
      <c r="D19" s="99"/>
      <c r="E19" s="110">
        <v>7101233</v>
      </c>
      <c r="F19" s="110"/>
      <c r="G19" s="110">
        <v>1003138</v>
      </c>
      <c r="H19" s="86"/>
      <c r="I19" s="86">
        <v>6098095</v>
      </c>
      <c r="J19" s="87"/>
      <c r="K19" s="102">
        <v>251.053725813092</v>
      </c>
      <c r="L19" s="102"/>
      <c r="M19" s="99">
        <v>153.94483305240101</v>
      </c>
      <c r="N19" s="102"/>
      <c r="O19" s="102">
        <f t="shared" si="0"/>
        <v>97.108892760690992</v>
      </c>
      <c r="P19" s="98"/>
    </row>
    <row r="20" spans="1:16" s="96" customFormat="1" x14ac:dyDescent="0.25">
      <c r="A20" s="95" t="s">
        <v>32</v>
      </c>
      <c r="B20" s="95"/>
      <c r="C20" s="86">
        <v>54032</v>
      </c>
      <c r="D20" s="99"/>
      <c r="E20" s="110">
        <v>18301853</v>
      </c>
      <c r="F20" s="110"/>
      <c r="G20" s="110">
        <v>2516126</v>
      </c>
      <c r="H20" s="86"/>
      <c r="I20" s="86">
        <v>15785727</v>
      </c>
      <c r="J20" s="87"/>
      <c r="K20" s="102">
        <v>292.155148800711</v>
      </c>
      <c r="L20" s="102"/>
      <c r="M20" s="99">
        <v>182.10198616604399</v>
      </c>
      <c r="N20" s="102"/>
      <c r="O20" s="102">
        <f t="shared" si="0"/>
        <v>110.05316263466702</v>
      </c>
      <c r="P20" s="98"/>
    </row>
    <row r="21" spans="1:16" s="96" customFormat="1" x14ac:dyDescent="0.25">
      <c r="A21" s="95" t="s">
        <v>33</v>
      </c>
      <c r="B21" s="95"/>
      <c r="C21" s="86">
        <v>72507</v>
      </c>
      <c r="D21" s="99"/>
      <c r="E21" s="110">
        <v>22294764</v>
      </c>
      <c r="F21" s="110"/>
      <c r="G21" s="110">
        <v>3160712</v>
      </c>
      <c r="H21" s="86"/>
      <c r="I21" s="86">
        <v>19134052</v>
      </c>
      <c r="J21" s="87"/>
      <c r="K21" s="102">
        <v>263.89247934682197</v>
      </c>
      <c r="L21" s="102"/>
      <c r="M21" s="99">
        <v>170.63348000432401</v>
      </c>
      <c r="N21" s="102"/>
      <c r="O21" s="102">
        <f t="shared" si="0"/>
        <v>93.258999342497958</v>
      </c>
      <c r="P21" s="98"/>
    </row>
    <row r="22" spans="1:16" s="96" customFormat="1" x14ac:dyDescent="0.25">
      <c r="A22" s="95" t="s">
        <v>34</v>
      </c>
      <c r="B22" s="95"/>
      <c r="C22" s="86">
        <v>65806</v>
      </c>
      <c r="D22" s="99"/>
      <c r="E22" s="110">
        <v>26832594</v>
      </c>
      <c r="F22" s="110"/>
      <c r="G22" s="110">
        <v>3348816</v>
      </c>
      <c r="H22" s="86"/>
      <c r="I22" s="86">
        <v>23483778</v>
      </c>
      <c r="J22" s="87"/>
      <c r="K22" s="102">
        <v>356.86378141810798</v>
      </c>
      <c r="L22" s="102"/>
      <c r="M22" s="99">
        <v>262.40448287016801</v>
      </c>
      <c r="N22" s="102"/>
      <c r="O22" s="102">
        <f t="shared" si="0"/>
        <v>94.459298547939966</v>
      </c>
      <c r="P22" s="98"/>
    </row>
    <row r="23" spans="1:16" s="96" customFormat="1" x14ac:dyDescent="0.25">
      <c r="A23" s="95" t="s">
        <v>35</v>
      </c>
      <c r="B23" s="95"/>
      <c r="C23" s="86">
        <v>80337</v>
      </c>
      <c r="D23" s="99"/>
      <c r="E23" s="110">
        <v>28619606</v>
      </c>
      <c r="F23" s="110"/>
      <c r="G23" s="110">
        <v>3861166</v>
      </c>
      <c r="H23" s="86"/>
      <c r="I23" s="86">
        <v>24758440</v>
      </c>
      <c r="J23" s="87"/>
      <c r="K23" s="102">
        <v>308.18228213650002</v>
      </c>
      <c r="L23" s="102"/>
      <c r="M23" s="99">
        <v>195.31899806004299</v>
      </c>
      <c r="N23" s="102"/>
      <c r="O23" s="102">
        <f t="shared" si="0"/>
        <v>112.86328407645703</v>
      </c>
      <c r="P23" s="98"/>
    </row>
    <row r="24" spans="1:16" s="96" customFormat="1" x14ac:dyDescent="0.25">
      <c r="A24" s="95" t="s">
        <v>36</v>
      </c>
      <c r="B24" s="95"/>
      <c r="C24" s="86">
        <v>21614</v>
      </c>
      <c r="D24" s="99"/>
      <c r="E24" s="110">
        <v>7199957</v>
      </c>
      <c r="F24" s="110"/>
      <c r="G24" s="110">
        <v>980231</v>
      </c>
      <c r="H24" s="86"/>
      <c r="I24" s="86">
        <v>6219726</v>
      </c>
      <c r="J24" s="87"/>
      <c r="K24" s="102">
        <v>287.76376422688998</v>
      </c>
      <c r="L24" s="102"/>
      <c r="M24" s="99">
        <v>186.62683475037301</v>
      </c>
      <c r="N24" s="102"/>
      <c r="O24" s="102">
        <f t="shared" si="0"/>
        <v>101.13692947651697</v>
      </c>
      <c r="P24" s="98"/>
    </row>
    <row r="25" spans="1:16" s="96" customFormat="1" x14ac:dyDescent="0.25">
      <c r="A25" s="95" t="s">
        <v>37</v>
      </c>
      <c r="B25" s="95"/>
      <c r="C25" s="86">
        <v>13505</v>
      </c>
      <c r="D25" s="99"/>
      <c r="E25" s="110">
        <v>3233602</v>
      </c>
      <c r="F25" s="110"/>
      <c r="G25" s="110">
        <v>463803</v>
      </c>
      <c r="H25" s="86"/>
      <c r="I25" s="86">
        <v>2769799</v>
      </c>
      <c r="J25" s="87"/>
      <c r="K25" s="102">
        <v>205.09433543132201</v>
      </c>
      <c r="L25" s="102"/>
      <c r="M25" s="99">
        <v>139.89602342133199</v>
      </c>
      <c r="N25" s="102"/>
      <c r="O25" s="102">
        <f t="shared" si="0"/>
        <v>65.198312009990019</v>
      </c>
      <c r="P25" s="98"/>
    </row>
    <row r="26" spans="1:16" s="96" customFormat="1" x14ac:dyDescent="0.25">
      <c r="A26" s="95" t="s">
        <v>38</v>
      </c>
      <c r="B26" s="95"/>
      <c r="C26" s="86">
        <v>3957</v>
      </c>
      <c r="D26" s="99"/>
      <c r="E26" s="110">
        <v>945793</v>
      </c>
      <c r="F26" s="110"/>
      <c r="G26" s="110">
        <v>134002</v>
      </c>
      <c r="H26" s="86"/>
      <c r="I26" s="86">
        <v>811791</v>
      </c>
      <c r="J26" s="87"/>
      <c r="K26" s="102">
        <v>205.15314632297199</v>
      </c>
      <c r="L26" s="102"/>
      <c r="M26" s="99">
        <v>132.52132921409901</v>
      </c>
      <c r="N26" s="102"/>
      <c r="O26" s="102">
        <f t="shared" si="0"/>
        <v>72.63181710887298</v>
      </c>
      <c r="P26" s="98"/>
    </row>
    <row r="27" spans="1:16" s="96" customFormat="1" x14ac:dyDescent="0.25">
      <c r="A27" s="95" t="s">
        <v>39</v>
      </c>
      <c r="B27" s="95"/>
      <c r="C27" s="86">
        <v>115266</v>
      </c>
      <c r="D27" s="99"/>
      <c r="E27" s="110">
        <v>31909831</v>
      </c>
      <c r="F27" s="110"/>
      <c r="G27" s="110">
        <v>4430473</v>
      </c>
      <c r="H27" s="86"/>
      <c r="I27" s="86">
        <v>27479358</v>
      </c>
      <c r="J27" s="87"/>
      <c r="K27" s="102">
        <v>238.399510696997</v>
      </c>
      <c r="L27" s="102"/>
      <c r="M27" s="99">
        <v>147.01619349060601</v>
      </c>
      <c r="N27" s="102"/>
      <c r="O27" s="102">
        <f t="shared" si="0"/>
        <v>91.383317206390984</v>
      </c>
      <c r="P27" s="98"/>
    </row>
    <row r="28" spans="1:16" s="96" customFormat="1" x14ac:dyDescent="0.25">
      <c r="A28" s="95" t="s">
        <v>40</v>
      </c>
      <c r="B28" s="95"/>
      <c r="C28" s="86">
        <v>50376</v>
      </c>
      <c r="D28" s="99"/>
      <c r="E28" s="110">
        <v>14420621</v>
      </c>
      <c r="F28" s="110"/>
      <c r="G28" s="110">
        <v>1952786</v>
      </c>
      <c r="H28" s="86"/>
      <c r="I28" s="86">
        <v>12467835</v>
      </c>
      <c r="J28" s="87"/>
      <c r="K28" s="102">
        <v>247.49553358742301</v>
      </c>
      <c r="L28" s="102"/>
      <c r="M28" s="99">
        <v>152.125417151432</v>
      </c>
      <c r="N28" s="102"/>
      <c r="O28" s="102">
        <f t="shared" si="0"/>
        <v>95.370116435991008</v>
      </c>
      <c r="P28" s="98"/>
    </row>
    <row r="29" spans="1:16" s="96" customFormat="1" x14ac:dyDescent="0.25">
      <c r="A29" s="95" t="s">
        <v>41</v>
      </c>
      <c r="B29" s="95"/>
      <c r="C29" s="86">
        <v>139460</v>
      </c>
      <c r="D29" s="99"/>
      <c r="E29" s="110">
        <v>46592517</v>
      </c>
      <c r="F29" s="110"/>
      <c r="G29" s="110">
        <v>5850322</v>
      </c>
      <c r="H29" s="86"/>
      <c r="I29" s="86">
        <v>40742195</v>
      </c>
      <c r="J29" s="87"/>
      <c r="K29" s="102">
        <v>292.142513982504</v>
      </c>
      <c r="L29" s="102"/>
      <c r="M29" s="99">
        <v>163.698836547638</v>
      </c>
      <c r="N29" s="102"/>
      <c r="O29" s="102">
        <f t="shared" si="0"/>
        <v>128.443677434866</v>
      </c>
      <c r="P29" s="98"/>
    </row>
    <row r="30" spans="1:16" s="96" customFormat="1" x14ac:dyDescent="0.25">
      <c r="A30" s="95" t="s">
        <v>42</v>
      </c>
      <c r="B30" s="95"/>
      <c r="C30" s="86">
        <v>55276</v>
      </c>
      <c r="D30" s="99"/>
      <c r="E30" s="110">
        <v>16546320</v>
      </c>
      <c r="F30" s="110"/>
      <c r="G30" s="110">
        <v>2146318</v>
      </c>
      <c r="H30" s="86"/>
      <c r="I30" s="86">
        <v>14400002</v>
      </c>
      <c r="J30" s="87"/>
      <c r="K30" s="102">
        <v>260.51092698458598</v>
      </c>
      <c r="L30" s="102"/>
      <c r="M30" s="99">
        <v>167.92739045447101</v>
      </c>
      <c r="N30" s="102"/>
      <c r="O30" s="102">
        <f t="shared" si="0"/>
        <v>92.583536530114969</v>
      </c>
      <c r="P30" s="98"/>
    </row>
    <row r="31" spans="1:16" s="96" customFormat="1" x14ac:dyDescent="0.25">
      <c r="A31" s="95" t="s">
        <v>43</v>
      </c>
      <c r="B31" s="95"/>
      <c r="C31" s="86">
        <v>102587</v>
      </c>
      <c r="D31" s="99"/>
      <c r="E31" s="110">
        <v>40216471</v>
      </c>
      <c r="F31" s="110"/>
      <c r="G31" s="110">
        <v>5088008</v>
      </c>
      <c r="H31" s="86"/>
      <c r="I31" s="86">
        <v>35128463</v>
      </c>
      <c r="J31" s="87"/>
      <c r="K31" s="102">
        <v>342.42606763040197</v>
      </c>
      <c r="L31" s="102"/>
      <c r="M31" s="99">
        <v>220.864899993439</v>
      </c>
      <c r="N31" s="102"/>
      <c r="O31" s="102">
        <f t="shared" si="0"/>
        <v>121.56116763696298</v>
      </c>
      <c r="P31" s="98"/>
    </row>
    <row r="32" spans="1:16" s="96" customFormat="1" x14ac:dyDescent="0.25">
      <c r="A32" s="95" t="s">
        <v>44</v>
      </c>
      <c r="B32" s="95"/>
      <c r="C32" s="86">
        <v>164248</v>
      </c>
      <c r="D32" s="99"/>
      <c r="E32" s="110">
        <v>67782938</v>
      </c>
      <c r="F32" s="110"/>
      <c r="G32" s="110">
        <v>9108496</v>
      </c>
      <c r="H32" s="86"/>
      <c r="I32" s="86">
        <v>58674442</v>
      </c>
      <c r="J32" s="87"/>
      <c r="K32" s="102">
        <v>357.23078515415699</v>
      </c>
      <c r="L32" s="102"/>
      <c r="M32" s="99">
        <v>230.35939135237999</v>
      </c>
      <c r="N32" s="102"/>
      <c r="O32" s="102">
        <f t="shared" si="0"/>
        <v>126.871393801777</v>
      </c>
      <c r="P32" s="98"/>
    </row>
    <row r="33" spans="1:16" s="96" customFormat="1" x14ac:dyDescent="0.25">
      <c r="A33" s="95" t="s">
        <v>45</v>
      </c>
      <c r="B33" s="95"/>
      <c r="C33" s="86">
        <v>77760</v>
      </c>
      <c r="D33" s="99"/>
      <c r="E33" s="110">
        <v>22796307</v>
      </c>
      <c r="F33" s="110"/>
      <c r="G33" s="110">
        <v>3344742</v>
      </c>
      <c r="H33" s="86"/>
      <c r="I33" s="86">
        <v>19451565</v>
      </c>
      <c r="J33" s="87"/>
      <c r="K33" s="102">
        <v>250.14872685185199</v>
      </c>
      <c r="L33" s="102"/>
      <c r="M33" s="99">
        <v>164.609030922909</v>
      </c>
      <c r="N33" s="102"/>
      <c r="O33" s="102">
        <f t="shared" si="0"/>
        <v>85.53969592894299</v>
      </c>
      <c r="P33" s="98"/>
    </row>
    <row r="34" spans="1:16" s="96" customFormat="1" x14ac:dyDescent="0.25">
      <c r="A34" s="95" t="s">
        <v>46</v>
      </c>
      <c r="B34" s="95"/>
      <c r="C34" s="86">
        <v>50535</v>
      </c>
      <c r="D34" s="99"/>
      <c r="E34" s="110">
        <v>18497545</v>
      </c>
      <c r="F34" s="110"/>
      <c r="G34" s="110">
        <v>2433235</v>
      </c>
      <c r="H34" s="86"/>
      <c r="I34" s="86">
        <v>16064310</v>
      </c>
      <c r="J34" s="87"/>
      <c r="K34" s="102">
        <v>317.88483229444898</v>
      </c>
      <c r="L34" s="102"/>
      <c r="M34" s="99">
        <v>230.182789363556</v>
      </c>
      <c r="N34" s="102"/>
      <c r="O34" s="102">
        <f t="shared" si="0"/>
        <v>87.702042930892986</v>
      </c>
      <c r="P34" s="98"/>
    </row>
    <row r="35" spans="1:16" s="96" customFormat="1" x14ac:dyDescent="0.25">
      <c r="A35" s="95" t="s">
        <v>47</v>
      </c>
      <c r="B35" s="95"/>
      <c r="C35" s="86">
        <v>104299</v>
      </c>
      <c r="D35" s="99"/>
      <c r="E35" s="110">
        <v>50032699</v>
      </c>
      <c r="F35" s="110"/>
      <c r="G35" s="110">
        <v>6057023</v>
      </c>
      <c r="H35" s="86"/>
      <c r="I35" s="86">
        <v>43975676</v>
      </c>
      <c r="J35" s="87"/>
      <c r="K35" s="102">
        <v>421.63084976845403</v>
      </c>
      <c r="L35" s="102"/>
      <c r="M35" s="99">
        <v>275.24188378621699</v>
      </c>
      <c r="N35" s="102"/>
      <c r="O35" s="102">
        <f t="shared" si="0"/>
        <v>146.38896598223704</v>
      </c>
      <c r="P35" s="98"/>
    </row>
    <row r="36" spans="1:16" s="96" customFormat="1" x14ac:dyDescent="0.25">
      <c r="A36" s="95" t="s">
        <v>48</v>
      </c>
      <c r="B36" s="95"/>
      <c r="C36" s="86">
        <v>19911</v>
      </c>
      <c r="D36" s="99"/>
      <c r="E36" s="110">
        <v>6942431</v>
      </c>
      <c r="F36" s="110"/>
      <c r="G36" s="110">
        <v>912212</v>
      </c>
      <c r="H36" s="86"/>
      <c r="I36" s="86">
        <v>6030219</v>
      </c>
      <c r="J36" s="87"/>
      <c r="K36" s="102">
        <v>302.85867108633403</v>
      </c>
      <c r="L36" s="102"/>
      <c r="M36" s="99">
        <v>218.292090557497</v>
      </c>
      <c r="N36" s="102"/>
      <c r="O36" s="102">
        <f t="shared" si="0"/>
        <v>84.566580528837022</v>
      </c>
      <c r="P36" s="98"/>
    </row>
    <row r="37" spans="1:16" s="96" customFormat="1" x14ac:dyDescent="0.25">
      <c r="A37" s="96" t="s">
        <v>49</v>
      </c>
      <c r="C37" s="86">
        <v>2004974</v>
      </c>
      <c r="D37" s="99"/>
      <c r="E37" s="110">
        <v>685723834</v>
      </c>
      <c r="F37" s="110"/>
      <c r="G37" s="110">
        <v>91185609</v>
      </c>
      <c r="H37" s="86"/>
      <c r="I37" s="86">
        <v>594538225</v>
      </c>
      <c r="J37" s="87"/>
      <c r="K37" s="102">
        <v>296.53163831550899</v>
      </c>
      <c r="L37" s="103"/>
      <c r="M37" s="99">
        <v>188.60749340412414</v>
      </c>
      <c r="N37" s="103"/>
      <c r="O37" s="102">
        <f t="shared" si="0"/>
        <v>107.92414491138484</v>
      </c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195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6" t="s">
        <v>162</v>
      </c>
      <c r="D8" s="50"/>
      <c r="E8" s="106" t="s">
        <v>162</v>
      </c>
      <c r="F8" s="50"/>
      <c r="G8" s="106" t="s">
        <v>162</v>
      </c>
      <c r="H8" s="50"/>
      <c r="I8" s="106" t="s">
        <v>162</v>
      </c>
      <c r="J8" s="50"/>
      <c r="K8" s="107" t="s">
        <v>163</v>
      </c>
      <c r="L8" s="53"/>
      <c r="M8" s="91" t="s">
        <v>59</v>
      </c>
      <c r="N8" s="52"/>
      <c r="O8" s="108" t="s">
        <v>163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318495</v>
      </c>
      <c r="D11" s="99"/>
      <c r="E11" s="110">
        <v>127731623</v>
      </c>
      <c r="F11" s="110"/>
      <c r="G11" s="110">
        <v>15055334</v>
      </c>
      <c r="H11" s="86"/>
      <c r="I11" s="86">
        <v>112676289</v>
      </c>
      <c r="J11" s="87"/>
      <c r="K11" s="102">
        <v>353.77726180944802</v>
      </c>
      <c r="L11" s="102"/>
      <c r="M11" s="99">
        <v>186.039759811674</v>
      </c>
      <c r="N11" s="102"/>
      <c r="O11" s="102">
        <f>K11-M11</f>
        <v>167.73750199777402</v>
      </c>
      <c r="P11" s="97"/>
    </row>
    <row r="12" spans="1:19" s="96" customFormat="1" x14ac:dyDescent="0.25">
      <c r="A12" s="95" t="s">
        <v>24</v>
      </c>
      <c r="B12" s="95"/>
      <c r="C12" s="86">
        <v>264933</v>
      </c>
      <c r="D12" s="99"/>
      <c r="E12" s="110">
        <v>102850533</v>
      </c>
      <c r="F12" s="110"/>
      <c r="G12" s="110">
        <v>13051976</v>
      </c>
      <c r="H12" s="86"/>
      <c r="I12" s="86">
        <v>89798557</v>
      </c>
      <c r="J12" s="87"/>
      <c r="K12" s="102">
        <v>338.94817557646701</v>
      </c>
      <c r="L12" s="102"/>
      <c r="M12" s="99">
        <v>181.79716554592099</v>
      </c>
      <c r="N12" s="102"/>
      <c r="O12" s="102">
        <f t="shared" ref="O12:O37" si="0">K12-M12</f>
        <v>157.15101003054602</v>
      </c>
      <c r="P12" s="98"/>
    </row>
    <row r="13" spans="1:19" s="96" customFormat="1" x14ac:dyDescent="0.25">
      <c r="A13" s="95" t="s">
        <v>25</v>
      </c>
      <c r="B13" s="95"/>
      <c r="C13" s="86">
        <v>84200</v>
      </c>
      <c r="D13" s="99"/>
      <c r="E13" s="110">
        <v>29127312</v>
      </c>
      <c r="F13" s="110"/>
      <c r="G13" s="110">
        <v>3478806</v>
      </c>
      <c r="H13" s="86"/>
      <c r="I13" s="86">
        <v>25648506</v>
      </c>
      <c r="J13" s="87"/>
      <c r="K13" s="102">
        <v>304.61408551068899</v>
      </c>
      <c r="L13" s="102"/>
      <c r="M13" s="99">
        <v>153.30938096494901</v>
      </c>
      <c r="N13" s="102"/>
      <c r="O13" s="102">
        <f t="shared" si="0"/>
        <v>151.30470454573998</v>
      </c>
      <c r="P13" s="98"/>
    </row>
    <row r="14" spans="1:19" s="96" customFormat="1" x14ac:dyDescent="0.25">
      <c r="A14" s="95" t="s">
        <v>26</v>
      </c>
      <c r="B14" s="95"/>
      <c r="C14" s="86">
        <v>8803</v>
      </c>
      <c r="D14" s="99"/>
      <c r="E14" s="110">
        <v>2899418</v>
      </c>
      <c r="F14" s="110"/>
      <c r="G14" s="110">
        <v>377298</v>
      </c>
      <c r="H14" s="86"/>
      <c r="I14" s="86">
        <v>2522120</v>
      </c>
      <c r="J14" s="87"/>
      <c r="K14" s="102">
        <v>286.50687265704897</v>
      </c>
      <c r="L14" s="102"/>
      <c r="M14" s="99">
        <v>153.25360456729999</v>
      </c>
      <c r="N14" s="102"/>
      <c r="O14" s="102">
        <f t="shared" si="0"/>
        <v>133.25326808974899</v>
      </c>
      <c r="P14" s="98"/>
    </row>
    <row r="15" spans="1:19" s="96" customFormat="1" x14ac:dyDescent="0.25">
      <c r="A15" s="95" t="s">
        <v>27</v>
      </c>
      <c r="B15" s="95"/>
      <c r="C15" s="86">
        <v>27267</v>
      </c>
      <c r="D15" s="99"/>
      <c r="E15" s="110">
        <v>10855969</v>
      </c>
      <c r="F15" s="110"/>
      <c r="G15" s="110">
        <v>1224328</v>
      </c>
      <c r="H15" s="86"/>
      <c r="I15" s="86">
        <v>9631641</v>
      </c>
      <c r="J15" s="87"/>
      <c r="K15" s="102">
        <v>353.23434921333501</v>
      </c>
      <c r="L15" s="102"/>
      <c r="M15" s="99">
        <v>154.99552338444801</v>
      </c>
      <c r="N15" s="102"/>
      <c r="O15" s="102">
        <f t="shared" si="0"/>
        <v>198.238825828887</v>
      </c>
      <c r="P15" s="98"/>
    </row>
    <row r="16" spans="1:19" s="96" customFormat="1" x14ac:dyDescent="0.25">
      <c r="A16" s="95" t="s">
        <v>28</v>
      </c>
      <c r="B16" s="95"/>
      <c r="C16" s="86">
        <v>7040</v>
      </c>
      <c r="D16" s="99"/>
      <c r="E16" s="110">
        <v>2891894</v>
      </c>
      <c r="F16" s="110"/>
      <c r="G16" s="110">
        <v>311607</v>
      </c>
      <c r="H16" s="86"/>
      <c r="I16" s="86">
        <v>2580287</v>
      </c>
      <c r="J16" s="87"/>
      <c r="K16" s="102">
        <v>366.51803977272698</v>
      </c>
      <c r="L16" s="102"/>
      <c r="M16" s="99">
        <v>141.57737590749301</v>
      </c>
      <c r="N16" s="102"/>
      <c r="O16" s="102">
        <f t="shared" si="0"/>
        <v>224.94066386523397</v>
      </c>
      <c r="P16" s="98"/>
    </row>
    <row r="17" spans="1:16" s="96" customFormat="1" x14ac:dyDescent="0.25">
      <c r="A17" s="95" t="s">
        <v>29</v>
      </c>
      <c r="B17" s="95"/>
      <c r="C17" s="86">
        <v>7898</v>
      </c>
      <c r="D17" s="99"/>
      <c r="E17" s="110">
        <v>2578512</v>
      </c>
      <c r="F17" s="110"/>
      <c r="G17" s="110">
        <v>322549</v>
      </c>
      <c r="H17" s="86"/>
      <c r="I17" s="86">
        <v>2255963</v>
      </c>
      <c r="J17" s="87"/>
      <c r="K17" s="102">
        <v>285.63724993669302</v>
      </c>
      <c r="L17" s="102"/>
      <c r="M17" s="99">
        <v>136.151727674634</v>
      </c>
      <c r="N17" s="102"/>
      <c r="O17" s="102">
        <f t="shared" si="0"/>
        <v>149.48552226205902</v>
      </c>
      <c r="P17" s="98"/>
    </row>
    <row r="18" spans="1:16" s="96" customFormat="1" x14ac:dyDescent="0.25">
      <c r="A18" s="95" t="s">
        <v>30</v>
      </c>
      <c r="B18" s="95"/>
      <c r="C18" s="86">
        <v>10517</v>
      </c>
      <c r="D18" s="99"/>
      <c r="E18" s="110">
        <v>3592305</v>
      </c>
      <c r="F18" s="110"/>
      <c r="G18" s="110">
        <v>445753</v>
      </c>
      <c r="H18" s="86"/>
      <c r="I18" s="86">
        <v>3146552</v>
      </c>
      <c r="J18" s="87"/>
      <c r="K18" s="102">
        <v>299.18722069031099</v>
      </c>
      <c r="L18" s="102"/>
      <c r="M18" s="99">
        <v>162.35073807694999</v>
      </c>
      <c r="N18" s="102"/>
      <c r="O18" s="102">
        <f t="shared" si="0"/>
        <v>136.836482613361</v>
      </c>
      <c r="P18" s="98"/>
    </row>
    <row r="19" spans="1:16" s="96" customFormat="1" x14ac:dyDescent="0.25">
      <c r="A19" s="95" t="s">
        <v>31</v>
      </c>
      <c r="B19" s="95"/>
      <c r="C19" s="86">
        <v>20562</v>
      </c>
      <c r="D19" s="99"/>
      <c r="E19" s="110">
        <v>7641325</v>
      </c>
      <c r="F19" s="110"/>
      <c r="G19" s="110">
        <v>918031</v>
      </c>
      <c r="H19" s="86"/>
      <c r="I19" s="86">
        <v>6723294</v>
      </c>
      <c r="J19" s="87"/>
      <c r="K19" s="102">
        <v>326.97665596731798</v>
      </c>
      <c r="L19" s="102"/>
      <c r="M19" s="99">
        <v>153.94483305240101</v>
      </c>
      <c r="N19" s="102"/>
      <c r="O19" s="102">
        <f t="shared" si="0"/>
        <v>173.03182291491697</v>
      </c>
      <c r="P19" s="98"/>
    </row>
    <row r="20" spans="1:16" s="96" customFormat="1" x14ac:dyDescent="0.25">
      <c r="A20" s="95" t="s">
        <v>32</v>
      </c>
      <c r="B20" s="95"/>
      <c r="C20" s="86">
        <v>50694</v>
      </c>
      <c r="D20" s="99"/>
      <c r="E20" s="110">
        <v>20607054</v>
      </c>
      <c r="F20" s="110"/>
      <c r="G20" s="110">
        <v>2481131</v>
      </c>
      <c r="H20" s="86"/>
      <c r="I20" s="86">
        <v>18125923</v>
      </c>
      <c r="J20" s="87"/>
      <c r="K20" s="102">
        <v>357.55558843255602</v>
      </c>
      <c r="L20" s="102"/>
      <c r="M20" s="99">
        <v>182.10198616604399</v>
      </c>
      <c r="N20" s="102"/>
      <c r="O20" s="102">
        <f t="shared" si="0"/>
        <v>175.45360226651204</v>
      </c>
      <c r="P20" s="98"/>
    </row>
    <row r="21" spans="1:16" s="96" customFormat="1" x14ac:dyDescent="0.25">
      <c r="A21" s="95" t="s">
        <v>33</v>
      </c>
      <c r="B21" s="95"/>
      <c r="C21" s="86">
        <v>65548</v>
      </c>
      <c r="D21" s="99"/>
      <c r="E21" s="110">
        <v>25188238</v>
      </c>
      <c r="F21" s="110"/>
      <c r="G21" s="110">
        <v>3208311</v>
      </c>
      <c r="H21" s="86"/>
      <c r="I21" s="86">
        <v>21979927</v>
      </c>
      <c r="J21" s="87"/>
      <c r="K21" s="102">
        <v>335.32566973820701</v>
      </c>
      <c r="L21" s="102"/>
      <c r="M21" s="99">
        <v>170.63348000432401</v>
      </c>
      <c r="N21" s="102"/>
      <c r="O21" s="102">
        <f t="shared" si="0"/>
        <v>164.692189733883</v>
      </c>
      <c r="P21" s="98"/>
    </row>
    <row r="22" spans="1:16" s="96" customFormat="1" x14ac:dyDescent="0.25">
      <c r="A22" s="95" t="s">
        <v>34</v>
      </c>
      <c r="B22" s="95"/>
      <c r="C22" s="86">
        <v>67571</v>
      </c>
      <c r="D22" s="99"/>
      <c r="E22" s="110">
        <v>34242197</v>
      </c>
      <c r="F22" s="110"/>
      <c r="G22" s="110">
        <v>3782278</v>
      </c>
      <c r="H22" s="86"/>
      <c r="I22" s="86">
        <v>30459919</v>
      </c>
      <c r="J22" s="87"/>
      <c r="K22" s="102">
        <v>450.78390137781003</v>
      </c>
      <c r="L22" s="102"/>
      <c r="M22" s="99">
        <v>262.40448287016801</v>
      </c>
      <c r="N22" s="102"/>
      <c r="O22" s="102">
        <f t="shared" si="0"/>
        <v>188.37941850764201</v>
      </c>
      <c r="P22" s="98"/>
    </row>
    <row r="23" spans="1:16" s="96" customFormat="1" x14ac:dyDescent="0.25">
      <c r="A23" s="95" t="s">
        <v>35</v>
      </c>
      <c r="B23" s="95"/>
      <c r="C23" s="86">
        <v>70270</v>
      </c>
      <c r="D23" s="99"/>
      <c r="E23" s="110">
        <v>29696469</v>
      </c>
      <c r="F23" s="110"/>
      <c r="G23" s="110">
        <v>3596453</v>
      </c>
      <c r="H23" s="86"/>
      <c r="I23" s="86">
        <v>26100016</v>
      </c>
      <c r="J23" s="87"/>
      <c r="K23" s="102">
        <v>371.42473317205099</v>
      </c>
      <c r="L23" s="102"/>
      <c r="M23" s="99">
        <v>195.31899806004299</v>
      </c>
      <c r="N23" s="102"/>
      <c r="O23" s="102">
        <f t="shared" si="0"/>
        <v>176.10573511200801</v>
      </c>
      <c r="P23" s="98"/>
    </row>
    <row r="24" spans="1:16" s="96" customFormat="1" x14ac:dyDescent="0.25">
      <c r="A24" s="95" t="s">
        <v>36</v>
      </c>
      <c r="B24" s="95"/>
      <c r="C24" s="86">
        <v>21861</v>
      </c>
      <c r="D24" s="99"/>
      <c r="E24" s="110">
        <v>8465332</v>
      </c>
      <c r="F24" s="110"/>
      <c r="G24" s="110">
        <v>1035355</v>
      </c>
      <c r="H24" s="86"/>
      <c r="I24" s="86">
        <v>7429977</v>
      </c>
      <c r="J24" s="87"/>
      <c r="K24" s="102">
        <v>339.87361053931699</v>
      </c>
      <c r="L24" s="102"/>
      <c r="M24" s="99">
        <v>186.62683475037301</v>
      </c>
      <c r="N24" s="102"/>
      <c r="O24" s="102">
        <f t="shared" si="0"/>
        <v>153.24677578894398</v>
      </c>
      <c r="P24" s="98"/>
    </row>
    <row r="25" spans="1:16" s="96" customFormat="1" x14ac:dyDescent="0.25">
      <c r="A25" s="95" t="s">
        <v>37</v>
      </c>
      <c r="B25" s="95"/>
      <c r="C25" s="86">
        <v>13477</v>
      </c>
      <c r="D25" s="99"/>
      <c r="E25" s="110">
        <v>4228249</v>
      </c>
      <c r="F25" s="110"/>
      <c r="G25" s="110">
        <v>528926</v>
      </c>
      <c r="H25" s="86"/>
      <c r="I25" s="86">
        <v>3699323</v>
      </c>
      <c r="J25" s="87"/>
      <c r="K25" s="102">
        <v>274.49157824441602</v>
      </c>
      <c r="L25" s="102"/>
      <c r="M25" s="99">
        <v>139.89602342133199</v>
      </c>
      <c r="N25" s="102"/>
      <c r="O25" s="102">
        <f t="shared" si="0"/>
        <v>134.59555482308403</v>
      </c>
      <c r="P25" s="98"/>
    </row>
    <row r="26" spans="1:16" s="96" customFormat="1" x14ac:dyDescent="0.25">
      <c r="A26" s="95" t="s">
        <v>38</v>
      </c>
      <c r="B26" s="95"/>
      <c r="C26" s="86">
        <v>3838</v>
      </c>
      <c r="D26" s="99"/>
      <c r="E26" s="110">
        <v>1336608</v>
      </c>
      <c r="F26" s="110"/>
      <c r="G26" s="110">
        <v>159860</v>
      </c>
      <c r="H26" s="86"/>
      <c r="I26" s="86">
        <v>1176748</v>
      </c>
      <c r="J26" s="87"/>
      <c r="K26" s="102">
        <v>306.60448150078201</v>
      </c>
      <c r="L26" s="102"/>
      <c r="M26" s="99">
        <v>132.52132921409901</v>
      </c>
      <c r="N26" s="102"/>
      <c r="O26" s="102">
        <f t="shared" si="0"/>
        <v>174.083152286683</v>
      </c>
      <c r="P26" s="98"/>
    </row>
    <row r="27" spans="1:16" s="96" customFormat="1" x14ac:dyDescent="0.25">
      <c r="A27" s="95" t="s">
        <v>39</v>
      </c>
      <c r="B27" s="95"/>
      <c r="C27" s="86">
        <v>105766</v>
      </c>
      <c r="D27" s="99"/>
      <c r="E27" s="110">
        <v>34680041</v>
      </c>
      <c r="F27" s="110"/>
      <c r="G27" s="110">
        <v>4468887</v>
      </c>
      <c r="H27" s="86"/>
      <c r="I27" s="86">
        <v>30211154</v>
      </c>
      <c r="J27" s="87"/>
      <c r="K27" s="102">
        <v>285.64145377531497</v>
      </c>
      <c r="L27" s="102"/>
      <c r="M27" s="99">
        <v>147.01619349060601</v>
      </c>
      <c r="N27" s="102"/>
      <c r="O27" s="102">
        <f t="shared" si="0"/>
        <v>138.62526028470896</v>
      </c>
      <c r="P27" s="98"/>
    </row>
    <row r="28" spans="1:16" s="96" customFormat="1" x14ac:dyDescent="0.25">
      <c r="A28" s="95" t="s">
        <v>40</v>
      </c>
      <c r="B28" s="95"/>
      <c r="C28" s="86">
        <v>47968</v>
      </c>
      <c r="D28" s="99"/>
      <c r="E28" s="110">
        <v>16905017</v>
      </c>
      <c r="F28" s="110"/>
      <c r="G28" s="110">
        <v>2046264</v>
      </c>
      <c r="H28" s="86"/>
      <c r="I28" s="86">
        <v>14858753</v>
      </c>
      <c r="J28" s="87"/>
      <c r="K28" s="102">
        <v>309.76386340893902</v>
      </c>
      <c r="L28" s="102"/>
      <c r="M28" s="99">
        <v>152.125417151432</v>
      </c>
      <c r="N28" s="102"/>
      <c r="O28" s="102">
        <f t="shared" si="0"/>
        <v>157.63844625750701</v>
      </c>
      <c r="P28" s="98"/>
    </row>
    <row r="29" spans="1:16" s="96" customFormat="1" x14ac:dyDescent="0.25">
      <c r="A29" s="95" t="s">
        <v>41</v>
      </c>
      <c r="B29" s="95"/>
      <c r="C29" s="86">
        <v>122762</v>
      </c>
      <c r="D29" s="99"/>
      <c r="E29" s="110">
        <v>47657022</v>
      </c>
      <c r="F29" s="110"/>
      <c r="G29" s="110">
        <v>5532047</v>
      </c>
      <c r="H29" s="86"/>
      <c r="I29" s="86">
        <v>42124975</v>
      </c>
      <c r="J29" s="87"/>
      <c r="K29" s="102">
        <v>343.14344015248997</v>
      </c>
      <c r="L29" s="102"/>
      <c r="M29" s="99">
        <v>163.698836547638</v>
      </c>
      <c r="N29" s="102"/>
      <c r="O29" s="102">
        <f t="shared" si="0"/>
        <v>179.44460360485198</v>
      </c>
      <c r="P29" s="98"/>
    </row>
    <row r="30" spans="1:16" s="96" customFormat="1" x14ac:dyDescent="0.25">
      <c r="A30" s="95" t="s">
        <v>42</v>
      </c>
      <c r="B30" s="95"/>
      <c r="C30" s="86">
        <v>53145</v>
      </c>
      <c r="D30" s="99"/>
      <c r="E30" s="110">
        <v>20911487</v>
      </c>
      <c r="F30" s="110"/>
      <c r="G30" s="110">
        <v>2296463</v>
      </c>
      <c r="H30" s="86"/>
      <c r="I30" s="86">
        <v>18615024</v>
      </c>
      <c r="J30" s="87"/>
      <c r="K30" s="102">
        <v>350.26858594411499</v>
      </c>
      <c r="L30" s="102"/>
      <c r="M30" s="99">
        <v>167.92739045447101</v>
      </c>
      <c r="N30" s="102"/>
      <c r="O30" s="102">
        <f t="shared" si="0"/>
        <v>182.34119548964398</v>
      </c>
      <c r="P30" s="98"/>
    </row>
    <row r="31" spans="1:16" s="96" customFormat="1" x14ac:dyDescent="0.25">
      <c r="A31" s="95" t="s">
        <v>43</v>
      </c>
      <c r="B31" s="95"/>
      <c r="C31" s="86">
        <v>90451</v>
      </c>
      <c r="D31" s="99"/>
      <c r="E31" s="110">
        <v>41949871</v>
      </c>
      <c r="F31" s="110"/>
      <c r="G31" s="110">
        <v>4732643</v>
      </c>
      <c r="H31" s="86"/>
      <c r="I31" s="86">
        <v>37217228</v>
      </c>
      <c r="J31" s="87"/>
      <c r="K31" s="102">
        <v>411.46286939890098</v>
      </c>
      <c r="L31" s="102"/>
      <c r="M31" s="99">
        <v>220.864899993439</v>
      </c>
      <c r="N31" s="102"/>
      <c r="O31" s="102">
        <f t="shared" si="0"/>
        <v>190.59796940546198</v>
      </c>
      <c r="P31" s="98"/>
    </row>
    <row r="32" spans="1:16" s="96" customFormat="1" x14ac:dyDescent="0.25">
      <c r="A32" s="95" t="s">
        <v>44</v>
      </c>
      <c r="B32" s="95"/>
      <c r="C32" s="86">
        <v>155750</v>
      </c>
      <c r="D32" s="99"/>
      <c r="E32" s="110">
        <v>76985454</v>
      </c>
      <c r="F32" s="110"/>
      <c r="G32" s="110">
        <v>9045217</v>
      </c>
      <c r="H32" s="86"/>
      <c r="I32" s="86">
        <v>67940237</v>
      </c>
      <c r="J32" s="87"/>
      <c r="K32" s="102">
        <v>436.21339967897302</v>
      </c>
      <c r="L32" s="102"/>
      <c r="M32" s="99">
        <v>230.35939135237999</v>
      </c>
      <c r="N32" s="102"/>
      <c r="O32" s="102">
        <f t="shared" si="0"/>
        <v>205.85400832659303</v>
      </c>
      <c r="P32" s="98"/>
    </row>
    <row r="33" spans="1:16" s="96" customFormat="1" x14ac:dyDescent="0.25">
      <c r="A33" s="95" t="s">
        <v>45</v>
      </c>
      <c r="B33" s="95"/>
      <c r="C33" s="86">
        <v>67935</v>
      </c>
      <c r="D33" s="99"/>
      <c r="E33" s="110">
        <v>24336959</v>
      </c>
      <c r="F33" s="110"/>
      <c r="G33" s="110">
        <v>3175624</v>
      </c>
      <c r="H33" s="86"/>
      <c r="I33" s="86">
        <v>21161335</v>
      </c>
      <c r="J33" s="87"/>
      <c r="K33" s="102">
        <v>311.49385441966598</v>
      </c>
      <c r="L33" s="102"/>
      <c r="M33" s="99">
        <v>164.609030922909</v>
      </c>
      <c r="N33" s="102"/>
      <c r="O33" s="102">
        <f t="shared" si="0"/>
        <v>146.88482349675698</v>
      </c>
      <c r="P33" s="98"/>
    </row>
    <row r="34" spans="1:16" s="96" customFormat="1" x14ac:dyDescent="0.25">
      <c r="A34" s="95" t="s">
        <v>46</v>
      </c>
      <c r="B34" s="95"/>
      <c r="C34" s="86">
        <v>47708</v>
      </c>
      <c r="D34" s="99"/>
      <c r="E34" s="110">
        <v>22038674</v>
      </c>
      <c r="F34" s="110"/>
      <c r="G34" s="110">
        <v>2456549</v>
      </c>
      <c r="H34" s="86"/>
      <c r="I34" s="86">
        <v>19582125</v>
      </c>
      <c r="J34" s="87"/>
      <c r="K34" s="102">
        <v>410.45788966211097</v>
      </c>
      <c r="L34" s="102"/>
      <c r="M34" s="99">
        <v>230.182789363556</v>
      </c>
      <c r="N34" s="102"/>
      <c r="O34" s="102">
        <f t="shared" si="0"/>
        <v>180.27510029855497</v>
      </c>
      <c r="P34" s="98"/>
    </row>
    <row r="35" spans="1:16" s="96" customFormat="1" x14ac:dyDescent="0.25">
      <c r="A35" s="95" t="s">
        <v>47</v>
      </c>
      <c r="B35" s="95"/>
      <c r="C35" s="86">
        <v>93871</v>
      </c>
      <c r="D35" s="99"/>
      <c r="E35" s="110">
        <v>53705482</v>
      </c>
      <c r="F35" s="110"/>
      <c r="G35" s="110">
        <v>5632768</v>
      </c>
      <c r="H35" s="86"/>
      <c r="I35" s="86">
        <v>48072714</v>
      </c>
      <c r="J35" s="87"/>
      <c r="K35" s="102">
        <v>512.11464669599798</v>
      </c>
      <c r="L35" s="102"/>
      <c r="M35" s="99">
        <v>275.24188378621699</v>
      </c>
      <c r="N35" s="102"/>
      <c r="O35" s="102">
        <f t="shared" si="0"/>
        <v>236.87276290978099</v>
      </c>
      <c r="P35" s="98"/>
    </row>
    <row r="36" spans="1:16" s="96" customFormat="1" x14ac:dyDescent="0.25">
      <c r="A36" s="95" t="s">
        <v>48</v>
      </c>
      <c r="B36" s="95"/>
      <c r="C36" s="86">
        <v>19726</v>
      </c>
      <c r="D36" s="99"/>
      <c r="E36" s="110">
        <v>9040720</v>
      </c>
      <c r="F36" s="110"/>
      <c r="G36" s="110">
        <v>979360</v>
      </c>
      <c r="H36" s="86"/>
      <c r="I36" s="86">
        <v>8061360</v>
      </c>
      <c r="J36" s="87"/>
      <c r="K36" s="102">
        <v>408.66673425935301</v>
      </c>
      <c r="L36" s="102"/>
      <c r="M36" s="99">
        <v>218.292090557497</v>
      </c>
      <c r="N36" s="102"/>
      <c r="O36" s="102">
        <f t="shared" si="0"/>
        <v>190.374643701856</v>
      </c>
      <c r="P36" s="98"/>
    </row>
    <row r="37" spans="1:16" s="96" customFormat="1" x14ac:dyDescent="0.25">
      <c r="A37" s="96" t="s">
        <v>49</v>
      </c>
      <c r="C37" s="86">
        <v>1848056</v>
      </c>
      <c r="D37" s="99"/>
      <c r="E37" s="110">
        <v>762143765</v>
      </c>
      <c r="F37" s="110"/>
      <c r="G37" s="110">
        <v>90343818</v>
      </c>
      <c r="H37" s="86"/>
      <c r="I37" s="86">
        <v>671799947</v>
      </c>
      <c r="J37" s="87"/>
      <c r="K37" s="102">
        <v>363.51709417896399</v>
      </c>
      <c r="L37" s="103"/>
      <c r="M37" s="99">
        <v>188.60749340412414</v>
      </c>
      <c r="N37" s="103"/>
      <c r="O37" s="102">
        <f t="shared" si="0"/>
        <v>174.90960077483984</v>
      </c>
    </row>
  </sheetData>
  <phoneticPr fontId="0" type="noConversion"/>
  <pageMargins left="0.78740157480314965" right="0.78740157480314965" top="0.79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196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6" t="s">
        <v>164</v>
      </c>
      <c r="D8" s="50"/>
      <c r="E8" s="106" t="s">
        <v>164</v>
      </c>
      <c r="F8" s="50"/>
      <c r="G8" s="106" t="s">
        <v>164</v>
      </c>
      <c r="H8" s="50"/>
      <c r="I8" s="106" t="s">
        <v>164</v>
      </c>
      <c r="J8" s="50"/>
      <c r="K8" s="107" t="s">
        <v>165</v>
      </c>
      <c r="L8" s="53"/>
      <c r="M8" s="91" t="s">
        <v>59</v>
      </c>
      <c r="N8" s="52"/>
      <c r="O8" s="108" t="s">
        <v>165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270695</v>
      </c>
      <c r="D11" s="99"/>
      <c r="E11" s="110">
        <v>138014715</v>
      </c>
      <c r="F11" s="110"/>
      <c r="G11" s="110">
        <v>14041407</v>
      </c>
      <c r="H11" s="86"/>
      <c r="I11" s="86">
        <v>123973308</v>
      </c>
      <c r="J11" s="87"/>
      <c r="K11" s="102">
        <v>457.98152163874499</v>
      </c>
      <c r="L11" s="102"/>
      <c r="M11" s="99">
        <v>186.039759811674</v>
      </c>
      <c r="N11" s="102"/>
      <c r="O11" s="102">
        <f>K11-M11</f>
        <v>271.94176182707099</v>
      </c>
      <c r="P11" s="97"/>
    </row>
    <row r="12" spans="1:19" s="96" customFormat="1" x14ac:dyDescent="0.25">
      <c r="A12" s="95" t="s">
        <v>24</v>
      </c>
      <c r="B12" s="95"/>
      <c r="C12" s="86">
        <v>243242</v>
      </c>
      <c r="D12" s="99"/>
      <c r="E12" s="110">
        <v>119884300</v>
      </c>
      <c r="F12" s="110"/>
      <c r="G12" s="110">
        <v>13167276</v>
      </c>
      <c r="H12" s="86"/>
      <c r="I12" s="86">
        <v>106717024</v>
      </c>
      <c r="J12" s="87"/>
      <c r="K12" s="102">
        <v>438.72778549756998</v>
      </c>
      <c r="L12" s="102"/>
      <c r="M12" s="99">
        <v>181.79716554592099</v>
      </c>
      <c r="N12" s="102"/>
      <c r="O12" s="102">
        <f t="shared" ref="O12:O37" si="0">K12-M12</f>
        <v>256.93061995164896</v>
      </c>
      <c r="P12" s="98"/>
    </row>
    <row r="13" spans="1:19" s="96" customFormat="1" x14ac:dyDescent="0.25">
      <c r="A13" s="95" t="s">
        <v>25</v>
      </c>
      <c r="B13" s="95"/>
      <c r="C13" s="86">
        <v>70445</v>
      </c>
      <c r="D13" s="99"/>
      <c r="E13" s="110">
        <v>30681748</v>
      </c>
      <c r="F13" s="110"/>
      <c r="G13" s="110">
        <v>3205295</v>
      </c>
      <c r="H13" s="86"/>
      <c r="I13" s="86">
        <v>27476453</v>
      </c>
      <c r="J13" s="87"/>
      <c r="K13" s="102">
        <v>390.04120945418401</v>
      </c>
      <c r="L13" s="102"/>
      <c r="M13" s="99">
        <v>153.30938096494901</v>
      </c>
      <c r="N13" s="102"/>
      <c r="O13" s="102">
        <f t="shared" si="0"/>
        <v>236.731828489235</v>
      </c>
      <c r="P13" s="98"/>
    </row>
    <row r="14" spans="1:19" s="96" customFormat="1" x14ac:dyDescent="0.25">
      <c r="A14" s="95" t="s">
        <v>26</v>
      </c>
      <c r="B14" s="95"/>
      <c r="C14" s="86">
        <v>8450</v>
      </c>
      <c r="D14" s="99"/>
      <c r="E14" s="110">
        <v>3748802</v>
      </c>
      <c r="F14" s="110"/>
      <c r="G14" s="110">
        <v>400173</v>
      </c>
      <c r="H14" s="86"/>
      <c r="I14" s="86">
        <v>3348629</v>
      </c>
      <c r="J14" s="87"/>
      <c r="K14" s="102">
        <v>396.287455621302</v>
      </c>
      <c r="L14" s="102"/>
      <c r="M14" s="99">
        <v>153.25360456729999</v>
      </c>
      <c r="N14" s="102"/>
      <c r="O14" s="102">
        <f t="shared" si="0"/>
        <v>243.03385105400201</v>
      </c>
      <c r="P14" s="98"/>
    </row>
    <row r="15" spans="1:19" s="96" customFormat="1" x14ac:dyDescent="0.25">
      <c r="A15" s="95" t="s">
        <v>27</v>
      </c>
      <c r="B15" s="95"/>
      <c r="C15" s="86">
        <v>21379</v>
      </c>
      <c r="D15" s="99"/>
      <c r="E15" s="110">
        <v>10307658</v>
      </c>
      <c r="F15" s="110"/>
      <c r="G15" s="110">
        <v>1060908</v>
      </c>
      <c r="H15" s="86"/>
      <c r="I15" s="86">
        <v>9246750</v>
      </c>
      <c r="J15" s="87"/>
      <c r="K15" s="102">
        <v>432.51555264511899</v>
      </c>
      <c r="L15" s="102"/>
      <c r="M15" s="99">
        <v>154.99552338444801</v>
      </c>
      <c r="N15" s="102"/>
      <c r="O15" s="102">
        <f t="shared" si="0"/>
        <v>277.52002926067098</v>
      </c>
      <c r="P15" s="98"/>
    </row>
    <row r="16" spans="1:19" s="96" customFormat="1" x14ac:dyDescent="0.25">
      <c r="A16" s="95" t="s">
        <v>28</v>
      </c>
      <c r="B16" s="95"/>
      <c r="C16" s="86">
        <v>6395</v>
      </c>
      <c r="D16" s="99"/>
      <c r="E16" s="110">
        <v>2743125</v>
      </c>
      <c r="F16" s="110"/>
      <c r="G16" s="110">
        <v>294802</v>
      </c>
      <c r="H16" s="86"/>
      <c r="I16" s="86">
        <v>2448323</v>
      </c>
      <c r="J16" s="87"/>
      <c r="K16" s="102">
        <v>382.84956997654399</v>
      </c>
      <c r="L16" s="102"/>
      <c r="M16" s="99">
        <v>141.57737590749301</v>
      </c>
      <c r="N16" s="102"/>
      <c r="O16" s="102">
        <f t="shared" si="0"/>
        <v>241.27219406905098</v>
      </c>
      <c r="P16" s="98"/>
    </row>
    <row r="17" spans="1:16" s="96" customFormat="1" x14ac:dyDescent="0.25">
      <c r="A17" s="95" t="s">
        <v>29</v>
      </c>
      <c r="B17" s="95"/>
      <c r="C17" s="86">
        <v>6534</v>
      </c>
      <c r="D17" s="99"/>
      <c r="E17" s="110">
        <v>2745680</v>
      </c>
      <c r="F17" s="110"/>
      <c r="G17" s="110">
        <v>302119</v>
      </c>
      <c r="H17" s="86"/>
      <c r="I17" s="86">
        <v>2443561</v>
      </c>
      <c r="J17" s="87"/>
      <c r="K17" s="102">
        <v>373.97627793082302</v>
      </c>
      <c r="L17" s="102"/>
      <c r="M17" s="99">
        <v>136.151727674634</v>
      </c>
      <c r="N17" s="102"/>
      <c r="O17" s="102">
        <f t="shared" si="0"/>
        <v>237.82455025618901</v>
      </c>
      <c r="P17" s="98"/>
    </row>
    <row r="18" spans="1:16" s="96" customFormat="1" x14ac:dyDescent="0.25">
      <c r="A18" s="95" t="s">
        <v>30</v>
      </c>
      <c r="B18" s="95"/>
      <c r="C18" s="86">
        <v>9468</v>
      </c>
      <c r="D18" s="99"/>
      <c r="E18" s="110">
        <v>4273188</v>
      </c>
      <c r="F18" s="110"/>
      <c r="G18" s="110">
        <v>449360</v>
      </c>
      <c r="H18" s="86"/>
      <c r="I18" s="86">
        <v>3823828</v>
      </c>
      <c r="J18" s="87"/>
      <c r="K18" s="102">
        <v>403.86861005492199</v>
      </c>
      <c r="L18" s="102"/>
      <c r="M18" s="99">
        <v>162.35073807694999</v>
      </c>
      <c r="N18" s="102"/>
      <c r="O18" s="102">
        <f t="shared" si="0"/>
        <v>241.51787197797199</v>
      </c>
      <c r="P18" s="98"/>
    </row>
    <row r="19" spans="1:16" s="96" customFormat="1" x14ac:dyDescent="0.25">
      <c r="A19" s="95" t="s">
        <v>31</v>
      </c>
      <c r="B19" s="95"/>
      <c r="C19" s="86">
        <v>16141</v>
      </c>
      <c r="D19" s="99"/>
      <c r="E19" s="110">
        <v>7554025</v>
      </c>
      <c r="F19" s="110"/>
      <c r="G19" s="110">
        <v>835748</v>
      </c>
      <c r="H19" s="86"/>
      <c r="I19" s="86">
        <v>6718277</v>
      </c>
      <c r="J19" s="87"/>
      <c r="K19" s="102">
        <v>416.224335543027</v>
      </c>
      <c r="L19" s="102"/>
      <c r="M19" s="99">
        <v>153.94483305240101</v>
      </c>
      <c r="N19" s="102"/>
      <c r="O19" s="102">
        <f t="shared" si="0"/>
        <v>262.27950249062599</v>
      </c>
      <c r="P19" s="98"/>
    </row>
    <row r="20" spans="1:16" s="96" customFormat="1" x14ac:dyDescent="0.25">
      <c r="A20" s="95" t="s">
        <v>32</v>
      </c>
      <c r="B20" s="95"/>
      <c r="C20" s="86">
        <v>45618</v>
      </c>
      <c r="D20" s="99"/>
      <c r="E20" s="110">
        <v>24773088</v>
      </c>
      <c r="F20" s="110"/>
      <c r="G20" s="110">
        <v>2489148</v>
      </c>
      <c r="H20" s="86"/>
      <c r="I20" s="86">
        <v>22283940</v>
      </c>
      <c r="J20" s="87"/>
      <c r="K20" s="102">
        <v>488.49006970932498</v>
      </c>
      <c r="L20" s="102"/>
      <c r="M20" s="99">
        <v>182.10198616604399</v>
      </c>
      <c r="N20" s="102"/>
      <c r="O20" s="102">
        <f t="shared" si="0"/>
        <v>306.38808354328103</v>
      </c>
      <c r="P20" s="98"/>
    </row>
    <row r="21" spans="1:16" s="96" customFormat="1" x14ac:dyDescent="0.25">
      <c r="A21" s="95" t="s">
        <v>33</v>
      </c>
      <c r="B21" s="95"/>
      <c r="C21" s="86">
        <v>56759</v>
      </c>
      <c r="D21" s="99"/>
      <c r="E21" s="110">
        <v>26393294</v>
      </c>
      <c r="F21" s="110"/>
      <c r="G21" s="110">
        <v>3023604</v>
      </c>
      <c r="H21" s="86"/>
      <c r="I21" s="86">
        <v>23369690</v>
      </c>
      <c r="J21" s="87"/>
      <c r="K21" s="102">
        <v>411.73540760055698</v>
      </c>
      <c r="L21" s="102"/>
      <c r="M21" s="99">
        <v>170.63348000432401</v>
      </c>
      <c r="N21" s="102"/>
      <c r="O21" s="102">
        <f t="shared" si="0"/>
        <v>241.10192759623297</v>
      </c>
      <c r="P21" s="98"/>
    </row>
    <row r="22" spans="1:16" s="96" customFormat="1" x14ac:dyDescent="0.25">
      <c r="A22" s="95" t="s">
        <v>34</v>
      </c>
      <c r="B22" s="95"/>
      <c r="C22" s="86">
        <v>61826</v>
      </c>
      <c r="D22" s="99"/>
      <c r="E22" s="110">
        <v>36295007</v>
      </c>
      <c r="F22" s="110"/>
      <c r="G22" s="110">
        <v>3654250</v>
      </c>
      <c r="H22" s="86"/>
      <c r="I22" s="86">
        <v>32640757</v>
      </c>
      <c r="J22" s="87"/>
      <c r="K22" s="102">
        <v>527.94547601332795</v>
      </c>
      <c r="L22" s="102"/>
      <c r="M22" s="99">
        <v>262.40448287016801</v>
      </c>
      <c r="N22" s="102"/>
      <c r="O22" s="102">
        <f t="shared" si="0"/>
        <v>265.54099314315994</v>
      </c>
      <c r="P22" s="98"/>
    </row>
    <row r="23" spans="1:16" s="96" customFormat="1" x14ac:dyDescent="0.25">
      <c r="A23" s="95" t="s">
        <v>35</v>
      </c>
      <c r="B23" s="95"/>
      <c r="C23" s="86">
        <v>57497</v>
      </c>
      <c r="D23" s="99"/>
      <c r="E23" s="110">
        <v>31048120</v>
      </c>
      <c r="F23" s="110"/>
      <c r="G23" s="110">
        <v>3175585</v>
      </c>
      <c r="H23" s="86"/>
      <c r="I23" s="86">
        <v>27872535</v>
      </c>
      <c r="J23" s="87"/>
      <c r="K23" s="102">
        <v>484.76503121901999</v>
      </c>
      <c r="L23" s="102"/>
      <c r="M23" s="99">
        <v>195.31899806004299</v>
      </c>
      <c r="N23" s="102"/>
      <c r="O23" s="102">
        <f t="shared" si="0"/>
        <v>289.446033158977</v>
      </c>
      <c r="P23" s="98"/>
    </row>
    <row r="24" spans="1:16" s="96" customFormat="1" x14ac:dyDescent="0.25">
      <c r="A24" s="95" t="s">
        <v>36</v>
      </c>
      <c r="B24" s="95"/>
      <c r="C24" s="86">
        <v>20346</v>
      </c>
      <c r="D24" s="99"/>
      <c r="E24" s="110">
        <v>10257290</v>
      </c>
      <c r="F24" s="110"/>
      <c r="G24" s="110">
        <v>1059952</v>
      </c>
      <c r="H24" s="86"/>
      <c r="I24" s="86">
        <v>9197338</v>
      </c>
      <c r="J24" s="87"/>
      <c r="K24" s="102">
        <v>452.04649562567602</v>
      </c>
      <c r="L24" s="102"/>
      <c r="M24" s="99">
        <v>186.62683475037301</v>
      </c>
      <c r="N24" s="102"/>
      <c r="O24" s="102">
        <f t="shared" si="0"/>
        <v>265.41966087530301</v>
      </c>
      <c r="P24" s="98"/>
    </row>
    <row r="25" spans="1:16" s="96" customFormat="1" x14ac:dyDescent="0.25">
      <c r="A25" s="95" t="s">
        <v>37</v>
      </c>
      <c r="B25" s="95"/>
      <c r="C25" s="86">
        <v>12665</v>
      </c>
      <c r="D25" s="99"/>
      <c r="E25" s="110">
        <v>4634313</v>
      </c>
      <c r="F25" s="110"/>
      <c r="G25" s="110">
        <v>541092</v>
      </c>
      <c r="H25" s="86"/>
      <c r="I25" s="86">
        <v>4093221</v>
      </c>
      <c r="J25" s="87"/>
      <c r="K25" s="102">
        <v>323.19155151993698</v>
      </c>
      <c r="L25" s="102"/>
      <c r="M25" s="99">
        <v>139.89602342133199</v>
      </c>
      <c r="N25" s="102"/>
      <c r="O25" s="102">
        <f t="shared" si="0"/>
        <v>183.29552809860499</v>
      </c>
      <c r="P25" s="98"/>
    </row>
    <row r="26" spans="1:16" s="96" customFormat="1" x14ac:dyDescent="0.25">
      <c r="A26" s="95" t="s">
        <v>38</v>
      </c>
      <c r="B26" s="95"/>
      <c r="C26" s="86">
        <v>3103</v>
      </c>
      <c r="D26" s="99"/>
      <c r="E26" s="110">
        <v>1221819</v>
      </c>
      <c r="F26" s="110"/>
      <c r="G26" s="110">
        <v>135585</v>
      </c>
      <c r="H26" s="86"/>
      <c r="I26" s="86">
        <v>1086234</v>
      </c>
      <c r="J26" s="87"/>
      <c r="K26" s="102">
        <v>350.05929745407701</v>
      </c>
      <c r="L26" s="102"/>
      <c r="M26" s="99">
        <v>132.52132921409901</v>
      </c>
      <c r="N26" s="102"/>
      <c r="O26" s="102">
        <f t="shared" si="0"/>
        <v>217.537968239978</v>
      </c>
      <c r="P26" s="98"/>
    </row>
    <row r="27" spans="1:16" s="96" customFormat="1" x14ac:dyDescent="0.25">
      <c r="A27" s="95" t="s">
        <v>39</v>
      </c>
      <c r="B27" s="95"/>
      <c r="C27" s="86">
        <v>99064</v>
      </c>
      <c r="D27" s="99"/>
      <c r="E27" s="110">
        <v>40029433</v>
      </c>
      <c r="F27" s="110"/>
      <c r="G27" s="110">
        <v>4588872</v>
      </c>
      <c r="H27" s="86"/>
      <c r="I27" s="86">
        <v>35440561</v>
      </c>
      <c r="J27" s="87"/>
      <c r="K27" s="102">
        <v>357.75418921101499</v>
      </c>
      <c r="L27" s="102"/>
      <c r="M27" s="99">
        <v>147.01619349060601</v>
      </c>
      <c r="N27" s="102"/>
      <c r="O27" s="102">
        <f t="shared" si="0"/>
        <v>210.73799572040897</v>
      </c>
      <c r="P27" s="98"/>
    </row>
    <row r="28" spans="1:16" s="96" customFormat="1" x14ac:dyDescent="0.25">
      <c r="A28" s="95" t="s">
        <v>40</v>
      </c>
      <c r="B28" s="95"/>
      <c r="C28" s="86">
        <v>41007</v>
      </c>
      <c r="D28" s="99"/>
      <c r="E28" s="110">
        <v>17963798</v>
      </c>
      <c r="F28" s="110"/>
      <c r="G28" s="110">
        <v>1933407</v>
      </c>
      <c r="H28" s="86"/>
      <c r="I28" s="86">
        <v>16030391</v>
      </c>
      <c r="J28" s="87"/>
      <c r="K28" s="102">
        <v>390.91840417489698</v>
      </c>
      <c r="L28" s="102"/>
      <c r="M28" s="99">
        <v>152.125417151432</v>
      </c>
      <c r="N28" s="102"/>
      <c r="O28" s="102">
        <f t="shared" si="0"/>
        <v>238.79298702346497</v>
      </c>
      <c r="P28" s="98"/>
    </row>
    <row r="29" spans="1:16" s="96" customFormat="1" x14ac:dyDescent="0.25">
      <c r="A29" s="95" t="s">
        <v>41</v>
      </c>
      <c r="B29" s="95"/>
      <c r="C29" s="86">
        <v>103917</v>
      </c>
      <c r="D29" s="99"/>
      <c r="E29" s="110">
        <v>50402974</v>
      </c>
      <c r="F29" s="110"/>
      <c r="G29" s="110">
        <v>5108793</v>
      </c>
      <c r="H29" s="86"/>
      <c r="I29" s="86">
        <v>45294181</v>
      </c>
      <c r="J29" s="87"/>
      <c r="K29" s="102">
        <v>435.86882800696702</v>
      </c>
      <c r="L29" s="102"/>
      <c r="M29" s="99">
        <v>163.698836547638</v>
      </c>
      <c r="N29" s="102"/>
      <c r="O29" s="102">
        <f t="shared" si="0"/>
        <v>272.16999145932903</v>
      </c>
      <c r="P29" s="98"/>
    </row>
    <row r="30" spans="1:16" s="96" customFormat="1" x14ac:dyDescent="0.25">
      <c r="A30" s="95" t="s">
        <v>42</v>
      </c>
      <c r="B30" s="95"/>
      <c r="C30" s="86">
        <v>47246</v>
      </c>
      <c r="D30" s="99"/>
      <c r="E30" s="110">
        <v>21661780</v>
      </c>
      <c r="F30" s="110"/>
      <c r="G30" s="110">
        <v>2219146</v>
      </c>
      <c r="H30" s="86"/>
      <c r="I30" s="86">
        <v>19442634</v>
      </c>
      <c r="J30" s="87"/>
      <c r="K30" s="102">
        <v>411.51915506074602</v>
      </c>
      <c r="L30" s="102"/>
      <c r="M30" s="99">
        <v>167.92739045447101</v>
      </c>
      <c r="N30" s="102"/>
      <c r="O30" s="102">
        <f t="shared" si="0"/>
        <v>243.59176460627501</v>
      </c>
      <c r="P30" s="98"/>
    </row>
    <row r="31" spans="1:16" s="96" customFormat="1" x14ac:dyDescent="0.25">
      <c r="A31" s="95" t="s">
        <v>43</v>
      </c>
      <c r="B31" s="95"/>
      <c r="C31" s="86">
        <v>81528</v>
      </c>
      <c r="D31" s="99"/>
      <c r="E31" s="110">
        <v>46671624</v>
      </c>
      <c r="F31" s="110"/>
      <c r="G31" s="110">
        <v>4533055</v>
      </c>
      <c r="H31" s="86"/>
      <c r="I31" s="86">
        <v>42138569</v>
      </c>
      <c r="J31" s="87"/>
      <c r="K31" s="102">
        <v>516.86008487881497</v>
      </c>
      <c r="L31" s="102"/>
      <c r="M31" s="99">
        <v>220.864899993439</v>
      </c>
      <c r="N31" s="102"/>
      <c r="O31" s="102">
        <f t="shared" si="0"/>
        <v>295.99518488537598</v>
      </c>
      <c r="P31" s="98"/>
    </row>
    <row r="32" spans="1:16" s="96" customFormat="1" x14ac:dyDescent="0.25">
      <c r="A32" s="95" t="s">
        <v>44</v>
      </c>
      <c r="B32" s="95"/>
      <c r="C32" s="86">
        <v>142222</v>
      </c>
      <c r="D32" s="99"/>
      <c r="E32" s="110">
        <v>88298582</v>
      </c>
      <c r="F32" s="110"/>
      <c r="G32" s="110">
        <v>8710032</v>
      </c>
      <c r="H32" s="86"/>
      <c r="I32" s="86">
        <v>79588550</v>
      </c>
      <c r="J32" s="87"/>
      <c r="K32" s="102">
        <v>559.60786657479196</v>
      </c>
      <c r="L32" s="102"/>
      <c r="M32" s="99">
        <v>230.35939135237999</v>
      </c>
      <c r="N32" s="102"/>
      <c r="O32" s="102">
        <f t="shared" si="0"/>
        <v>329.24847522241197</v>
      </c>
      <c r="P32" s="98"/>
    </row>
    <row r="33" spans="1:16" s="96" customFormat="1" x14ac:dyDescent="0.25">
      <c r="A33" s="95" t="s">
        <v>45</v>
      </c>
      <c r="B33" s="95"/>
      <c r="C33" s="86">
        <v>58962</v>
      </c>
      <c r="D33" s="99"/>
      <c r="E33" s="110">
        <v>26452639</v>
      </c>
      <c r="F33" s="110"/>
      <c r="G33" s="110">
        <v>3029809</v>
      </c>
      <c r="H33" s="86"/>
      <c r="I33" s="86">
        <v>23422830</v>
      </c>
      <c r="J33" s="87"/>
      <c r="K33" s="102">
        <v>397.25297649333498</v>
      </c>
      <c r="L33" s="102"/>
      <c r="M33" s="99">
        <v>164.609030922909</v>
      </c>
      <c r="N33" s="102"/>
      <c r="O33" s="102">
        <f t="shared" si="0"/>
        <v>232.64394557042598</v>
      </c>
      <c r="P33" s="98"/>
    </row>
    <row r="34" spans="1:16" s="96" customFormat="1" x14ac:dyDescent="0.25">
      <c r="A34" s="95" t="s">
        <v>46</v>
      </c>
      <c r="B34" s="95"/>
      <c r="C34" s="86">
        <v>43156</v>
      </c>
      <c r="D34" s="99"/>
      <c r="E34" s="110">
        <v>25494998</v>
      </c>
      <c r="F34" s="110"/>
      <c r="G34" s="110">
        <v>2429914</v>
      </c>
      <c r="H34" s="86"/>
      <c r="I34" s="86">
        <v>23065084</v>
      </c>
      <c r="J34" s="87"/>
      <c r="K34" s="102">
        <v>534.45833719529196</v>
      </c>
      <c r="L34" s="102"/>
      <c r="M34" s="99">
        <v>230.182789363556</v>
      </c>
      <c r="N34" s="102"/>
      <c r="O34" s="102">
        <f t="shared" si="0"/>
        <v>304.27554783173593</v>
      </c>
      <c r="P34" s="98"/>
    </row>
    <row r="35" spans="1:16" s="96" customFormat="1" x14ac:dyDescent="0.25">
      <c r="A35" s="95" t="s">
        <v>47</v>
      </c>
      <c r="B35" s="95"/>
      <c r="C35" s="86">
        <v>80913</v>
      </c>
      <c r="D35" s="99"/>
      <c r="E35" s="110">
        <v>58378360</v>
      </c>
      <c r="F35" s="110"/>
      <c r="G35" s="110">
        <v>5160068</v>
      </c>
      <c r="H35" s="86"/>
      <c r="I35" s="86">
        <v>53218292</v>
      </c>
      <c r="J35" s="87"/>
      <c r="K35" s="102">
        <v>657.72239318774496</v>
      </c>
      <c r="L35" s="102"/>
      <c r="M35" s="99">
        <v>275.24188378621699</v>
      </c>
      <c r="N35" s="102"/>
      <c r="O35" s="102">
        <f t="shared" si="0"/>
        <v>382.48050940152797</v>
      </c>
      <c r="P35" s="98"/>
    </row>
    <row r="36" spans="1:16" s="96" customFormat="1" x14ac:dyDescent="0.25">
      <c r="A36" s="95" t="s">
        <v>48</v>
      </c>
      <c r="B36" s="95"/>
      <c r="C36" s="86">
        <v>16020</v>
      </c>
      <c r="D36" s="99"/>
      <c r="E36" s="110">
        <v>9925024</v>
      </c>
      <c r="F36" s="110"/>
      <c r="G36" s="110">
        <v>862952</v>
      </c>
      <c r="H36" s="86"/>
      <c r="I36" s="86">
        <v>9062072</v>
      </c>
      <c r="J36" s="87"/>
      <c r="K36" s="102">
        <v>565.67240948814003</v>
      </c>
      <c r="L36" s="102"/>
      <c r="M36" s="99">
        <v>218.292090557497</v>
      </c>
      <c r="N36" s="102"/>
      <c r="O36" s="102">
        <f t="shared" si="0"/>
        <v>347.38031893064306</v>
      </c>
      <c r="P36" s="98"/>
    </row>
    <row r="37" spans="1:16" s="96" customFormat="1" x14ac:dyDescent="0.25">
      <c r="A37" s="96" t="s">
        <v>49</v>
      </c>
      <c r="C37" s="86">
        <v>1624598</v>
      </c>
      <c r="D37" s="99"/>
      <c r="E37" s="110">
        <v>839855384</v>
      </c>
      <c r="F37" s="110"/>
      <c r="G37" s="110">
        <v>86412352</v>
      </c>
      <c r="H37" s="86"/>
      <c r="I37" s="86">
        <v>753443032</v>
      </c>
      <c r="J37" s="87"/>
      <c r="K37" s="102">
        <v>463.77198051456401</v>
      </c>
      <c r="L37" s="103"/>
      <c r="M37" s="99">
        <v>188.60749340412414</v>
      </c>
      <c r="N37" s="103"/>
      <c r="O37" s="102">
        <f t="shared" si="0"/>
        <v>275.16448711043984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V240"/>
  <sheetViews>
    <sheetView workbookViewId="0">
      <selection activeCell="N8" sqref="N8:O8"/>
    </sheetView>
  </sheetViews>
  <sheetFormatPr baseColWidth="10" defaultRowHeight="13.2" x14ac:dyDescent="0.25"/>
  <cols>
    <col min="1" max="1" width="9.109375" customWidth="1"/>
    <col min="2" max="2" width="9.33203125" style="74" customWidth="1"/>
    <col min="3" max="3" width="4" customWidth="1"/>
    <col min="4" max="4" width="9.33203125" style="74" customWidth="1"/>
    <col min="5" max="5" width="3.33203125" customWidth="1"/>
    <col min="6" max="6" width="9.33203125" style="74" customWidth="1"/>
    <col min="7" max="7" width="3.33203125" customWidth="1"/>
    <col min="8" max="8" width="10" style="74" customWidth="1"/>
    <col min="9" max="9" width="4" customWidth="1"/>
    <col min="10" max="10" width="9.88671875" style="74" customWidth="1"/>
    <col min="11" max="11" width="4" customWidth="1"/>
    <col min="12" max="12" width="7.33203125" style="74" customWidth="1"/>
    <col min="13" max="13" width="3.6640625" customWidth="1"/>
    <col min="14" max="14" width="7.33203125" style="74" customWidth="1"/>
    <col min="15" max="15" width="3.6640625" customWidth="1"/>
    <col min="16" max="16" width="7.33203125" style="74" customWidth="1"/>
    <col min="17" max="17" width="3.6640625" customWidth="1"/>
    <col min="18" max="18" width="7.33203125" style="74" customWidth="1"/>
    <col min="19" max="19" width="3.6640625" customWidth="1"/>
    <col min="20" max="20" width="7.33203125" style="74" customWidth="1"/>
    <col min="21" max="21" width="3.6640625" customWidth="1"/>
    <col min="22" max="22" width="11.33203125" style="29" customWidth="1"/>
    <col min="23" max="23" width="7.33203125" style="74" customWidth="1"/>
    <col min="24" max="24" width="4.109375" customWidth="1"/>
    <col min="25" max="25" width="7.33203125" style="74" customWidth="1"/>
    <col min="26" max="26" width="4.109375" customWidth="1"/>
    <col min="27" max="27" width="7.33203125" style="74" customWidth="1"/>
    <col min="28" max="28" width="4.109375" customWidth="1"/>
    <col min="29" max="29" width="7.33203125" style="74" customWidth="1"/>
    <col min="30" max="30" width="4.109375" customWidth="1"/>
    <col min="31" max="31" width="7.33203125" style="74" customWidth="1"/>
    <col min="32" max="32" width="4.109375" customWidth="1"/>
    <col min="33" max="33" width="7.33203125" style="74" customWidth="1"/>
    <col min="34" max="34" width="4.109375" customWidth="1"/>
    <col min="35" max="35" width="7.33203125" style="74" customWidth="1"/>
    <col min="36" max="36" width="4.109375" customWidth="1"/>
    <col min="37" max="37" width="8.109375" style="74" customWidth="1"/>
    <col min="38" max="38" width="3.21875" customWidth="1"/>
    <col min="39" max="39" width="7.33203125" style="74" customWidth="1"/>
    <col min="40" max="40" width="4.109375" customWidth="1"/>
    <col min="41" max="41" width="7.33203125" style="74" customWidth="1"/>
    <col min="42" max="42" width="4.109375" customWidth="1"/>
    <col min="43" max="43" width="12" style="29" customWidth="1"/>
    <col min="44" max="44" width="7.33203125" style="74" customWidth="1"/>
    <col min="45" max="45" width="4" customWidth="1"/>
    <col min="46" max="46" width="7.33203125" style="74" customWidth="1"/>
    <col min="47" max="47" width="4" customWidth="1"/>
    <col min="48" max="48" width="7.33203125" style="74" customWidth="1"/>
    <col min="49" max="49" width="4" customWidth="1"/>
    <col min="50" max="50" width="7.33203125" style="74" customWidth="1"/>
    <col min="51" max="51" width="4" customWidth="1"/>
    <col min="52" max="52" width="7.33203125" style="74" customWidth="1"/>
    <col min="53" max="53" width="4" customWidth="1"/>
    <col min="54" max="54" width="7.33203125" style="74" customWidth="1"/>
    <col min="55" max="55" width="4" customWidth="1"/>
    <col min="56" max="56" width="7.33203125" style="74" customWidth="1"/>
    <col min="57" max="57" width="4" customWidth="1"/>
    <col min="58" max="58" width="8.21875" style="74" customWidth="1"/>
    <col min="59" max="59" width="4.6640625" customWidth="1"/>
    <col min="60" max="60" width="8.21875" style="74" customWidth="1"/>
    <col min="61" max="61" width="4.6640625" customWidth="1"/>
    <col min="62" max="62" width="8.21875" style="74" customWidth="1"/>
    <col min="63" max="63" width="4.6640625" customWidth="1"/>
    <col min="64" max="64" width="12.109375" style="29" customWidth="1"/>
    <col min="65" max="65" width="8.21875" style="74" customWidth="1"/>
    <col min="66" max="66" width="4.6640625" customWidth="1"/>
    <col min="67" max="67" width="8.21875" style="74" customWidth="1"/>
    <col min="68" max="68" width="4.6640625" customWidth="1"/>
    <col min="69" max="69" width="8.21875" style="74" customWidth="1"/>
    <col min="70" max="70" width="4.6640625" customWidth="1"/>
    <col min="71" max="71" width="8.21875" style="74" customWidth="1"/>
    <col min="72" max="72" width="4.6640625" customWidth="1"/>
    <col min="73" max="73" width="8.21875" style="74" customWidth="1"/>
    <col min="74" max="74" width="4.6640625" customWidth="1"/>
  </cols>
  <sheetData>
    <row r="1" spans="1:74" x14ac:dyDescent="0.25">
      <c r="A1" s="6" t="s">
        <v>184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S1" s="21"/>
      <c r="T1" s="21"/>
      <c r="U1" s="7" t="s">
        <v>215</v>
      </c>
      <c r="V1" s="8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0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7"/>
      <c r="BH1" s="21"/>
      <c r="BI1" s="7"/>
      <c r="BJ1" s="21"/>
      <c r="BK1" s="7"/>
      <c r="BL1" s="20"/>
      <c r="BM1" s="21"/>
      <c r="BN1" s="7"/>
      <c r="BO1" s="21"/>
      <c r="BP1" s="7"/>
      <c r="BQ1" s="21"/>
      <c r="BR1" s="7"/>
      <c r="BS1" s="21"/>
      <c r="BT1" s="7"/>
      <c r="BU1" s="21"/>
      <c r="BV1" s="7"/>
    </row>
    <row r="2" spans="1:74" x14ac:dyDescent="0.25">
      <c r="A2" s="6" t="s">
        <v>176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0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0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0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74" x14ac:dyDescent="0.25">
      <c r="A3" s="6" t="s">
        <v>50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0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0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0"/>
      <c r="BM3" s="21"/>
      <c r="BN3" s="21"/>
      <c r="BO3" s="21"/>
      <c r="BP3" s="21"/>
      <c r="BQ3" s="21"/>
      <c r="BR3" s="21"/>
      <c r="BS3" s="21"/>
      <c r="BT3" s="21"/>
      <c r="BU3" s="21"/>
      <c r="BV3" s="21"/>
    </row>
    <row r="4" spans="1:74" x14ac:dyDescent="0.25">
      <c r="A4" s="6" t="s">
        <v>175</v>
      </c>
      <c r="B4" s="21"/>
      <c r="C4" s="21"/>
      <c r="D4" s="21"/>
      <c r="E4" s="21"/>
      <c r="F4" s="105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0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0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0"/>
      <c r="BM4" s="21"/>
      <c r="BN4" s="21"/>
      <c r="BO4" s="21"/>
      <c r="BP4" s="21"/>
      <c r="BQ4" s="21"/>
      <c r="BR4" s="21"/>
      <c r="BS4" s="21"/>
      <c r="BT4" s="21"/>
      <c r="BU4" s="21"/>
      <c r="BV4" s="21"/>
    </row>
    <row r="5" spans="1:74" x14ac:dyDescent="0.25">
      <c r="A5" s="6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0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0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0"/>
      <c r="BM5" s="21"/>
      <c r="BN5" s="21"/>
      <c r="BO5" s="21"/>
      <c r="BP5" s="21"/>
      <c r="BQ5" s="21"/>
      <c r="BR5" s="21"/>
      <c r="BS5" s="21"/>
      <c r="BT5" s="21"/>
      <c r="BU5" s="21"/>
      <c r="BV5" s="21"/>
    </row>
    <row r="6" spans="1:74" s="6" customFormat="1" x14ac:dyDescent="0.25">
      <c r="A6" s="6" t="s">
        <v>1</v>
      </c>
      <c r="B6" s="136" t="s">
        <v>2</v>
      </c>
      <c r="C6" s="136"/>
      <c r="D6" s="136" t="s">
        <v>3</v>
      </c>
      <c r="E6" s="136"/>
      <c r="F6" s="136" t="s">
        <v>90</v>
      </c>
      <c r="G6" s="136"/>
      <c r="H6" s="136" t="s">
        <v>4</v>
      </c>
      <c r="I6" s="136"/>
      <c r="J6" s="136" t="s">
        <v>4</v>
      </c>
      <c r="K6" s="136"/>
      <c r="L6" s="136" t="s">
        <v>108</v>
      </c>
      <c r="M6" s="136"/>
      <c r="N6" s="136" t="s">
        <v>109</v>
      </c>
      <c r="O6" s="136"/>
      <c r="P6" s="136" t="s">
        <v>110</v>
      </c>
      <c r="Q6" s="136"/>
      <c r="R6" s="136" t="s">
        <v>111</v>
      </c>
      <c r="S6" s="136"/>
      <c r="T6" s="136" t="s">
        <v>112</v>
      </c>
      <c r="U6" s="136"/>
      <c r="V6" s="25" t="s">
        <v>1</v>
      </c>
      <c r="W6" s="136" t="s">
        <v>113</v>
      </c>
      <c r="X6" s="136"/>
      <c r="Y6" s="136" t="s">
        <v>114</v>
      </c>
      <c r="Z6" s="136"/>
      <c r="AA6" s="136" t="s">
        <v>115</v>
      </c>
      <c r="AB6" s="136"/>
      <c r="AC6" s="136" t="s">
        <v>116</v>
      </c>
      <c r="AD6" s="136"/>
      <c r="AE6" s="136" t="s">
        <v>117</v>
      </c>
      <c r="AF6" s="136"/>
      <c r="AG6" s="136" t="s">
        <v>118</v>
      </c>
      <c r="AH6" s="136"/>
      <c r="AI6" s="136" t="s">
        <v>119</v>
      </c>
      <c r="AJ6" s="136"/>
      <c r="AK6" s="136" t="s">
        <v>120</v>
      </c>
      <c r="AL6" s="136"/>
      <c r="AM6" s="136" t="s">
        <v>121</v>
      </c>
      <c r="AN6" s="136"/>
      <c r="AO6" s="136" t="s">
        <v>122</v>
      </c>
      <c r="AP6" s="136"/>
      <c r="AQ6" s="25" t="s">
        <v>1</v>
      </c>
      <c r="AR6" s="136" t="s">
        <v>123</v>
      </c>
      <c r="AS6" s="136"/>
      <c r="AT6" s="136" t="s">
        <v>124</v>
      </c>
      <c r="AU6" s="136"/>
      <c r="AV6" s="136" t="s">
        <v>125</v>
      </c>
      <c r="AW6" s="136"/>
      <c r="AX6" s="136" t="s">
        <v>126</v>
      </c>
      <c r="AY6" s="136"/>
      <c r="AZ6" s="136" t="s">
        <v>127</v>
      </c>
      <c r="BA6" s="136"/>
      <c r="BB6" s="136" t="s">
        <v>128</v>
      </c>
      <c r="BC6" s="136"/>
      <c r="BD6" s="136" t="s">
        <v>129</v>
      </c>
      <c r="BE6" s="136"/>
      <c r="BF6" s="136" t="s">
        <v>130</v>
      </c>
      <c r="BG6" s="136"/>
      <c r="BH6" s="136" t="s">
        <v>131</v>
      </c>
      <c r="BI6" s="136"/>
      <c r="BJ6" s="136" t="s">
        <v>132</v>
      </c>
      <c r="BK6" s="136"/>
      <c r="BL6" s="25" t="s">
        <v>1</v>
      </c>
      <c r="BM6" s="136" t="s">
        <v>133</v>
      </c>
      <c r="BN6" s="136"/>
      <c r="BO6" s="136" t="s">
        <v>134</v>
      </c>
      <c r="BP6" s="136"/>
      <c r="BQ6" s="136" t="s">
        <v>135</v>
      </c>
      <c r="BR6" s="136"/>
      <c r="BS6" s="136" t="s">
        <v>136</v>
      </c>
      <c r="BT6" s="136"/>
      <c r="BU6" s="136" t="s">
        <v>137</v>
      </c>
      <c r="BV6" s="136"/>
    </row>
    <row r="7" spans="1:74" x14ac:dyDescent="0.25">
      <c r="A7" s="1"/>
      <c r="B7" s="135" t="s">
        <v>5</v>
      </c>
      <c r="C7" s="135"/>
      <c r="D7" s="135" t="s">
        <v>6</v>
      </c>
      <c r="E7" s="135"/>
      <c r="F7" s="135" t="s">
        <v>7</v>
      </c>
      <c r="G7" s="135"/>
      <c r="H7" s="135" t="s">
        <v>91</v>
      </c>
      <c r="I7" s="135"/>
      <c r="J7" s="135" t="s">
        <v>92</v>
      </c>
      <c r="K7" s="135"/>
      <c r="L7" s="135" t="s">
        <v>93</v>
      </c>
      <c r="M7" s="135"/>
      <c r="N7" s="135" t="s">
        <v>94</v>
      </c>
      <c r="O7" s="135"/>
      <c r="P7" s="135" t="s">
        <v>95</v>
      </c>
      <c r="Q7" s="135"/>
      <c r="R7" s="135" t="s">
        <v>96</v>
      </c>
      <c r="S7" s="135"/>
      <c r="T7" s="135" t="s">
        <v>97</v>
      </c>
      <c r="U7" s="135"/>
      <c r="V7" s="20"/>
      <c r="W7" s="135" t="s">
        <v>98</v>
      </c>
      <c r="X7" s="135"/>
      <c r="Y7" s="135" t="s">
        <v>99</v>
      </c>
      <c r="Z7" s="135"/>
      <c r="AA7" s="135" t="s">
        <v>100</v>
      </c>
      <c r="AB7" s="135"/>
      <c r="AC7" s="135" t="s">
        <v>101</v>
      </c>
      <c r="AD7" s="135"/>
      <c r="AE7" s="135" t="s">
        <v>102</v>
      </c>
      <c r="AF7" s="135"/>
      <c r="AG7" s="135" t="s">
        <v>103</v>
      </c>
      <c r="AH7" s="135"/>
      <c r="AI7" s="135" t="s">
        <v>104</v>
      </c>
      <c r="AJ7" s="135"/>
      <c r="AK7" s="135" t="s">
        <v>105</v>
      </c>
      <c r="AL7" s="135"/>
      <c r="AM7" s="135" t="s">
        <v>106</v>
      </c>
      <c r="AN7" s="135"/>
      <c r="AO7" s="135" t="s">
        <v>107</v>
      </c>
      <c r="AP7" s="135"/>
      <c r="AQ7" s="20"/>
      <c r="AR7" s="135" t="s">
        <v>8</v>
      </c>
      <c r="AS7" s="135"/>
      <c r="AT7" s="135" t="s">
        <v>9</v>
      </c>
      <c r="AU7" s="135"/>
      <c r="AV7" s="135" t="s">
        <v>10</v>
      </c>
      <c r="AW7" s="135"/>
      <c r="AX7" s="135" t="s">
        <v>11</v>
      </c>
      <c r="AY7" s="135"/>
      <c r="AZ7" s="135" t="s">
        <v>12</v>
      </c>
      <c r="BA7" s="135"/>
      <c r="BB7" s="135" t="s">
        <v>13</v>
      </c>
      <c r="BC7" s="135"/>
      <c r="BD7" s="135" t="s">
        <v>14</v>
      </c>
      <c r="BE7" s="135"/>
      <c r="BF7" s="135" t="s">
        <v>15</v>
      </c>
      <c r="BG7" s="135"/>
      <c r="BH7" s="135" t="s">
        <v>16</v>
      </c>
      <c r="BI7" s="135"/>
      <c r="BJ7" s="135" t="s">
        <v>17</v>
      </c>
      <c r="BK7" s="135"/>
      <c r="BL7" s="20"/>
      <c r="BM7" s="135" t="s">
        <v>18</v>
      </c>
      <c r="BN7" s="135"/>
      <c r="BO7" s="135" t="s">
        <v>19</v>
      </c>
      <c r="BP7" s="135"/>
      <c r="BQ7" s="135" t="s">
        <v>20</v>
      </c>
      <c r="BR7" s="135"/>
      <c r="BS7" s="135" t="s">
        <v>21</v>
      </c>
      <c r="BT7" s="135"/>
      <c r="BU7" s="135" t="s">
        <v>22</v>
      </c>
      <c r="BV7" s="135"/>
    </row>
    <row r="8" spans="1:74" x14ac:dyDescent="0.25">
      <c r="A8" s="1"/>
      <c r="B8" s="4"/>
      <c r="C8" s="4"/>
      <c r="D8" s="135" t="s">
        <v>51</v>
      </c>
      <c r="E8" s="135"/>
      <c r="F8" s="135" t="s">
        <v>51</v>
      </c>
      <c r="G8" s="135"/>
      <c r="H8" s="135" t="s">
        <v>51</v>
      </c>
      <c r="I8" s="135"/>
      <c r="J8" s="135" t="s">
        <v>51</v>
      </c>
      <c r="K8" s="135"/>
      <c r="L8" s="135" t="s">
        <v>51</v>
      </c>
      <c r="M8" s="135"/>
      <c r="N8" s="135" t="s">
        <v>51</v>
      </c>
      <c r="O8" s="135"/>
      <c r="P8" s="135" t="s">
        <v>51</v>
      </c>
      <c r="Q8" s="135"/>
      <c r="R8" s="135" t="s">
        <v>51</v>
      </c>
      <c r="S8" s="135"/>
      <c r="T8" s="135" t="s">
        <v>51</v>
      </c>
      <c r="U8" s="135"/>
      <c r="V8" s="20"/>
      <c r="W8" s="135" t="s">
        <v>51</v>
      </c>
      <c r="X8" s="135"/>
      <c r="Y8" s="135" t="s">
        <v>51</v>
      </c>
      <c r="Z8" s="135"/>
      <c r="AA8" s="135" t="s">
        <v>51</v>
      </c>
      <c r="AB8" s="135"/>
      <c r="AC8" s="135" t="s">
        <v>51</v>
      </c>
      <c r="AD8" s="135"/>
      <c r="AE8" s="135" t="s">
        <v>51</v>
      </c>
      <c r="AF8" s="135"/>
      <c r="AG8" s="135" t="s">
        <v>51</v>
      </c>
      <c r="AH8" s="135"/>
      <c r="AI8" s="135" t="s">
        <v>51</v>
      </c>
      <c r="AJ8" s="135"/>
      <c r="AK8" s="135" t="s">
        <v>51</v>
      </c>
      <c r="AL8" s="135"/>
      <c r="AM8" s="135" t="s">
        <v>51</v>
      </c>
      <c r="AN8" s="135"/>
      <c r="AO8" s="135" t="s">
        <v>51</v>
      </c>
      <c r="AP8" s="135"/>
      <c r="AQ8" s="20"/>
      <c r="AR8" s="135" t="s">
        <v>51</v>
      </c>
      <c r="AS8" s="135"/>
      <c r="AT8" s="135" t="s">
        <v>51</v>
      </c>
      <c r="AU8" s="135"/>
      <c r="AV8" s="135" t="s">
        <v>51</v>
      </c>
      <c r="AW8" s="135"/>
      <c r="AX8" s="135" t="s">
        <v>51</v>
      </c>
      <c r="AY8" s="135"/>
      <c r="AZ8" s="135" t="s">
        <v>51</v>
      </c>
      <c r="BA8" s="135"/>
      <c r="BB8" s="135" t="s">
        <v>51</v>
      </c>
      <c r="BC8" s="135"/>
      <c r="BD8" s="135" t="s">
        <v>51</v>
      </c>
      <c r="BE8" s="135"/>
      <c r="BF8" s="135" t="s">
        <v>51</v>
      </c>
      <c r="BG8" s="135"/>
      <c r="BH8" s="135" t="s">
        <v>51</v>
      </c>
      <c r="BI8" s="135"/>
      <c r="BJ8" s="135" t="s">
        <v>51</v>
      </c>
      <c r="BK8" s="135"/>
      <c r="BL8" s="20"/>
      <c r="BM8" s="135" t="s">
        <v>51</v>
      </c>
      <c r="BN8" s="135"/>
      <c r="BO8" s="135" t="s">
        <v>51</v>
      </c>
      <c r="BP8" s="135"/>
      <c r="BQ8" s="135" t="s">
        <v>51</v>
      </c>
      <c r="BR8" s="135"/>
      <c r="BS8" s="135" t="s">
        <v>51</v>
      </c>
      <c r="BT8" s="135"/>
      <c r="BU8" s="135" t="s">
        <v>51</v>
      </c>
      <c r="BV8" s="135"/>
    </row>
    <row r="9" spans="1:74" x14ac:dyDescent="0.25">
      <c r="A9" s="1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20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20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20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s="1" customFormat="1" x14ac:dyDescent="0.25">
      <c r="A10" s="1" t="s">
        <v>23</v>
      </c>
      <c r="B10" s="105">
        <v>100</v>
      </c>
      <c r="C10" s="75"/>
      <c r="D10" s="105">
        <v>80.572682277175971</v>
      </c>
      <c r="E10" s="75"/>
      <c r="F10" s="105">
        <v>19.427317722824014</v>
      </c>
      <c r="G10" s="75"/>
      <c r="H10" s="105">
        <v>9.425749346024304</v>
      </c>
      <c r="I10" s="75"/>
      <c r="J10" s="105">
        <v>10.00156837679971</v>
      </c>
      <c r="K10" s="75"/>
      <c r="L10" s="105">
        <v>3.9712999468758943</v>
      </c>
      <c r="M10" s="75"/>
      <c r="N10" s="105">
        <v>3.5839515347852049</v>
      </c>
      <c r="O10" s="75"/>
      <c r="P10" s="105">
        <v>4.3326050112647723</v>
      </c>
      <c r="Q10" s="75"/>
      <c r="R10" s="105">
        <v>4.3556159917255011</v>
      </c>
      <c r="S10" s="75"/>
      <c r="T10" s="105">
        <v>3.8394859518791149</v>
      </c>
      <c r="U10" s="75"/>
      <c r="V10" s="20" t="s">
        <v>23</v>
      </c>
      <c r="W10" s="105">
        <v>3.5216682121064329</v>
      </c>
      <c r="X10" s="75"/>
      <c r="Y10" s="105">
        <v>3.4811116111366465</v>
      </c>
      <c r="Z10" s="75"/>
      <c r="AA10" s="105">
        <v>3.2064052760189083</v>
      </c>
      <c r="AB10" s="75"/>
      <c r="AC10" s="105">
        <v>2.5761811078470966</v>
      </c>
      <c r="AD10" s="75"/>
      <c r="AE10" s="105">
        <v>2.3147376484438147</v>
      </c>
      <c r="AF10" s="75"/>
      <c r="AG10" s="105">
        <v>2.1410698866023723</v>
      </c>
      <c r="AH10" s="75"/>
      <c r="AI10" s="105">
        <v>1.8197365691663121</v>
      </c>
      <c r="AJ10" s="75"/>
      <c r="AK10" s="105">
        <v>1.2200796953544633</v>
      </c>
      <c r="AL10" s="75"/>
      <c r="AM10" s="105">
        <v>0.83021036077684029</v>
      </c>
      <c r="AN10" s="75"/>
      <c r="AO10" s="105">
        <v>0.44268770252385398</v>
      </c>
      <c r="AP10" s="75"/>
      <c r="AQ10" s="20" t="s">
        <v>23</v>
      </c>
      <c r="AR10" s="105">
        <v>3.9352543854411262</v>
      </c>
      <c r="AS10" s="75"/>
      <c r="AT10" s="105">
        <v>3.5663994607145812</v>
      </c>
      <c r="AU10" s="75"/>
      <c r="AV10" s="105">
        <v>4.4900654599270204</v>
      </c>
      <c r="AW10" s="75"/>
      <c r="AX10" s="105">
        <v>4.6199232190739394</v>
      </c>
      <c r="AY10" s="75"/>
      <c r="AZ10" s="105">
        <v>3.9424670471869416</v>
      </c>
      <c r="BA10" s="75"/>
      <c r="BB10" s="105">
        <v>3.4652939317370328</v>
      </c>
      <c r="BC10" s="75"/>
      <c r="BD10" s="105">
        <v>3.4257658671419153</v>
      </c>
      <c r="BE10" s="75"/>
      <c r="BF10" s="105">
        <v>3.1806579854539625</v>
      </c>
      <c r="BG10" s="75"/>
      <c r="BH10" s="105">
        <v>2.3688265613234605</v>
      </c>
      <c r="BI10" s="75"/>
      <c r="BJ10" s="105">
        <v>1.9697818755885947</v>
      </c>
      <c r="BK10" s="75"/>
      <c r="BL10" s="20" t="s">
        <v>23</v>
      </c>
      <c r="BM10" s="105">
        <v>1.5984399095733404</v>
      </c>
      <c r="BN10" s="75"/>
      <c r="BO10" s="105">
        <v>1.1876505484825506</v>
      </c>
      <c r="BP10" s="75"/>
      <c r="BQ10" s="105">
        <v>0.68962355552553212</v>
      </c>
      <c r="BR10" s="75"/>
      <c r="BS10" s="105">
        <v>0.35398430548682286</v>
      </c>
      <c r="BT10" s="75"/>
      <c r="BU10" s="105">
        <v>0.1417024647071255</v>
      </c>
      <c r="BV10" s="75"/>
    </row>
    <row r="11" spans="1:74" s="1" customFormat="1" x14ac:dyDescent="0.25">
      <c r="A11" s="1" t="s">
        <v>24</v>
      </c>
      <c r="B11" s="105">
        <v>100</v>
      </c>
      <c r="C11" s="75"/>
      <c r="D11" s="105">
        <v>79.607022375313406</v>
      </c>
      <c r="E11" s="75"/>
      <c r="F11" s="105">
        <v>20.392977624686591</v>
      </c>
      <c r="G11" s="75"/>
      <c r="H11" s="105">
        <v>9.9755504979080278</v>
      </c>
      <c r="I11" s="75"/>
      <c r="J11" s="105">
        <v>10.417427126778561</v>
      </c>
      <c r="K11" s="75"/>
      <c r="L11" s="105">
        <v>4.0054586994819443</v>
      </c>
      <c r="M11" s="75"/>
      <c r="N11" s="105">
        <v>3.1367487381299086</v>
      </c>
      <c r="O11" s="75"/>
      <c r="P11" s="105">
        <v>3.8841205664687903</v>
      </c>
      <c r="Q11" s="75"/>
      <c r="R11" s="105">
        <v>4.1116485877567657</v>
      </c>
      <c r="S11" s="75"/>
      <c r="T11" s="105">
        <v>3.8136739869994392</v>
      </c>
      <c r="U11" s="75"/>
      <c r="V11" s="20" t="s">
        <v>24</v>
      </c>
      <c r="W11" s="105">
        <v>3.4847574644172359</v>
      </c>
      <c r="X11" s="75"/>
      <c r="Y11" s="105">
        <v>3.4986284877445564</v>
      </c>
      <c r="Z11" s="75"/>
      <c r="AA11" s="105">
        <v>3.1321488519799767</v>
      </c>
      <c r="AB11" s="75"/>
      <c r="AC11" s="105">
        <v>2.5169416283683024</v>
      </c>
      <c r="AD11" s="75"/>
      <c r="AE11" s="105">
        <v>2.4529399270296226</v>
      </c>
      <c r="AF11" s="75"/>
      <c r="AG11" s="105">
        <v>2.3170234188148484</v>
      </c>
      <c r="AH11" s="75"/>
      <c r="AI11" s="105">
        <v>2.1273208815825058</v>
      </c>
      <c r="AJ11" s="75"/>
      <c r="AK11" s="105">
        <v>1.5188733811494104</v>
      </c>
      <c r="AL11" s="75"/>
      <c r="AM11" s="105">
        <v>0.98990746357712434</v>
      </c>
      <c r="AN11" s="75"/>
      <c r="AO11" s="105">
        <v>0.48407426115811109</v>
      </c>
      <c r="AP11" s="75"/>
      <c r="AQ11" s="20" t="s">
        <v>24</v>
      </c>
      <c r="AR11" s="105">
        <v>4.0673257513958099</v>
      </c>
      <c r="AS11" s="75"/>
      <c r="AT11" s="105">
        <v>3.1951965728234968</v>
      </c>
      <c r="AU11" s="75"/>
      <c r="AV11" s="105">
        <v>3.8307637761998699</v>
      </c>
      <c r="AW11" s="75"/>
      <c r="AX11" s="105">
        <v>4.1235518295346631</v>
      </c>
      <c r="AY11" s="75"/>
      <c r="AZ11" s="105">
        <v>3.8639358504474268</v>
      </c>
      <c r="BA11" s="75"/>
      <c r="BB11" s="105">
        <v>3.4877138594170889</v>
      </c>
      <c r="BC11" s="75"/>
      <c r="BD11" s="105">
        <v>3.5348262229025069</v>
      </c>
      <c r="BE11" s="75"/>
      <c r="BF11" s="105">
        <v>3.0726861667486332</v>
      </c>
      <c r="BG11" s="75"/>
      <c r="BH11" s="105">
        <v>2.2941006003601809</v>
      </c>
      <c r="BI11" s="75"/>
      <c r="BJ11" s="105">
        <v>2.0402830175719116</v>
      </c>
      <c r="BK11" s="75"/>
      <c r="BL11" s="20" t="s">
        <v>24</v>
      </c>
      <c r="BM11" s="105">
        <v>1.7361521466444962</v>
      </c>
      <c r="BN11" s="75"/>
      <c r="BO11" s="105">
        <v>1.3938631053941593</v>
      </c>
      <c r="BP11" s="75"/>
      <c r="BQ11" s="105">
        <v>0.89603116512597414</v>
      </c>
      <c r="BR11" s="75"/>
      <c r="BS11" s="105">
        <v>0.443257749147355</v>
      </c>
      <c r="BT11" s="75"/>
      <c r="BU11" s="105">
        <v>0.15306716745780055</v>
      </c>
      <c r="BV11" s="75"/>
    </row>
    <row r="12" spans="1:74" s="1" customFormat="1" x14ac:dyDescent="0.25">
      <c r="A12" s="1" t="s">
        <v>25</v>
      </c>
      <c r="B12" s="105">
        <v>100</v>
      </c>
      <c r="C12" s="75"/>
      <c r="D12" s="105">
        <v>76.847819153797872</v>
      </c>
      <c r="E12" s="75"/>
      <c r="F12" s="105">
        <v>23.152178022604989</v>
      </c>
      <c r="G12" s="75"/>
      <c r="H12" s="105">
        <v>11.32081182822918</v>
      </c>
      <c r="I12" s="75"/>
      <c r="J12" s="105">
        <v>11.831366194375809</v>
      </c>
      <c r="K12" s="75"/>
      <c r="L12" s="105">
        <v>4.4776829516597063</v>
      </c>
      <c r="M12" s="75"/>
      <c r="N12" s="105">
        <v>3.4006698193634786</v>
      </c>
      <c r="O12" s="75"/>
      <c r="P12" s="105">
        <v>4.123087150580206</v>
      </c>
      <c r="Q12" s="75"/>
      <c r="R12" s="105">
        <v>4.2954197555290063</v>
      </c>
      <c r="S12" s="75"/>
      <c r="T12" s="105">
        <v>3.7545851335294627</v>
      </c>
      <c r="U12" s="75"/>
      <c r="V12" s="20" t="s">
        <v>25</v>
      </c>
      <c r="W12" s="105">
        <v>3.20146504032365</v>
      </c>
      <c r="X12" s="75"/>
      <c r="Y12" s="105">
        <v>2.9570601180822687</v>
      </c>
      <c r="Z12" s="75"/>
      <c r="AA12" s="105">
        <v>2.6532410645785753</v>
      </c>
      <c r="AB12" s="75"/>
      <c r="AC12" s="105">
        <v>2.3610693493249078</v>
      </c>
      <c r="AD12" s="75"/>
      <c r="AE12" s="105">
        <v>2.2485715916139957</v>
      </c>
      <c r="AF12" s="75"/>
      <c r="AG12" s="105">
        <v>1.9812249425165036</v>
      </c>
      <c r="AH12" s="75"/>
      <c r="AI12" s="105">
        <v>1.6575701190233734</v>
      </c>
      <c r="AJ12" s="75"/>
      <c r="AK12" s="105">
        <v>1.1733457963146807</v>
      </c>
      <c r="AL12" s="75"/>
      <c r="AM12" s="105">
        <v>0.79293667007597213</v>
      </c>
      <c r="AN12" s="75"/>
      <c r="AO12" s="105">
        <v>0.37735117052361106</v>
      </c>
      <c r="AP12" s="75"/>
      <c r="AQ12" s="20" t="s">
        <v>25</v>
      </c>
      <c r="AR12" s="105">
        <v>4.4210472399944925</v>
      </c>
      <c r="AS12" s="75"/>
      <c r="AT12" s="105">
        <v>3.4253057045105022</v>
      </c>
      <c r="AU12" s="75"/>
      <c r="AV12" s="105">
        <v>4.0779095961558651</v>
      </c>
      <c r="AW12" s="75"/>
      <c r="AX12" s="105">
        <v>4.4331407065944584</v>
      </c>
      <c r="AY12" s="75"/>
      <c r="AZ12" s="105">
        <v>3.9948958399011385</v>
      </c>
      <c r="BA12" s="75"/>
      <c r="BB12" s="105">
        <v>3.3484332720603343</v>
      </c>
      <c r="BC12" s="75"/>
      <c r="BD12" s="105">
        <v>3.1037911676582248</v>
      </c>
      <c r="BE12" s="75"/>
      <c r="BF12" s="105">
        <v>2.645123222767952</v>
      </c>
      <c r="BG12" s="75"/>
      <c r="BH12" s="105">
        <v>2.1862180957169506</v>
      </c>
      <c r="BI12" s="75"/>
      <c r="BJ12" s="105">
        <v>1.9472711867694599</v>
      </c>
      <c r="BK12" s="75"/>
      <c r="BL12" s="20" t="s">
        <v>25</v>
      </c>
      <c r="BM12" s="105">
        <v>1.5487656263866512</v>
      </c>
      <c r="BN12" s="75"/>
      <c r="BO12" s="105">
        <v>1.107155031888718</v>
      </c>
      <c r="BP12" s="75"/>
      <c r="BQ12" s="105">
        <v>0.67930947350445148</v>
      </c>
      <c r="BR12" s="75"/>
      <c r="BS12" s="105">
        <v>0.34504357191590418</v>
      </c>
      <c r="BT12" s="75"/>
      <c r="BU12" s="105">
        <v>0.1291315685305241</v>
      </c>
      <c r="BV12" s="75"/>
    </row>
    <row r="13" spans="1:74" s="1" customFormat="1" x14ac:dyDescent="0.25">
      <c r="A13" s="1" t="s">
        <v>26</v>
      </c>
      <c r="B13" s="105">
        <v>100</v>
      </c>
      <c r="C13" s="75"/>
      <c r="D13" s="105">
        <v>77.213463977450161</v>
      </c>
      <c r="E13" s="75"/>
      <c r="F13" s="105">
        <v>22.786536022549839</v>
      </c>
      <c r="G13" s="75"/>
      <c r="H13" s="105">
        <v>11.236958916286889</v>
      </c>
      <c r="I13" s="75"/>
      <c r="J13" s="105">
        <v>11.549577106262948</v>
      </c>
      <c r="K13" s="75"/>
      <c r="L13" s="105">
        <v>4.5027520452569156</v>
      </c>
      <c r="M13" s="75"/>
      <c r="N13" s="105">
        <v>3.3646466282918053</v>
      </c>
      <c r="O13" s="75"/>
      <c r="P13" s="105">
        <v>3.6826276774636084</v>
      </c>
      <c r="Q13" s="75"/>
      <c r="R13" s="105">
        <v>3.7193815135224071</v>
      </c>
      <c r="S13" s="75"/>
      <c r="T13" s="105">
        <v>3.6220357918907387</v>
      </c>
      <c r="U13" s="75"/>
      <c r="V13" s="20" t="s">
        <v>26</v>
      </c>
      <c r="W13" s="105">
        <v>3.1182639610527261</v>
      </c>
      <c r="X13" s="75"/>
      <c r="Y13" s="105">
        <v>2.9282895876578987</v>
      </c>
      <c r="Z13" s="75"/>
      <c r="AA13" s="105">
        <v>2.7946673525136507</v>
      </c>
      <c r="AB13" s="75"/>
      <c r="AC13" s="105">
        <v>2.2181459500726231</v>
      </c>
      <c r="AD13" s="75"/>
      <c r="AE13" s="105">
        <v>2.1804655467182248</v>
      </c>
      <c r="AF13" s="75"/>
      <c r="AG13" s="105">
        <v>2.0597310203218671</v>
      </c>
      <c r="AH13" s="75"/>
      <c r="AI13" s="105">
        <v>1.9771542198261252</v>
      </c>
      <c r="AJ13" s="75"/>
      <c r="AK13" s="105">
        <v>1.3868185413416076</v>
      </c>
      <c r="AL13" s="75"/>
      <c r="AM13" s="105">
        <v>0.81262759603799817</v>
      </c>
      <c r="AN13" s="75"/>
      <c r="AO13" s="105">
        <v>0.41322093604074417</v>
      </c>
      <c r="AP13" s="75"/>
      <c r="AQ13" s="20" t="s">
        <v>26</v>
      </c>
      <c r="AR13" s="105">
        <v>4.7388301610570496</v>
      </c>
      <c r="AS13" s="75"/>
      <c r="AT13" s="105">
        <v>3.5841307661616497</v>
      </c>
      <c r="AU13" s="75"/>
      <c r="AV13" s="105">
        <v>3.8510944584817826</v>
      </c>
      <c r="AW13" s="75"/>
      <c r="AX13" s="105">
        <v>3.890880696598908</v>
      </c>
      <c r="AY13" s="75"/>
      <c r="AZ13" s="105">
        <v>3.7708481151234592</v>
      </c>
      <c r="BA13" s="75"/>
      <c r="BB13" s="105">
        <v>3.5555756467790691</v>
      </c>
      <c r="BC13" s="75"/>
      <c r="BD13" s="105">
        <v>3.2275427463398483</v>
      </c>
      <c r="BE13" s="75"/>
      <c r="BF13" s="105">
        <v>2.7422741836169982</v>
      </c>
      <c r="BG13" s="75"/>
      <c r="BH13" s="105">
        <v>2.157076741953535</v>
      </c>
      <c r="BI13" s="75"/>
      <c r="BJ13" s="105">
        <v>1.9710613379126347</v>
      </c>
      <c r="BK13" s="75"/>
      <c r="BL13" s="20" t="s">
        <v>26</v>
      </c>
      <c r="BM13" s="105">
        <v>1.7943958402182429</v>
      </c>
      <c r="BN13" s="75"/>
      <c r="BO13" s="105">
        <v>1.563455961239163</v>
      </c>
      <c r="BP13" s="75"/>
      <c r="BQ13" s="105">
        <v>0.9377984143345014</v>
      </c>
      <c r="BR13" s="75"/>
      <c r="BS13" s="105">
        <v>0.4885536649527043</v>
      </c>
      <c r="BT13" s="75"/>
      <c r="BU13" s="105">
        <v>0.15911687467166524</v>
      </c>
      <c r="BV13" s="75"/>
    </row>
    <row r="14" spans="1:74" s="1" customFormat="1" x14ac:dyDescent="0.25">
      <c r="A14" s="1" t="s">
        <v>27</v>
      </c>
      <c r="B14" s="105">
        <v>100</v>
      </c>
      <c r="C14" s="75"/>
      <c r="D14" s="105">
        <v>76.41899170849517</v>
      </c>
      <c r="E14" s="75"/>
      <c r="F14" s="105">
        <v>23.581000658218301</v>
      </c>
      <c r="G14" s="75"/>
      <c r="H14" s="105">
        <v>11.543758158552064</v>
      </c>
      <c r="I14" s="75"/>
      <c r="J14" s="105">
        <v>12.037250132952769</v>
      </c>
      <c r="K14" s="75"/>
      <c r="L14" s="105">
        <v>4.2722894065936483</v>
      </c>
      <c r="M14" s="75"/>
      <c r="N14" s="105">
        <v>3.3430589037058618</v>
      </c>
      <c r="O14" s="75"/>
      <c r="P14" s="105">
        <v>4.199582352360598</v>
      </c>
      <c r="Q14" s="75"/>
      <c r="R14" s="105">
        <v>4.4088565359672449</v>
      </c>
      <c r="S14" s="75"/>
      <c r="T14" s="105">
        <v>3.8122541270699473</v>
      </c>
      <c r="U14" s="75"/>
      <c r="V14" s="20" t="s">
        <v>27</v>
      </c>
      <c r="W14" s="105">
        <v>3.3040070097996899</v>
      </c>
      <c r="X14" s="75"/>
      <c r="Y14" s="105">
        <v>3.0545206727337555</v>
      </c>
      <c r="Z14" s="75"/>
      <c r="AA14" s="105">
        <v>2.5538457757048829</v>
      </c>
      <c r="AB14" s="75"/>
      <c r="AC14" s="105">
        <v>2.1083137405951233</v>
      </c>
      <c r="AD14" s="75"/>
      <c r="AE14" s="105">
        <v>2.0158899072456458</v>
      </c>
      <c r="AF14" s="75"/>
      <c r="AG14" s="105">
        <v>1.7344735326094385</v>
      </c>
      <c r="AH14" s="75"/>
      <c r="AI14" s="105">
        <v>1.3599310622626573</v>
      </c>
      <c r="AJ14" s="75"/>
      <c r="AK14" s="105">
        <v>0.98793810961811668</v>
      </c>
      <c r="AL14" s="75"/>
      <c r="AM14" s="105">
        <v>0.65404289006304106</v>
      </c>
      <c r="AN14" s="75"/>
      <c r="AO14" s="105">
        <v>0.29827067130251428</v>
      </c>
      <c r="AP14" s="75"/>
      <c r="AQ14" s="20" t="s">
        <v>27</v>
      </c>
      <c r="AR14" s="105">
        <v>4.4092382002939274</v>
      </c>
      <c r="AS14" s="75"/>
      <c r="AT14" s="105">
        <v>3.5143040538018466</v>
      </c>
      <c r="AU14" s="75"/>
      <c r="AV14" s="105">
        <v>4.2734343995736968</v>
      </c>
      <c r="AW14" s="75"/>
      <c r="AX14" s="105">
        <v>4.6857540049755295</v>
      </c>
      <c r="AY14" s="75"/>
      <c r="AZ14" s="105">
        <v>4.2479850222704956</v>
      </c>
      <c r="BA14" s="75"/>
      <c r="BB14" s="105">
        <v>3.5587679478603786</v>
      </c>
      <c r="BC14" s="75"/>
      <c r="BD14" s="105">
        <v>3.3454786555370299</v>
      </c>
      <c r="BE14" s="75"/>
      <c r="BF14" s="105">
        <v>2.7922562140104854</v>
      </c>
      <c r="BG14" s="75"/>
      <c r="BH14" s="105">
        <v>2.1768835535269333</v>
      </c>
      <c r="BI14" s="75"/>
      <c r="BJ14" s="105">
        <v>1.8946427839450917</v>
      </c>
      <c r="BK14" s="75"/>
      <c r="BL14" s="20" t="s">
        <v>27</v>
      </c>
      <c r="BM14" s="105">
        <v>1.4131732358348912</v>
      </c>
      <c r="BN14" s="75"/>
      <c r="BO14" s="105">
        <v>1.0165018678270485</v>
      </c>
      <c r="BP14" s="75"/>
      <c r="BQ14" s="105">
        <v>0.6032204683219754</v>
      </c>
      <c r="BR14" s="75"/>
      <c r="BS14" s="105">
        <v>0.28599634655639927</v>
      </c>
      <c r="BT14" s="75"/>
      <c r="BU14" s="105">
        <v>9.4080256527280567E-2</v>
      </c>
      <c r="BV14" s="75"/>
    </row>
    <row r="15" spans="1:74" s="1" customFormat="1" x14ac:dyDescent="0.25">
      <c r="A15" s="1" t="s">
        <v>28</v>
      </c>
      <c r="B15" s="105">
        <v>100</v>
      </c>
      <c r="C15" s="75"/>
      <c r="D15" s="105">
        <v>75.932797790218629</v>
      </c>
      <c r="E15" s="75"/>
      <c r="F15" s="105">
        <v>24.067202209781357</v>
      </c>
      <c r="G15" s="75"/>
      <c r="H15" s="105">
        <v>11.852999730901407</v>
      </c>
      <c r="I15" s="75"/>
      <c r="J15" s="105">
        <v>12.214202478879949</v>
      </c>
      <c r="K15" s="75"/>
      <c r="L15" s="105">
        <v>4.6812977676191476</v>
      </c>
      <c r="M15" s="75"/>
      <c r="N15" s="105">
        <v>3.272675896638602</v>
      </c>
      <c r="O15" s="75"/>
      <c r="P15" s="105">
        <v>4.0601858905532024</v>
      </c>
      <c r="Q15" s="75"/>
      <c r="R15" s="105">
        <v>4.2495127639239065</v>
      </c>
      <c r="S15" s="75"/>
      <c r="T15" s="105">
        <v>3.7501088816603767</v>
      </c>
      <c r="U15" s="75"/>
      <c r="V15" s="20" t="s">
        <v>28</v>
      </c>
      <c r="W15" s="105">
        <v>3.1594389698462901</v>
      </c>
      <c r="X15" s="75"/>
      <c r="Y15" s="105">
        <v>2.8960276677653112</v>
      </c>
      <c r="Z15" s="75"/>
      <c r="AA15" s="105">
        <v>2.375191684105193</v>
      </c>
      <c r="AB15" s="75"/>
      <c r="AC15" s="105">
        <v>1.9102408028297555</v>
      </c>
      <c r="AD15" s="75"/>
      <c r="AE15" s="105">
        <v>2.0202449545510737</v>
      </c>
      <c r="AF15" s="75"/>
      <c r="AG15" s="105">
        <v>1.7560853249073642</v>
      </c>
      <c r="AH15" s="75"/>
      <c r="AI15" s="105">
        <v>1.5951948989204026</v>
      </c>
      <c r="AJ15" s="75"/>
      <c r="AK15" s="105">
        <v>1.1092609127860145</v>
      </c>
      <c r="AL15" s="75"/>
      <c r="AM15" s="105">
        <v>0.75230866536377849</v>
      </c>
      <c r="AN15" s="75"/>
      <c r="AO15" s="105">
        <v>0.41158015950152999</v>
      </c>
      <c r="AP15" s="75"/>
      <c r="AQ15" s="20" t="s">
        <v>28</v>
      </c>
      <c r="AR15" s="105">
        <v>4.6096977864171356</v>
      </c>
      <c r="AS15" s="75"/>
      <c r="AT15" s="105">
        <v>3.61343433560336</v>
      </c>
      <c r="AU15" s="75"/>
      <c r="AV15" s="105">
        <v>4.2632221248731206</v>
      </c>
      <c r="AW15" s="75"/>
      <c r="AX15" s="105">
        <v>4.3802006894790821</v>
      </c>
      <c r="AY15" s="75"/>
      <c r="AZ15" s="105">
        <v>4.0052885805513254</v>
      </c>
      <c r="BA15" s="75"/>
      <c r="BB15" s="105">
        <v>3.5236350280757534</v>
      </c>
      <c r="BC15" s="75"/>
      <c r="BD15" s="105">
        <v>3.2008364506165168</v>
      </c>
      <c r="BE15" s="75"/>
      <c r="BF15" s="105">
        <v>2.686256485380822</v>
      </c>
      <c r="BG15" s="75"/>
      <c r="BH15" s="105">
        <v>2.0177305739403009</v>
      </c>
      <c r="BI15" s="75"/>
      <c r="BJ15" s="105">
        <v>1.7166634289027451</v>
      </c>
      <c r="BK15" s="75"/>
      <c r="BL15" s="20" t="s">
        <v>28</v>
      </c>
      <c r="BM15" s="105">
        <v>1.3604595090432392</v>
      </c>
      <c r="BN15" s="75"/>
      <c r="BO15" s="105">
        <v>1.1990602203136209</v>
      </c>
      <c r="BP15" s="75"/>
      <c r="BQ15" s="105">
        <v>0.79346668131393139</v>
      </c>
      <c r="BR15" s="75"/>
      <c r="BS15" s="105">
        <v>0.41059236711872626</v>
      </c>
      <c r="BT15" s="75"/>
      <c r="BU15" s="105">
        <v>0.15289828761700475</v>
      </c>
      <c r="BV15" s="75"/>
    </row>
    <row r="16" spans="1:74" s="1" customFormat="1" x14ac:dyDescent="0.25">
      <c r="A16" s="1" t="s">
        <v>29</v>
      </c>
      <c r="B16" s="105">
        <v>100</v>
      </c>
      <c r="C16" s="75"/>
      <c r="D16" s="105">
        <v>77.620224407696369</v>
      </c>
      <c r="E16" s="75"/>
      <c r="F16" s="105">
        <v>22.379801837589966</v>
      </c>
      <c r="G16" s="75"/>
      <c r="H16" s="105">
        <v>10.972944259211046</v>
      </c>
      <c r="I16" s="75"/>
      <c r="J16" s="105">
        <v>11.406857578378922</v>
      </c>
      <c r="K16" s="75"/>
      <c r="L16" s="105">
        <v>4.1526604321863791</v>
      </c>
      <c r="M16" s="75"/>
      <c r="N16" s="105">
        <v>3.414957923556929</v>
      </c>
      <c r="O16" s="75"/>
      <c r="P16" s="105">
        <v>4.3223886989896609</v>
      </c>
      <c r="Q16" s="75"/>
      <c r="R16" s="105">
        <v>4.3278477185497479</v>
      </c>
      <c r="S16" s="75"/>
      <c r="T16" s="105">
        <v>3.8289773156741047</v>
      </c>
      <c r="U16" s="75"/>
      <c r="V16" s="20" t="s">
        <v>29</v>
      </c>
      <c r="W16" s="105">
        <v>3.414511753689037</v>
      </c>
      <c r="X16" s="75"/>
      <c r="Y16" s="105">
        <v>3.2465419210709752</v>
      </c>
      <c r="Z16" s="75"/>
      <c r="AA16" s="105">
        <v>2.842810681201656</v>
      </c>
      <c r="AB16" s="75"/>
      <c r="AC16" s="105">
        <v>2.1134016830577225</v>
      </c>
      <c r="AD16" s="75"/>
      <c r="AE16" s="105">
        <v>1.8960119762490655</v>
      </c>
      <c r="AF16" s="75"/>
      <c r="AG16" s="105">
        <v>1.7273860114723394</v>
      </c>
      <c r="AH16" s="75"/>
      <c r="AI16" s="105">
        <v>1.4290558415708539</v>
      </c>
      <c r="AJ16" s="75"/>
      <c r="AK16" s="105">
        <v>0.92165572063257439</v>
      </c>
      <c r="AL16" s="75"/>
      <c r="AM16" s="105">
        <v>0.62923074015906733</v>
      </c>
      <c r="AN16" s="75"/>
      <c r="AO16" s="105">
        <v>0.35320906365216809</v>
      </c>
      <c r="AP16" s="75"/>
      <c r="AQ16" s="20" t="s">
        <v>29</v>
      </c>
      <c r="AR16" s="105">
        <v>4.1741028311315285</v>
      </c>
      <c r="AS16" s="75"/>
      <c r="AT16" s="105">
        <v>3.4048797335998451</v>
      </c>
      <c r="AU16" s="75"/>
      <c r="AV16" s="105">
        <v>4.3495000797856704</v>
      </c>
      <c r="AW16" s="75"/>
      <c r="AX16" s="105">
        <v>4.7521552629147799</v>
      </c>
      <c r="AY16" s="75"/>
      <c r="AZ16" s="105">
        <v>4.2401359715795035</v>
      </c>
      <c r="BA16" s="75"/>
      <c r="BB16" s="105">
        <v>3.7371188134611022</v>
      </c>
      <c r="BC16" s="75"/>
      <c r="BD16" s="105">
        <v>3.7847802534664767</v>
      </c>
      <c r="BE16" s="75"/>
      <c r="BF16" s="105">
        <v>2.9626466586601041</v>
      </c>
      <c r="BG16" s="75"/>
      <c r="BH16" s="105">
        <v>2.1002790398844366</v>
      </c>
      <c r="BI16" s="75"/>
      <c r="BJ16" s="105">
        <v>1.7278059360538847</v>
      </c>
      <c r="BK16" s="75"/>
      <c r="BL16" s="20" t="s">
        <v>29</v>
      </c>
      <c r="BM16" s="105">
        <v>1.564665236123592</v>
      </c>
      <c r="BN16" s="75"/>
      <c r="BO16" s="105">
        <v>1.0196293745643281</v>
      </c>
      <c r="BP16" s="75"/>
      <c r="BQ16" s="105">
        <v>0.6736377646574675</v>
      </c>
      <c r="BR16" s="75"/>
      <c r="BS16" s="105">
        <v>0.38929633237870476</v>
      </c>
      <c r="BT16" s="75"/>
      <c r="BU16" s="105">
        <v>0.11896988300901157</v>
      </c>
      <c r="BV16" s="75"/>
    </row>
    <row r="17" spans="1:74" s="1" customFormat="1" x14ac:dyDescent="0.25">
      <c r="A17" s="1" t="s">
        <v>30</v>
      </c>
      <c r="B17" s="105">
        <v>100</v>
      </c>
      <c r="C17" s="75"/>
      <c r="D17" s="105">
        <v>77.07353566864451</v>
      </c>
      <c r="E17" s="75"/>
      <c r="F17" s="105">
        <v>22.926490164253313</v>
      </c>
      <c r="G17" s="75"/>
      <c r="H17" s="105">
        <v>11.048523740303944</v>
      </c>
      <c r="I17" s="75"/>
      <c r="J17" s="105">
        <v>11.877966423949369</v>
      </c>
      <c r="K17" s="75"/>
      <c r="L17" s="105">
        <v>4.2594056935190165</v>
      </c>
      <c r="M17" s="75"/>
      <c r="N17" s="105">
        <v>2.8392421351096719</v>
      </c>
      <c r="O17" s="75"/>
      <c r="P17" s="105">
        <v>3.583875415166959</v>
      </c>
      <c r="Q17" s="75"/>
      <c r="R17" s="105">
        <v>4.0641606516916804</v>
      </c>
      <c r="S17" s="75"/>
      <c r="T17" s="105">
        <v>3.7797921123379727</v>
      </c>
      <c r="U17" s="75"/>
      <c r="V17" s="20" t="s">
        <v>30</v>
      </c>
      <c r="W17" s="105">
        <v>3.3016510063334512</v>
      </c>
      <c r="X17" s="75"/>
      <c r="Y17" s="105">
        <v>2.9210549225490974</v>
      </c>
      <c r="Z17" s="75"/>
      <c r="AA17" s="105">
        <v>2.6513078033692814</v>
      </c>
      <c r="AB17" s="75"/>
      <c r="AC17" s="105">
        <v>2.3027961786944209</v>
      </c>
      <c r="AD17" s="75"/>
      <c r="AE17" s="105">
        <v>2.3819998434526393</v>
      </c>
      <c r="AF17" s="75"/>
      <c r="AG17" s="105">
        <v>2.2640468319438245</v>
      </c>
      <c r="AH17" s="75"/>
      <c r="AI17" s="105">
        <v>2.0382156390813511</v>
      </c>
      <c r="AJ17" s="75"/>
      <c r="AK17" s="105">
        <v>1.600554683982286</v>
      </c>
      <c r="AL17" s="75"/>
      <c r="AM17" s="105">
        <v>0.92029698532665571</v>
      </c>
      <c r="AN17" s="75"/>
      <c r="AO17" s="105">
        <v>0.49901408745417564</v>
      </c>
      <c r="AP17" s="75"/>
      <c r="AQ17" s="20" t="s">
        <v>30</v>
      </c>
      <c r="AR17" s="105">
        <v>4.4395901559092881</v>
      </c>
      <c r="AS17" s="75"/>
      <c r="AT17" s="105">
        <v>3.0786355993348544</v>
      </c>
      <c r="AU17" s="75"/>
      <c r="AV17" s="105">
        <v>3.6026042660964137</v>
      </c>
      <c r="AW17" s="75"/>
      <c r="AX17" s="105">
        <v>4.1330569902142402</v>
      </c>
      <c r="AY17" s="75"/>
      <c r="AZ17" s="105">
        <v>3.9337045176313401</v>
      </c>
      <c r="BA17" s="75"/>
      <c r="BB17" s="105">
        <v>3.7733338878795402</v>
      </c>
      <c r="BC17" s="75"/>
      <c r="BD17" s="105">
        <v>3.2402978739783408</v>
      </c>
      <c r="BE17" s="75"/>
      <c r="BF17" s="105">
        <v>2.7703716294849463</v>
      </c>
      <c r="BG17" s="75"/>
      <c r="BH17" s="105">
        <v>2.2209833912549959</v>
      </c>
      <c r="BI17" s="75"/>
      <c r="BJ17" s="105">
        <v>1.9275733376594826</v>
      </c>
      <c r="BK17" s="75"/>
      <c r="BL17" s="20" t="s">
        <v>30</v>
      </c>
      <c r="BM17" s="105">
        <v>1.6405956756245685</v>
      </c>
      <c r="BN17" s="75"/>
      <c r="BO17" s="105">
        <v>1.4490189052896214</v>
      </c>
      <c r="BP17" s="75"/>
      <c r="BQ17" s="105">
        <v>0.89898484461382788</v>
      </c>
      <c r="BR17" s="75"/>
      <c r="BS17" s="105">
        <v>0.37672114910929461</v>
      </c>
      <c r="BT17" s="75"/>
      <c r="BU17" s="105">
        <v>0.18062362165344495</v>
      </c>
      <c r="BV17" s="75"/>
    </row>
    <row r="18" spans="1:74" s="1" customFormat="1" x14ac:dyDescent="0.25">
      <c r="A18" s="1" t="s">
        <v>31</v>
      </c>
      <c r="B18" s="105">
        <v>100</v>
      </c>
      <c r="C18" s="75"/>
      <c r="D18" s="105">
        <v>78.956892341095596</v>
      </c>
      <c r="E18" s="75"/>
      <c r="F18" s="105">
        <v>21.043097645929599</v>
      </c>
      <c r="G18" s="75"/>
      <c r="H18" s="105">
        <v>10.27773789276144</v>
      </c>
      <c r="I18" s="75"/>
      <c r="J18" s="105">
        <v>10.765369766142969</v>
      </c>
      <c r="K18" s="75"/>
      <c r="L18" s="105">
        <v>3.9361805026953927</v>
      </c>
      <c r="M18" s="75"/>
      <c r="N18" s="105">
        <v>3.6977915983531462</v>
      </c>
      <c r="O18" s="75"/>
      <c r="P18" s="105">
        <v>4.5536506204740101</v>
      </c>
      <c r="Q18" s="75"/>
      <c r="R18" s="105">
        <v>4.5914496003921883</v>
      </c>
      <c r="S18" s="75"/>
      <c r="T18" s="105">
        <v>3.8721875806670285</v>
      </c>
      <c r="U18" s="75"/>
      <c r="V18" s="20" t="s">
        <v>31</v>
      </c>
      <c r="W18" s="105">
        <v>3.4256089040178264</v>
      </c>
      <c r="X18" s="75"/>
      <c r="Y18" s="105">
        <v>3.3029499625614873</v>
      </c>
      <c r="Z18" s="75"/>
      <c r="AA18" s="105">
        <v>2.9468985911944698</v>
      </c>
      <c r="AB18" s="75"/>
      <c r="AC18" s="105">
        <v>2.4505053648517747</v>
      </c>
      <c r="AD18" s="75"/>
      <c r="AE18" s="105">
        <v>2.0267963226749224</v>
      </c>
      <c r="AF18" s="75"/>
      <c r="AG18" s="105">
        <v>1.7157232341668334</v>
      </c>
      <c r="AH18" s="75"/>
      <c r="AI18" s="105">
        <v>1.3468252161150418</v>
      </c>
      <c r="AJ18" s="75"/>
      <c r="AK18" s="105">
        <v>0.93746476684487767</v>
      </c>
      <c r="AL18" s="75"/>
      <c r="AM18" s="105">
        <v>0.62948568755393242</v>
      </c>
      <c r="AN18" s="75"/>
      <c r="AO18" s="105">
        <v>0.32634287509755144</v>
      </c>
      <c r="AP18" s="75"/>
      <c r="AQ18" s="20" t="s">
        <v>31</v>
      </c>
      <c r="AR18" s="105">
        <v>3.9899201385154885</v>
      </c>
      <c r="AS18" s="75"/>
      <c r="AT18" s="105">
        <v>3.7298331177539858</v>
      </c>
      <c r="AU18" s="75"/>
      <c r="AV18" s="105">
        <v>4.8535392161162436</v>
      </c>
      <c r="AW18" s="75"/>
      <c r="AX18" s="105">
        <v>4.9232094948634444</v>
      </c>
      <c r="AY18" s="75"/>
      <c r="AZ18" s="105">
        <v>4.1868453141580861</v>
      </c>
      <c r="BA18" s="75"/>
      <c r="BB18" s="105">
        <v>3.5614449203277609</v>
      </c>
      <c r="BC18" s="75"/>
      <c r="BD18" s="105">
        <v>3.4116708430784612</v>
      </c>
      <c r="BE18" s="75"/>
      <c r="BF18" s="105">
        <v>3.2411198430926795</v>
      </c>
      <c r="BG18" s="75"/>
      <c r="BH18" s="105">
        <v>2.2978976157304638</v>
      </c>
      <c r="BI18" s="75"/>
      <c r="BJ18" s="105">
        <v>1.7898192477812751</v>
      </c>
      <c r="BK18" s="75"/>
      <c r="BL18" s="20" t="s">
        <v>31</v>
      </c>
      <c r="BM18" s="105">
        <v>1.3630963001857808</v>
      </c>
      <c r="BN18" s="75"/>
      <c r="BO18" s="105">
        <v>0.98936201529942502</v>
      </c>
      <c r="BP18" s="75"/>
      <c r="BQ18" s="105">
        <v>0.49406020321132127</v>
      </c>
      <c r="BR18" s="75"/>
      <c r="BS18" s="105">
        <v>0.28028319095884452</v>
      </c>
      <c r="BT18" s="75"/>
      <c r="BU18" s="105">
        <v>8.4940065336663248E-2</v>
      </c>
      <c r="BV18" s="75"/>
    </row>
    <row r="19" spans="1:74" s="1" customFormat="1" x14ac:dyDescent="0.25">
      <c r="A19" s="1" t="s">
        <v>32</v>
      </c>
      <c r="B19" s="105">
        <v>100</v>
      </c>
      <c r="C19" s="75"/>
      <c r="D19" s="105">
        <v>75.95033508956989</v>
      </c>
      <c r="E19" s="75"/>
      <c r="F19" s="105">
        <v>24.049664910430103</v>
      </c>
      <c r="G19" s="75"/>
      <c r="H19" s="105">
        <v>11.710704056103044</v>
      </c>
      <c r="I19" s="75"/>
      <c r="J19" s="105">
        <v>12.338956693713568</v>
      </c>
      <c r="K19" s="75"/>
      <c r="L19" s="105">
        <v>4.15437257386826</v>
      </c>
      <c r="M19" s="75"/>
      <c r="N19" s="105">
        <v>3.5664778871505982</v>
      </c>
      <c r="O19" s="75"/>
      <c r="P19" s="105">
        <v>4.2719431899848042</v>
      </c>
      <c r="Q19" s="75"/>
      <c r="R19" s="105">
        <v>4.4131627332018661</v>
      </c>
      <c r="S19" s="75"/>
      <c r="T19" s="105">
        <v>3.7884133321533833</v>
      </c>
      <c r="U19" s="75"/>
      <c r="V19" s="20" t="s">
        <v>32</v>
      </c>
      <c r="W19" s="105">
        <v>3.2704169521367601</v>
      </c>
      <c r="X19" s="75"/>
      <c r="Y19" s="105">
        <v>3.1396322275629243</v>
      </c>
      <c r="Z19" s="75"/>
      <c r="AA19" s="105">
        <v>2.6742343233388324</v>
      </c>
      <c r="AB19" s="75"/>
      <c r="AC19" s="105">
        <v>2.0541281669497757</v>
      </c>
      <c r="AD19" s="75"/>
      <c r="AE19" s="105">
        <v>1.8733869561521681</v>
      </c>
      <c r="AF19" s="75"/>
      <c r="AG19" s="105">
        <v>1.7576511705865263</v>
      </c>
      <c r="AH19" s="75"/>
      <c r="AI19" s="105">
        <v>1.5816572197856975</v>
      </c>
      <c r="AJ19" s="75"/>
      <c r="AK19" s="105">
        <v>1.1100183953204414</v>
      </c>
      <c r="AL19" s="75"/>
      <c r="AM19" s="105">
        <v>0.68920562529922613</v>
      </c>
      <c r="AN19" s="75"/>
      <c r="AO19" s="105">
        <v>0.3091002977043773</v>
      </c>
      <c r="AP19" s="75"/>
      <c r="AQ19" s="20" t="s">
        <v>32</v>
      </c>
      <c r="AR19" s="105">
        <v>4.2495466075460131</v>
      </c>
      <c r="AS19" s="75"/>
      <c r="AT19" s="105">
        <v>3.4743910286854747</v>
      </c>
      <c r="AU19" s="75"/>
      <c r="AV19" s="105">
        <v>4.1698708591338178</v>
      </c>
      <c r="AW19" s="75"/>
      <c r="AX19" s="105">
        <v>4.5455035272224986</v>
      </c>
      <c r="AY19" s="75"/>
      <c r="AZ19" s="105">
        <v>4.0240080712573292</v>
      </c>
      <c r="BA19" s="75"/>
      <c r="BB19" s="105">
        <v>3.4728640835331364</v>
      </c>
      <c r="BC19" s="75"/>
      <c r="BD19" s="105">
        <v>3.3068556051181703</v>
      </c>
      <c r="BE19" s="75"/>
      <c r="BF19" s="105">
        <v>2.8214867561223533</v>
      </c>
      <c r="BG19" s="75"/>
      <c r="BH19" s="105">
        <v>2.0299300388680352</v>
      </c>
      <c r="BI19" s="75"/>
      <c r="BJ19" s="105">
        <v>1.6874408178734297</v>
      </c>
      <c r="BK19" s="75"/>
      <c r="BL19" s="20" t="s">
        <v>32</v>
      </c>
      <c r="BM19" s="105">
        <v>1.3712341923211135</v>
      </c>
      <c r="BN19" s="75"/>
      <c r="BO19" s="105">
        <v>1.0805820548496174</v>
      </c>
      <c r="BP19" s="75"/>
      <c r="BQ19" s="105">
        <v>0.63178915908051603</v>
      </c>
      <c r="BR19" s="75"/>
      <c r="BS19" s="105">
        <v>0.32584676701816773</v>
      </c>
      <c r="BT19" s="75"/>
      <c r="BU19" s="105">
        <v>0.10519279097156857</v>
      </c>
      <c r="BV19" s="75"/>
    </row>
    <row r="20" spans="1:74" s="1" customFormat="1" x14ac:dyDescent="0.25">
      <c r="A20" s="1" t="s">
        <v>33</v>
      </c>
      <c r="B20" s="105">
        <v>100</v>
      </c>
      <c r="C20" s="75"/>
      <c r="D20" s="105">
        <v>78.398658093374337</v>
      </c>
      <c r="E20" s="75"/>
      <c r="F20" s="105">
        <v>21.601341906625663</v>
      </c>
      <c r="G20" s="75"/>
      <c r="H20" s="105">
        <v>10.503024557053317</v>
      </c>
      <c r="I20" s="75"/>
      <c r="J20" s="105">
        <v>11.09831329792191</v>
      </c>
      <c r="K20" s="75"/>
      <c r="L20" s="105">
        <v>3.9254739418101967</v>
      </c>
      <c r="M20" s="75"/>
      <c r="N20" s="105">
        <v>3.0191886164829245</v>
      </c>
      <c r="O20" s="75"/>
      <c r="P20" s="105">
        <v>3.9197368047874304</v>
      </c>
      <c r="Q20" s="75"/>
      <c r="R20" s="105">
        <v>4.2517695583295856</v>
      </c>
      <c r="S20" s="75"/>
      <c r="T20" s="105">
        <v>3.9213898781668717</v>
      </c>
      <c r="U20" s="75"/>
      <c r="V20" s="20" t="s">
        <v>33</v>
      </c>
      <c r="W20" s="105">
        <v>3.4570707377650289</v>
      </c>
      <c r="X20" s="75"/>
      <c r="Y20" s="105">
        <v>3.2230190468087176</v>
      </c>
      <c r="Z20" s="75"/>
      <c r="AA20" s="105">
        <v>2.9152961959054022</v>
      </c>
      <c r="AB20" s="75"/>
      <c r="AC20" s="105">
        <v>2.45033689473407</v>
      </c>
      <c r="AD20" s="75"/>
      <c r="AE20" s="105">
        <v>2.4481084869921763</v>
      </c>
      <c r="AF20" s="75"/>
      <c r="AG20" s="105">
        <v>2.2131451746869089</v>
      </c>
      <c r="AH20" s="75"/>
      <c r="AI20" s="105">
        <v>1.9163982448250296</v>
      </c>
      <c r="AJ20" s="75"/>
      <c r="AK20" s="105">
        <v>1.3293789225040822</v>
      </c>
      <c r="AL20" s="75"/>
      <c r="AM20" s="105">
        <v>0.83244399606179575</v>
      </c>
      <c r="AN20" s="75"/>
      <c r="AO20" s="105">
        <v>0.42630250432513689</v>
      </c>
      <c r="AP20" s="75"/>
      <c r="AQ20" s="20" t="s">
        <v>33</v>
      </c>
      <c r="AR20" s="105">
        <v>4.0348036772779396</v>
      </c>
      <c r="AS20" s="75"/>
      <c r="AT20" s="105">
        <v>3.0339082625307419</v>
      </c>
      <c r="AU20" s="75"/>
      <c r="AV20" s="105">
        <v>3.8588931701328537</v>
      </c>
      <c r="AW20" s="75"/>
      <c r="AX20" s="105">
        <v>4.335841304955574</v>
      </c>
      <c r="AY20" s="75"/>
      <c r="AZ20" s="105">
        <v>4.186469108191222</v>
      </c>
      <c r="BA20" s="75"/>
      <c r="BB20" s="105">
        <v>3.5981694643312956</v>
      </c>
      <c r="BC20" s="75"/>
      <c r="BD20" s="105">
        <v>3.4907318496189426</v>
      </c>
      <c r="BE20" s="75"/>
      <c r="BF20" s="105">
        <v>2.9875168649949559</v>
      </c>
      <c r="BG20" s="75"/>
      <c r="BH20" s="105">
        <v>2.3082941336153282</v>
      </c>
      <c r="BI20" s="75"/>
      <c r="BJ20" s="105">
        <v>2.1100995490513061</v>
      </c>
      <c r="BK20" s="75"/>
      <c r="BL20" s="20" t="s">
        <v>33</v>
      </c>
      <c r="BM20" s="105">
        <v>1.6676269078209009</v>
      </c>
      <c r="BN20" s="75"/>
      <c r="BO20" s="105">
        <v>1.2593542479529036</v>
      </c>
      <c r="BP20" s="75"/>
      <c r="BQ20" s="105">
        <v>0.76363481664255939</v>
      </c>
      <c r="BR20" s="75"/>
      <c r="BS20" s="105">
        <v>0.37734236041051328</v>
      </c>
      <c r="BT20" s="75"/>
      <c r="BU20" s="105">
        <v>0.1369133716619465</v>
      </c>
      <c r="BV20" s="75"/>
    </row>
    <row r="21" spans="1:74" s="1" customFormat="1" x14ac:dyDescent="0.25">
      <c r="A21" s="1" t="s">
        <v>34</v>
      </c>
      <c r="B21" s="105">
        <v>100</v>
      </c>
      <c r="C21" s="75"/>
      <c r="D21" s="105">
        <v>83.746289583383799</v>
      </c>
      <c r="E21" s="75"/>
      <c r="F21" s="105">
        <v>16.253710416616208</v>
      </c>
      <c r="G21" s="75"/>
      <c r="H21" s="105">
        <v>7.9867810941658668</v>
      </c>
      <c r="I21" s="75"/>
      <c r="J21" s="105">
        <v>8.2669293224503431</v>
      </c>
      <c r="K21" s="75"/>
      <c r="L21" s="105">
        <v>3.6331807453934322</v>
      </c>
      <c r="M21" s="75"/>
      <c r="N21" s="105">
        <v>3.2553870001533953</v>
      </c>
      <c r="O21" s="75"/>
      <c r="P21" s="105">
        <v>3.8744419237383241</v>
      </c>
      <c r="Q21" s="75"/>
      <c r="R21" s="105">
        <v>4.1213545072647468</v>
      </c>
      <c r="S21" s="75"/>
      <c r="T21" s="105">
        <v>3.7890895586252555</v>
      </c>
      <c r="U21" s="75"/>
      <c r="V21" s="20" t="s">
        <v>34</v>
      </c>
      <c r="W21" s="105">
        <v>3.4641337606872113</v>
      </c>
      <c r="X21" s="75"/>
      <c r="Y21" s="105">
        <v>3.419234692092608</v>
      </c>
      <c r="Z21" s="75"/>
      <c r="AA21" s="105">
        <v>3.240677199809467</v>
      </c>
      <c r="AB21" s="75"/>
      <c r="AC21" s="105">
        <v>2.9690975782383227</v>
      </c>
      <c r="AD21" s="75"/>
      <c r="AE21" s="105">
        <v>2.9515566930129795</v>
      </c>
      <c r="AF21" s="75"/>
      <c r="AG21" s="105">
        <v>3.0307248061702583</v>
      </c>
      <c r="AH21" s="75"/>
      <c r="AI21" s="105">
        <v>2.7730476413456806</v>
      </c>
      <c r="AJ21" s="75"/>
      <c r="AK21" s="105">
        <v>1.8908902039619042</v>
      </c>
      <c r="AL21" s="75"/>
      <c r="AM21" s="105">
        <v>1.4851516056718579</v>
      </c>
      <c r="AN21" s="75"/>
      <c r="AO21" s="105">
        <v>0.81954525026305958</v>
      </c>
      <c r="AP21" s="75"/>
      <c r="AQ21" s="20" t="s">
        <v>34</v>
      </c>
      <c r="AR21" s="105">
        <v>3.5568867754427611</v>
      </c>
      <c r="AS21" s="75"/>
      <c r="AT21" s="105">
        <v>3.2334111074332128</v>
      </c>
      <c r="AU21" s="75"/>
      <c r="AV21" s="105">
        <v>3.9382220679298907</v>
      </c>
      <c r="AW21" s="75"/>
      <c r="AX21" s="105">
        <v>4.3365115759616142</v>
      </c>
      <c r="AY21" s="75"/>
      <c r="AZ21" s="105">
        <v>3.9124301311395118</v>
      </c>
      <c r="BA21" s="75"/>
      <c r="BB21" s="105">
        <v>3.4073505943394453</v>
      </c>
      <c r="BC21" s="75"/>
      <c r="BD21" s="105">
        <v>3.3723172645046007</v>
      </c>
      <c r="BE21" s="75"/>
      <c r="BF21" s="105">
        <v>3.0913616926227636</v>
      </c>
      <c r="BG21" s="75"/>
      <c r="BH21" s="105">
        <v>2.5036155537435176</v>
      </c>
      <c r="BI21" s="75"/>
      <c r="BJ21" s="105">
        <v>2.2738832419689499</v>
      </c>
      <c r="BK21" s="75"/>
      <c r="BL21" s="20" t="s">
        <v>34</v>
      </c>
      <c r="BM21" s="105">
        <v>2.0928122199526897</v>
      </c>
      <c r="BN21" s="75"/>
      <c r="BO21" s="105">
        <v>1.5866562250228076</v>
      </c>
      <c r="BP21" s="75"/>
      <c r="BQ21" s="105">
        <v>0.93880604646531529</v>
      </c>
      <c r="BR21" s="75"/>
      <c r="BS21" s="105">
        <v>0.56235787388754777</v>
      </c>
      <c r="BT21" s="75"/>
      <c r="BU21" s="105">
        <v>0.22215404654066725</v>
      </c>
      <c r="BV21" s="75"/>
    </row>
    <row r="22" spans="1:74" s="1" customFormat="1" x14ac:dyDescent="0.25">
      <c r="A22" s="1" t="s">
        <v>35</v>
      </c>
      <c r="B22" s="105">
        <v>100</v>
      </c>
      <c r="C22" s="75"/>
      <c r="D22" s="105">
        <v>79.88321386291301</v>
      </c>
      <c r="E22" s="75"/>
      <c r="F22" s="105">
        <v>20.116786137087004</v>
      </c>
      <c r="G22" s="75"/>
      <c r="H22" s="105">
        <v>9.7911822743409118</v>
      </c>
      <c r="I22" s="75"/>
      <c r="J22" s="105">
        <v>10.325603862746091</v>
      </c>
      <c r="K22" s="75"/>
      <c r="L22" s="105">
        <v>3.7293474242198719</v>
      </c>
      <c r="M22" s="75"/>
      <c r="N22" s="105">
        <v>3.030267694376747</v>
      </c>
      <c r="O22" s="75"/>
      <c r="P22" s="105">
        <v>3.9041649908950062</v>
      </c>
      <c r="Q22" s="75"/>
      <c r="R22" s="105">
        <v>4.2338890226457631</v>
      </c>
      <c r="S22" s="75"/>
      <c r="T22" s="105">
        <v>3.8691062091312736</v>
      </c>
      <c r="U22" s="75"/>
      <c r="V22" s="20" t="s">
        <v>35</v>
      </c>
      <c r="W22" s="105">
        <v>3.5492557973315848</v>
      </c>
      <c r="X22" s="75"/>
      <c r="Y22" s="105">
        <v>3.7380473371292853</v>
      </c>
      <c r="Z22" s="75"/>
      <c r="AA22" s="105">
        <v>3.422232495969574</v>
      </c>
      <c r="AB22" s="75"/>
      <c r="AC22" s="105">
        <v>2.892540032365353</v>
      </c>
      <c r="AD22" s="75"/>
      <c r="AE22" s="105">
        <v>2.5511932523124887</v>
      </c>
      <c r="AF22" s="75"/>
      <c r="AG22" s="105">
        <v>2.2315028914730259</v>
      </c>
      <c r="AH22" s="75"/>
      <c r="AI22" s="105">
        <v>1.8258842186780844</v>
      </c>
      <c r="AJ22" s="75"/>
      <c r="AK22" s="105">
        <v>1.1016841095538155</v>
      </c>
      <c r="AL22" s="75"/>
      <c r="AM22" s="105">
        <v>0.71549638547770755</v>
      </c>
      <c r="AN22" s="75"/>
      <c r="AO22" s="105">
        <v>0.35465387417448957</v>
      </c>
      <c r="AP22" s="75"/>
      <c r="AQ22" s="20" t="s">
        <v>35</v>
      </c>
      <c r="AR22" s="105">
        <v>3.8646590788792867</v>
      </c>
      <c r="AS22" s="75"/>
      <c r="AT22" s="105">
        <v>3.1085135602413905</v>
      </c>
      <c r="AU22" s="75"/>
      <c r="AV22" s="105">
        <v>3.8663739105959913</v>
      </c>
      <c r="AW22" s="75"/>
      <c r="AX22" s="105">
        <v>4.2003202391069889</v>
      </c>
      <c r="AY22" s="75"/>
      <c r="AZ22" s="105">
        <v>3.9439528974596945</v>
      </c>
      <c r="BA22" s="75"/>
      <c r="BB22" s="105">
        <v>3.5296952835497111</v>
      </c>
      <c r="BC22" s="75"/>
      <c r="BD22" s="105">
        <v>3.6146747219552804</v>
      </c>
      <c r="BE22" s="75"/>
      <c r="BF22" s="105">
        <v>3.337603645381642</v>
      </c>
      <c r="BG22" s="75"/>
      <c r="BH22" s="105">
        <v>2.6585302855667341</v>
      </c>
      <c r="BI22" s="75"/>
      <c r="BJ22" s="105">
        <v>2.2994940636717782</v>
      </c>
      <c r="BK22" s="75"/>
      <c r="BL22" s="20" t="s">
        <v>35</v>
      </c>
      <c r="BM22" s="105">
        <v>1.8542094279008914</v>
      </c>
      <c r="BN22" s="75"/>
      <c r="BO22" s="105">
        <v>1.3206414446169186</v>
      </c>
      <c r="BP22" s="75"/>
      <c r="BQ22" s="105">
        <v>0.67538837699256782</v>
      </c>
      <c r="BR22" s="75"/>
      <c r="BS22" s="105">
        <v>0.34741347359284913</v>
      </c>
      <c r="BT22" s="75"/>
      <c r="BU22" s="105">
        <v>0.11248152840435825</v>
      </c>
      <c r="BV22" s="75"/>
    </row>
    <row r="23" spans="1:74" s="1" customFormat="1" x14ac:dyDescent="0.25">
      <c r="A23" s="1" t="s">
        <v>36</v>
      </c>
      <c r="B23" s="105">
        <v>100</v>
      </c>
      <c r="C23" s="75"/>
      <c r="D23" s="105">
        <v>79.091297073644768</v>
      </c>
      <c r="E23" s="75"/>
      <c r="F23" s="105">
        <v>20.908702926355232</v>
      </c>
      <c r="G23" s="75"/>
      <c r="H23" s="105">
        <v>10.052836691144796</v>
      </c>
      <c r="I23" s="75"/>
      <c r="J23" s="105">
        <v>10.855866235210437</v>
      </c>
      <c r="K23" s="75"/>
      <c r="L23" s="105">
        <v>4.1146364513726787</v>
      </c>
      <c r="M23" s="75"/>
      <c r="N23" s="105">
        <v>2.7393463371302817</v>
      </c>
      <c r="O23" s="75"/>
      <c r="P23" s="105">
        <v>3.6370958854704112</v>
      </c>
      <c r="Q23" s="75"/>
      <c r="R23" s="105">
        <v>4.1598391723520711</v>
      </c>
      <c r="S23" s="75"/>
      <c r="T23" s="105">
        <v>3.7929410821803904</v>
      </c>
      <c r="U23" s="75"/>
      <c r="V23" s="20" t="s">
        <v>36</v>
      </c>
      <c r="W23" s="105">
        <v>3.5088612160253265</v>
      </c>
      <c r="X23" s="75"/>
      <c r="Y23" s="105">
        <v>3.3518004615112322</v>
      </c>
      <c r="Z23" s="75"/>
      <c r="AA23" s="105">
        <v>3.0799696778437875</v>
      </c>
      <c r="AB23" s="75"/>
      <c r="AC23" s="105">
        <v>2.7904398382373077</v>
      </c>
      <c r="AD23" s="75"/>
      <c r="AE23" s="105">
        <v>2.4059629121291968</v>
      </c>
      <c r="AF23" s="75"/>
      <c r="AG23" s="105">
        <v>2.4334532193914864</v>
      </c>
      <c r="AH23" s="75"/>
      <c r="AI23" s="105">
        <v>2.2648112712931332</v>
      </c>
      <c r="AJ23" s="75"/>
      <c r="AK23" s="105">
        <v>1.4558909470998596</v>
      </c>
      <c r="AL23" s="75"/>
      <c r="AM23" s="105">
        <v>1.0381264380482951</v>
      </c>
      <c r="AN23" s="75"/>
      <c r="AO23" s="105">
        <v>0.4838855104841861</v>
      </c>
      <c r="AP23" s="75"/>
      <c r="AQ23" s="20" t="s">
        <v>36</v>
      </c>
      <c r="AR23" s="105">
        <v>4.1125259224380617</v>
      </c>
      <c r="AS23" s="75"/>
      <c r="AT23" s="105">
        <v>2.9355988124935299</v>
      </c>
      <c r="AU23" s="75"/>
      <c r="AV23" s="105">
        <v>3.523113965223025</v>
      </c>
      <c r="AW23" s="75"/>
      <c r="AX23" s="105">
        <v>4.0858103663036696</v>
      </c>
      <c r="AY23" s="75"/>
      <c r="AZ23" s="105">
        <v>4.0680044481400968</v>
      </c>
      <c r="BA23" s="75"/>
      <c r="BB23" s="105">
        <v>3.441738381237665</v>
      </c>
      <c r="BC23" s="75"/>
      <c r="BD23" s="105">
        <v>3.4480833258195833</v>
      </c>
      <c r="BE23" s="75"/>
      <c r="BF23" s="105">
        <v>3.0285422322850821</v>
      </c>
      <c r="BG23" s="75"/>
      <c r="BH23" s="105">
        <v>2.4410270795555871</v>
      </c>
      <c r="BI23" s="75"/>
      <c r="BJ23" s="105">
        <v>2.1239935749087495</v>
      </c>
      <c r="BK23" s="75"/>
      <c r="BL23" s="20" t="s">
        <v>36</v>
      </c>
      <c r="BM23" s="105">
        <v>1.7121332037628862</v>
      </c>
      <c r="BN23" s="75"/>
      <c r="BO23" s="105">
        <v>1.421494668576829</v>
      </c>
      <c r="BP23" s="75"/>
      <c r="BQ23" s="105">
        <v>0.90521654627969184</v>
      </c>
      <c r="BR23" s="75"/>
      <c r="BS23" s="105">
        <v>0.41686953792106224</v>
      </c>
      <c r="BT23" s="75"/>
      <c r="BU23" s="105">
        <v>0.17008458812961053</v>
      </c>
      <c r="BV23" s="75"/>
    </row>
    <row r="24" spans="1:74" s="1" customFormat="1" x14ac:dyDescent="0.25">
      <c r="A24" s="1" t="s">
        <v>37</v>
      </c>
      <c r="B24" s="105">
        <v>100</v>
      </c>
      <c r="C24" s="75"/>
      <c r="D24" s="105">
        <v>76.344272586927715</v>
      </c>
      <c r="E24" s="75"/>
      <c r="F24" s="105">
        <v>23.655745910496883</v>
      </c>
      <c r="G24" s="75"/>
      <c r="H24" s="105">
        <v>11.149470659200119</v>
      </c>
      <c r="I24" s="75"/>
      <c r="J24" s="105">
        <v>12.506256753872158</v>
      </c>
      <c r="K24" s="75"/>
      <c r="L24" s="105">
        <v>3.955211815858878</v>
      </c>
      <c r="M24" s="75"/>
      <c r="N24" s="105">
        <v>2.7109455550503703</v>
      </c>
      <c r="O24" s="75"/>
      <c r="P24" s="105">
        <v>3.6745133974996662</v>
      </c>
      <c r="Q24" s="75"/>
      <c r="R24" s="105">
        <v>4.240682569765811</v>
      </c>
      <c r="S24" s="75"/>
      <c r="T24" s="105">
        <v>3.9026421351355247</v>
      </c>
      <c r="U24" s="75"/>
      <c r="V24" s="20" t="s">
        <v>37</v>
      </c>
      <c r="W24" s="105">
        <v>3.3848807230569289</v>
      </c>
      <c r="X24" s="75"/>
      <c r="Y24" s="105">
        <v>3.1444142032104869</v>
      </c>
      <c r="Z24" s="75"/>
      <c r="AA24" s="105">
        <v>2.7157363880226959</v>
      </c>
      <c r="AB24" s="75"/>
      <c r="AC24" s="105">
        <v>2.3346894411891035</v>
      </c>
      <c r="AD24" s="75"/>
      <c r="AE24" s="105">
        <v>2.0817371597352503</v>
      </c>
      <c r="AF24" s="75"/>
      <c r="AG24" s="105">
        <v>2.0774087623780138</v>
      </c>
      <c r="AH24" s="75"/>
      <c r="AI24" s="105">
        <v>1.952255187510243</v>
      </c>
      <c r="AJ24" s="75"/>
      <c r="AK24" s="105">
        <v>1.4418742478484721</v>
      </c>
      <c r="AL24" s="75"/>
      <c r="AM24" s="105">
        <v>0.97065235607246403</v>
      </c>
      <c r="AN24" s="75"/>
      <c r="AO24" s="105">
        <v>0.51361798896739608</v>
      </c>
      <c r="AP24" s="75"/>
      <c r="AQ24" s="20" t="s">
        <v>37</v>
      </c>
      <c r="AR24" s="105">
        <v>4.277214983357867</v>
      </c>
      <c r="AS24" s="75"/>
      <c r="AT24" s="105">
        <v>2.8657135067084609</v>
      </c>
      <c r="AU24" s="75"/>
      <c r="AV24" s="105">
        <v>3.6174858374468521</v>
      </c>
      <c r="AW24" s="75"/>
      <c r="AX24" s="105">
        <v>4.0903909948617851</v>
      </c>
      <c r="AY24" s="75"/>
      <c r="AZ24" s="105">
        <v>3.9791104884466937</v>
      </c>
      <c r="BA24" s="75"/>
      <c r="BB24" s="105">
        <v>3.6600299140350692</v>
      </c>
      <c r="BC24" s="75"/>
      <c r="BD24" s="105">
        <v>3.4292745421055026</v>
      </c>
      <c r="BE24" s="75"/>
      <c r="BF24" s="105">
        <v>2.8873000012208303</v>
      </c>
      <c r="BG24" s="75"/>
      <c r="BH24" s="105">
        <v>2.1497151951533788</v>
      </c>
      <c r="BI24" s="75"/>
      <c r="BJ24" s="105">
        <v>1.904309862937783</v>
      </c>
      <c r="BK24" s="75"/>
      <c r="BL24" s="20" t="s">
        <v>37</v>
      </c>
      <c r="BM24" s="105">
        <v>1.5448494106165598</v>
      </c>
      <c r="BN24" s="75"/>
      <c r="BO24" s="105">
        <v>1.3731193205969934</v>
      </c>
      <c r="BP24" s="75"/>
      <c r="BQ24" s="105">
        <v>0.78136821010410717</v>
      </c>
      <c r="BR24" s="75"/>
      <c r="BS24" s="105">
        <v>0.51639260265793197</v>
      </c>
      <c r="BT24" s="75"/>
      <c r="BU24" s="105">
        <v>0.16679127765041274</v>
      </c>
      <c r="BV24" s="75"/>
    </row>
    <row r="25" spans="1:74" s="1" customFormat="1" x14ac:dyDescent="0.25">
      <c r="A25" s="1" t="s">
        <v>38</v>
      </c>
      <c r="B25" s="105">
        <v>100</v>
      </c>
      <c r="C25" s="75"/>
      <c r="D25" s="105">
        <v>73.266520597434308</v>
      </c>
      <c r="E25" s="75"/>
      <c r="F25" s="105">
        <v>26.733479402565692</v>
      </c>
      <c r="G25" s="75"/>
      <c r="H25" s="105">
        <v>12.677382127147135</v>
      </c>
      <c r="I25" s="75"/>
      <c r="J25" s="105">
        <v>14.056097275418557</v>
      </c>
      <c r="K25" s="75"/>
      <c r="L25" s="105">
        <v>4.2778437505226714</v>
      </c>
      <c r="M25" s="75"/>
      <c r="N25" s="105">
        <v>3.3523223335396142</v>
      </c>
      <c r="O25" s="75"/>
      <c r="P25" s="105">
        <v>3.5764438274599009</v>
      </c>
      <c r="Q25" s="75"/>
      <c r="R25" s="105">
        <v>3.8563615380755656</v>
      </c>
      <c r="S25" s="75"/>
      <c r="T25" s="105">
        <v>3.3066283095552693</v>
      </c>
      <c r="U25" s="75"/>
      <c r="V25" s="20" t="s">
        <v>38</v>
      </c>
      <c r="W25" s="105">
        <v>2.7870009533526234</v>
      </c>
      <c r="X25" s="75"/>
      <c r="Y25" s="105">
        <v>2.4257304855408184</v>
      </c>
      <c r="Z25" s="75"/>
      <c r="AA25" s="105">
        <v>2.0884778136446505</v>
      </c>
      <c r="AB25" s="75"/>
      <c r="AC25" s="105">
        <v>2.1843482914917463</v>
      </c>
      <c r="AD25" s="75"/>
      <c r="AE25" s="105">
        <v>2.2060914214989382</v>
      </c>
      <c r="AF25" s="75"/>
      <c r="AG25" s="105">
        <v>2.1397246985231395</v>
      </c>
      <c r="AH25" s="75"/>
      <c r="AI25" s="105">
        <v>1.7299503253106758</v>
      </c>
      <c r="AJ25" s="75"/>
      <c r="AK25" s="105">
        <v>1.1880446235929687</v>
      </c>
      <c r="AL25" s="75"/>
      <c r="AM25" s="105">
        <v>0.76990750807004638</v>
      </c>
      <c r="AN25" s="75"/>
      <c r="AO25" s="105">
        <v>0.45714094565890045</v>
      </c>
      <c r="AP25" s="75"/>
      <c r="AQ25" s="20" t="s">
        <v>38</v>
      </c>
      <c r="AR25" s="105">
        <v>4.6184415193430235</v>
      </c>
      <c r="AS25" s="75"/>
      <c r="AT25" s="105">
        <v>3.5931693120808181</v>
      </c>
      <c r="AU25" s="75"/>
      <c r="AV25" s="105">
        <v>3.4337419926742379</v>
      </c>
      <c r="AW25" s="75"/>
      <c r="AX25" s="105">
        <v>4.270551439227952</v>
      </c>
      <c r="AY25" s="75"/>
      <c r="AZ25" s="105">
        <v>3.5474752880964728</v>
      </c>
      <c r="BA25" s="75"/>
      <c r="BB25" s="105">
        <v>3.1087323755205811</v>
      </c>
      <c r="BC25" s="75"/>
      <c r="BD25" s="105">
        <v>3.0980949673016775</v>
      </c>
      <c r="BE25" s="75"/>
      <c r="BF25" s="105">
        <v>2.5824148254695682</v>
      </c>
      <c r="BG25" s="75"/>
      <c r="BH25" s="105">
        <v>2.1246717623643145</v>
      </c>
      <c r="BI25" s="75"/>
      <c r="BJ25" s="105">
        <v>2.2685109301041999</v>
      </c>
      <c r="BK25" s="75"/>
      <c r="BL25" s="20" t="s">
        <v>38</v>
      </c>
      <c r="BM25" s="105">
        <v>1.6847915168342005</v>
      </c>
      <c r="BN25" s="75"/>
      <c r="BO25" s="105">
        <v>1.2259780227132082</v>
      </c>
      <c r="BP25" s="75"/>
      <c r="BQ25" s="105">
        <v>0.81172121962233856</v>
      </c>
      <c r="BR25" s="75"/>
      <c r="BS25" s="105">
        <v>0.45714094565890045</v>
      </c>
      <c r="BT25" s="75"/>
      <c r="BU25" s="105">
        <v>9.4800046831356941E-2</v>
      </c>
      <c r="BV25" s="75"/>
    </row>
    <row r="26" spans="1:74" s="1" customFormat="1" x14ac:dyDescent="0.25">
      <c r="A26" s="1" t="s">
        <v>39</v>
      </c>
      <c r="B26" s="105">
        <v>100</v>
      </c>
      <c r="C26" s="75"/>
      <c r="D26" s="105">
        <v>76.394067973762958</v>
      </c>
      <c r="E26" s="75"/>
      <c r="F26" s="105">
        <v>23.605932026237046</v>
      </c>
      <c r="G26" s="75"/>
      <c r="H26" s="105">
        <v>11.511849734255755</v>
      </c>
      <c r="I26" s="75"/>
      <c r="J26" s="105">
        <v>12.094082291981293</v>
      </c>
      <c r="K26" s="75"/>
      <c r="L26" s="105">
        <v>4.4745429816976081</v>
      </c>
      <c r="M26" s="75"/>
      <c r="N26" s="105">
        <v>3.3035753650087871</v>
      </c>
      <c r="O26" s="75"/>
      <c r="P26" s="105">
        <v>3.9008254997668765</v>
      </c>
      <c r="Q26" s="75"/>
      <c r="R26" s="105">
        <v>4.1545523965126163</v>
      </c>
      <c r="S26" s="75"/>
      <c r="T26" s="105">
        <v>3.6827593195191652</v>
      </c>
      <c r="U26" s="75"/>
      <c r="V26" s="20" t="s">
        <v>39</v>
      </c>
      <c r="W26" s="105">
        <v>3.2339310774769516</v>
      </c>
      <c r="X26" s="75"/>
      <c r="Y26" s="105">
        <v>3.0639518365915741</v>
      </c>
      <c r="Z26" s="75"/>
      <c r="AA26" s="105">
        <v>2.7505733699949295</v>
      </c>
      <c r="AB26" s="75"/>
      <c r="AC26" s="105">
        <v>2.3333521948254607</v>
      </c>
      <c r="AD26" s="75"/>
      <c r="AE26" s="105">
        <v>2.1058589224259276</v>
      </c>
      <c r="AF26" s="75"/>
      <c r="AG26" s="105">
        <v>1.9322973865228581</v>
      </c>
      <c r="AH26" s="75"/>
      <c r="AI26" s="105">
        <v>1.8098548058997901</v>
      </c>
      <c r="AJ26" s="75"/>
      <c r="AK26" s="105">
        <v>1.2205891989595912</v>
      </c>
      <c r="AL26" s="75"/>
      <c r="AM26" s="105">
        <v>0.80530386620176342</v>
      </c>
      <c r="AN26" s="75"/>
      <c r="AO26" s="105">
        <v>0.37140112261759567</v>
      </c>
      <c r="AP26" s="75"/>
      <c r="AQ26" s="20" t="s">
        <v>39</v>
      </c>
      <c r="AR26" s="105">
        <v>4.5693619899688294</v>
      </c>
      <c r="AS26" s="75"/>
      <c r="AT26" s="105">
        <v>3.4114191068786051</v>
      </c>
      <c r="AU26" s="75"/>
      <c r="AV26" s="105">
        <v>3.9826175820924892</v>
      </c>
      <c r="AW26" s="75"/>
      <c r="AX26" s="105">
        <v>4.2115534188259511</v>
      </c>
      <c r="AY26" s="75"/>
      <c r="AZ26" s="105">
        <v>3.7882484806980399</v>
      </c>
      <c r="BA26" s="75"/>
      <c r="BB26" s="105">
        <v>3.3781151634185331</v>
      </c>
      <c r="BC26" s="75"/>
      <c r="BD26" s="105">
        <v>3.237055171969125</v>
      </c>
      <c r="BE26" s="75"/>
      <c r="BF26" s="105">
        <v>2.8672062310360613</v>
      </c>
      <c r="BG26" s="75"/>
      <c r="BH26" s="105">
        <v>2.1757399834350646</v>
      </c>
      <c r="BI26" s="75"/>
      <c r="BJ26" s="105">
        <v>1.8268454952431881</v>
      </c>
      <c r="BK26" s="75"/>
      <c r="BL26" s="20" t="s">
        <v>39</v>
      </c>
      <c r="BM26" s="105">
        <v>1.4357132495171301</v>
      </c>
      <c r="BN26" s="75"/>
      <c r="BO26" s="105">
        <v>1.1487525644157044</v>
      </c>
      <c r="BP26" s="75"/>
      <c r="BQ26" s="105">
        <v>0.71064928395644622</v>
      </c>
      <c r="BR26" s="75"/>
      <c r="BS26" s="105">
        <v>0.374360791083865</v>
      </c>
      <c r="BT26" s="75"/>
      <c r="BU26" s="105">
        <v>0.13305792485542076</v>
      </c>
      <c r="BV26" s="75"/>
    </row>
    <row r="27" spans="1:74" s="1" customFormat="1" x14ac:dyDescent="0.25">
      <c r="A27" s="1" t="s">
        <v>40</v>
      </c>
      <c r="B27" s="105">
        <v>100</v>
      </c>
      <c r="C27" s="75"/>
      <c r="D27" s="105">
        <v>79.249964969149616</v>
      </c>
      <c r="E27" s="75"/>
      <c r="F27" s="105">
        <v>20.75003503085038</v>
      </c>
      <c r="G27" s="75"/>
      <c r="H27" s="105">
        <v>10.205325701203007</v>
      </c>
      <c r="I27" s="75"/>
      <c r="J27" s="105">
        <v>10.544709329647374</v>
      </c>
      <c r="K27" s="75"/>
      <c r="L27" s="105">
        <v>4.5138270406360963</v>
      </c>
      <c r="M27" s="75"/>
      <c r="N27" s="105">
        <v>3.5333762687131083</v>
      </c>
      <c r="O27" s="75"/>
      <c r="P27" s="105">
        <v>4.0676574021038743</v>
      </c>
      <c r="Q27" s="75"/>
      <c r="R27" s="105">
        <v>4.0601710744614925</v>
      </c>
      <c r="S27" s="75"/>
      <c r="T27" s="105">
        <v>3.7005278945214637</v>
      </c>
      <c r="U27" s="75"/>
      <c r="V27" s="20" t="s">
        <v>40</v>
      </c>
      <c r="W27" s="105">
        <v>3.2470887736992609</v>
      </c>
      <c r="X27" s="75"/>
      <c r="Y27" s="105">
        <v>3.1719673480463935</v>
      </c>
      <c r="Z27" s="75"/>
      <c r="AA27" s="105">
        <v>2.7695540038377495</v>
      </c>
      <c r="AB27" s="75"/>
      <c r="AC27" s="105">
        <v>2.3739816141988683</v>
      </c>
      <c r="AD27" s="75"/>
      <c r="AE27" s="105">
        <v>2.1674209270840978</v>
      </c>
      <c r="AF27" s="75"/>
      <c r="AG27" s="105">
        <v>2.0638153154981125</v>
      </c>
      <c r="AH27" s="75"/>
      <c r="AI27" s="105">
        <v>1.7643209059261871</v>
      </c>
      <c r="AJ27" s="75"/>
      <c r="AK27" s="105">
        <v>1.2931572590375722</v>
      </c>
      <c r="AL27" s="75"/>
      <c r="AM27" s="105">
        <v>0.82026917529891863</v>
      </c>
      <c r="AN27" s="75"/>
      <c r="AO27" s="105">
        <v>0.38352198362693679</v>
      </c>
      <c r="AP27" s="75"/>
      <c r="AQ27" s="20" t="s">
        <v>40</v>
      </c>
      <c r="AR27" s="105">
        <v>4.6565835642994484</v>
      </c>
      <c r="AS27" s="75"/>
      <c r="AT27" s="105">
        <v>3.7397201104754787</v>
      </c>
      <c r="AU27" s="75"/>
      <c r="AV27" s="105">
        <v>4.3374233464586727</v>
      </c>
      <c r="AW27" s="75"/>
      <c r="AX27" s="105">
        <v>4.4303570689158276</v>
      </c>
      <c r="AY27" s="75"/>
      <c r="AZ27" s="105">
        <v>3.9912039264291215</v>
      </c>
      <c r="BA27" s="75"/>
      <c r="BB27" s="105">
        <v>3.6325468765440547</v>
      </c>
      <c r="BC27" s="75"/>
      <c r="BD27" s="105">
        <v>3.3968566304235472</v>
      </c>
      <c r="BE27" s="75"/>
      <c r="BF27" s="105">
        <v>2.8770318538594495</v>
      </c>
      <c r="BG27" s="75"/>
      <c r="BH27" s="105">
        <v>2.2965833123458008</v>
      </c>
      <c r="BI27" s="75"/>
      <c r="BJ27" s="105">
        <v>1.9303521640804759</v>
      </c>
      <c r="BK27" s="75"/>
      <c r="BL27" s="20" t="s">
        <v>40</v>
      </c>
      <c r="BM27" s="105">
        <v>1.526395087482127</v>
      </c>
      <c r="BN27" s="75"/>
      <c r="BO27" s="105">
        <v>1.1992322435408738</v>
      </c>
      <c r="BP27" s="75"/>
      <c r="BQ27" s="105">
        <v>0.77199526946700747</v>
      </c>
      <c r="BR27" s="75"/>
      <c r="BS27" s="105">
        <v>0.38920126666598515</v>
      </c>
      <c r="BT27" s="75"/>
      <c r="BU27" s="105">
        <v>0.14383042445619057</v>
      </c>
      <c r="BV27" s="75"/>
    </row>
    <row r="28" spans="1:74" s="1" customFormat="1" x14ac:dyDescent="0.25">
      <c r="A28" s="1" t="s">
        <v>41</v>
      </c>
      <c r="B28" s="105">
        <v>100</v>
      </c>
      <c r="C28" s="75"/>
      <c r="D28" s="105">
        <v>77.631450017075764</v>
      </c>
      <c r="E28" s="75"/>
      <c r="F28" s="105">
        <v>22.368549982924243</v>
      </c>
      <c r="G28" s="75"/>
      <c r="H28" s="105">
        <v>10.844842543527012</v>
      </c>
      <c r="I28" s="75"/>
      <c r="J28" s="105">
        <v>11.523707439397231</v>
      </c>
      <c r="K28" s="75"/>
      <c r="L28" s="105">
        <v>4.132624883962503</v>
      </c>
      <c r="M28" s="75"/>
      <c r="N28" s="105">
        <v>3.2202224742565493</v>
      </c>
      <c r="O28" s="75"/>
      <c r="P28" s="105">
        <v>4.118436846475519</v>
      </c>
      <c r="Q28" s="75"/>
      <c r="R28" s="105">
        <v>4.4108678661173846</v>
      </c>
      <c r="S28" s="75"/>
      <c r="T28" s="105">
        <v>4.0388246120796145</v>
      </c>
      <c r="U28" s="75"/>
      <c r="V28" s="20" t="s">
        <v>41</v>
      </c>
      <c r="W28" s="105">
        <v>3.5729402138064743</v>
      </c>
      <c r="X28" s="75"/>
      <c r="Y28" s="105">
        <v>3.2868621793870494</v>
      </c>
      <c r="Z28" s="75"/>
      <c r="AA28" s="105">
        <v>2.877132839303878</v>
      </c>
      <c r="AB28" s="75"/>
      <c r="AC28" s="105">
        <v>2.2786478672326669</v>
      </c>
      <c r="AD28" s="75"/>
      <c r="AE28" s="105">
        <v>2.0652390984639495</v>
      </c>
      <c r="AF28" s="75"/>
      <c r="AG28" s="105">
        <v>1.8179613659597065</v>
      </c>
      <c r="AH28" s="75"/>
      <c r="AI28" s="105">
        <v>1.5388884973435992</v>
      </c>
      <c r="AJ28" s="75"/>
      <c r="AK28" s="105">
        <v>0.99276811703453383</v>
      </c>
      <c r="AL28" s="75"/>
      <c r="AM28" s="105">
        <v>0.65244713969768464</v>
      </c>
      <c r="AN28" s="75"/>
      <c r="AO28" s="105">
        <v>0.30682341889125109</v>
      </c>
      <c r="AP28" s="75"/>
      <c r="AQ28" s="20" t="s">
        <v>41</v>
      </c>
      <c r="AR28" s="105">
        <v>4.2485779708895732</v>
      </c>
      <c r="AS28" s="75"/>
      <c r="AT28" s="105">
        <v>3.2570822279583314</v>
      </c>
      <c r="AU28" s="75"/>
      <c r="AV28" s="105">
        <v>4.1038205378168957</v>
      </c>
      <c r="AW28" s="75"/>
      <c r="AX28" s="105">
        <v>4.6180427126034944</v>
      </c>
      <c r="AY28" s="75"/>
      <c r="AZ28" s="105">
        <v>4.1889576480328188</v>
      </c>
      <c r="BA28" s="75"/>
      <c r="BB28" s="105">
        <v>3.7470759830182843</v>
      </c>
      <c r="BC28" s="75"/>
      <c r="BD28" s="105">
        <v>3.5083139163003172</v>
      </c>
      <c r="BE28" s="75"/>
      <c r="BF28" s="105">
        <v>3.0632637554391775</v>
      </c>
      <c r="BG28" s="75"/>
      <c r="BH28" s="105">
        <v>2.2479207434616941</v>
      </c>
      <c r="BI28" s="75"/>
      <c r="BJ28" s="105">
        <v>1.8589225713799207</v>
      </c>
      <c r="BK28" s="75"/>
      <c r="BL28" s="20" t="s">
        <v>41</v>
      </c>
      <c r="BM28" s="105">
        <v>1.4593206894177819</v>
      </c>
      <c r="BN28" s="75"/>
      <c r="BO28" s="105">
        <v>1.0455467634978901</v>
      </c>
      <c r="BP28" s="75"/>
      <c r="BQ28" s="105">
        <v>0.58677060043867058</v>
      </c>
      <c r="BR28" s="75"/>
      <c r="BS28" s="105">
        <v>0.28871341262498634</v>
      </c>
      <c r="BT28" s="75"/>
      <c r="BU28" s="105">
        <v>9.8434841242364554E-2</v>
      </c>
      <c r="BV28" s="75"/>
    </row>
    <row r="29" spans="1:74" s="1" customFormat="1" x14ac:dyDescent="0.25">
      <c r="A29" s="1" t="s">
        <v>42</v>
      </c>
      <c r="B29" s="105">
        <v>100</v>
      </c>
      <c r="C29" s="75"/>
      <c r="D29" s="105">
        <v>75.496468702758634</v>
      </c>
      <c r="E29" s="75"/>
      <c r="F29" s="105">
        <v>24.503526956825493</v>
      </c>
      <c r="G29" s="75"/>
      <c r="H29" s="105">
        <v>11.915526652822765</v>
      </c>
      <c r="I29" s="75"/>
      <c r="J29" s="105">
        <v>12.588000304002726</v>
      </c>
      <c r="K29" s="75"/>
      <c r="L29" s="105">
        <v>4.1233212844835725</v>
      </c>
      <c r="M29" s="75"/>
      <c r="N29" s="105">
        <v>3.0363379182158874</v>
      </c>
      <c r="O29" s="75"/>
      <c r="P29" s="105">
        <v>3.9221820728932042</v>
      </c>
      <c r="Q29" s="75"/>
      <c r="R29" s="105">
        <v>4.3758640411606837</v>
      </c>
      <c r="S29" s="75"/>
      <c r="T29" s="105">
        <v>3.9175508491654698</v>
      </c>
      <c r="U29" s="75"/>
      <c r="V29" s="20" t="s">
        <v>42</v>
      </c>
      <c r="W29" s="105">
        <v>3.3920349983356672</v>
      </c>
      <c r="X29" s="75"/>
      <c r="Y29" s="105">
        <v>3.0218322483957496</v>
      </c>
      <c r="Z29" s="75"/>
      <c r="AA29" s="105">
        <v>2.5760368157545983</v>
      </c>
      <c r="AB29" s="75"/>
      <c r="AC29" s="105">
        <v>2.17136682343236</v>
      </c>
      <c r="AD29" s="75"/>
      <c r="AE29" s="105">
        <v>1.9993387810471572</v>
      </c>
      <c r="AF29" s="75"/>
      <c r="AG29" s="105">
        <v>1.9222616761201645</v>
      </c>
      <c r="AH29" s="75"/>
      <c r="AI29" s="105">
        <v>1.7088955130386743</v>
      </c>
      <c r="AJ29" s="75"/>
      <c r="AK29" s="105">
        <v>1.1467725948052079</v>
      </c>
      <c r="AL29" s="75"/>
      <c r="AM29" s="105">
        <v>0.74988062771267849</v>
      </c>
      <c r="AN29" s="75"/>
      <c r="AO29" s="105">
        <v>0.34622195228693686</v>
      </c>
      <c r="AP29" s="75"/>
      <c r="AQ29" s="20" t="s">
        <v>42</v>
      </c>
      <c r="AR29" s="105">
        <v>4.2626876974862089</v>
      </c>
      <c r="AS29" s="75"/>
      <c r="AT29" s="105">
        <v>3.0312379295747558</v>
      </c>
      <c r="AU29" s="75"/>
      <c r="AV29" s="105">
        <v>3.8414503378080558</v>
      </c>
      <c r="AW29" s="75"/>
      <c r="AX29" s="105">
        <v>4.4990233413241834</v>
      </c>
      <c r="AY29" s="75"/>
      <c r="AZ29" s="105">
        <v>4.1561304880055427</v>
      </c>
      <c r="BA29" s="75"/>
      <c r="BB29" s="105">
        <v>3.6931860722825944</v>
      </c>
      <c r="BC29" s="75"/>
      <c r="BD29" s="105">
        <v>3.2998011612088178</v>
      </c>
      <c r="BE29" s="75"/>
      <c r="BF29" s="105">
        <v>2.7012230901269554</v>
      </c>
      <c r="BG29" s="75"/>
      <c r="BH29" s="105">
        <v>2.0637245099854953</v>
      </c>
      <c r="BI29" s="75"/>
      <c r="BJ29" s="105">
        <v>1.7463315998725131</v>
      </c>
      <c r="BK29" s="75"/>
      <c r="BL29" s="20" t="s">
        <v>42</v>
      </c>
      <c r="BM29" s="105">
        <v>1.4681456662662054</v>
      </c>
      <c r="BN29" s="75"/>
      <c r="BO29" s="105">
        <v>1.1280002961899784</v>
      </c>
      <c r="BP29" s="75"/>
      <c r="BQ29" s="105">
        <v>0.69305590321080957</v>
      </c>
      <c r="BR29" s="75"/>
      <c r="BS29" s="105">
        <v>0.37414384754514973</v>
      </c>
      <c r="BT29" s="75"/>
      <c r="BU29" s="105">
        <v>0.12844158627095209</v>
      </c>
      <c r="BV29" s="75"/>
    </row>
    <row r="30" spans="1:74" s="1" customFormat="1" x14ac:dyDescent="0.25">
      <c r="A30" s="1" t="s">
        <v>43</v>
      </c>
      <c r="B30" s="105">
        <v>100</v>
      </c>
      <c r="C30" s="75"/>
      <c r="D30" s="105">
        <v>81.679074830497839</v>
      </c>
      <c r="E30" s="75"/>
      <c r="F30" s="105">
        <v>18.320925169502168</v>
      </c>
      <c r="G30" s="75"/>
      <c r="H30" s="105">
        <v>8.9480827879217362</v>
      </c>
      <c r="I30" s="75"/>
      <c r="J30" s="105">
        <v>9.3728423815804316</v>
      </c>
      <c r="K30" s="75"/>
      <c r="L30" s="105">
        <v>3.7864892555981506</v>
      </c>
      <c r="M30" s="75"/>
      <c r="N30" s="105">
        <v>3.5028181709842365</v>
      </c>
      <c r="O30" s="75"/>
      <c r="P30" s="105">
        <v>4.2572897729226842</v>
      </c>
      <c r="Q30" s="75"/>
      <c r="R30" s="105">
        <v>4.3105034956197779</v>
      </c>
      <c r="S30" s="75"/>
      <c r="T30" s="105">
        <v>3.7023480359183831</v>
      </c>
      <c r="U30" s="75"/>
      <c r="V30" s="20" t="s">
        <v>43</v>
      </c>
      <c r="W30" s="105">
        <v>3.4003354451286474</v>
      </c>
      <c r="X30" s="75"/>
      <c r="Y30" s="105">
        <v>3.5499532504345033</v>
      </c>
      <c r="Z30" s="75"/>
      <c r="AA30" s="105">
        <v>3.3596757203792116</v>
      </c>
      <c r="AB30" s="75"/>
      <c r="AC30" s="105">
        <v>2.9979964471929867</v>
      </c>
      <c r="AD30" s="75"/>
      <c r="AE30" s="105">
        <v>2.7350439381929954</v>
      </c>
      <c r="AF30" s="75"/>
      <c r="AG30" s="105">
        <v>2.4114873560221359</v>
      </c>
      <c r="AH30" s="75"/>
      <c r="AI30" s="105">
        <v>2.1735948536286704</v>
      </c>
      <c r="AJ30" s="75"/>
      <c r="AK30" s="105">
        <v>1.441038360237995</v>
      </c>
      <c r="AL30" s="75"/>
      <c r="AM30" s="105">
        <v>1.0762653775677269</v>
      </c>
      <c r="AN30" s="75"/>
      <c r="AO30" s="105">
        <v>0.57819094778045543</v>
      </c>
      <c r="AP30" s="75"/>
      <c r="AQ30" s="20" t="s">
        <v>43</v>
      </c>
      <c r="AR30" s="105">
        <v>3.7113316307800104</v>
      </c>
      <c r="AS30" s="75"/>
      <c r="AT30" s="105">
        <v>3.3679938637696067</v>
      </c>
      <c r="AU30" s="75"/>
      <c r="AV30" s="105">
        <v>4.128038621779619</v>
      </c>
      <c r="AW30" s="75"/>
      <c r="AX30" s="105">
        <v>4.2932273516551112</v>
      </c>
      <c r="AY30" s="75"/>
      <c r="AZ30" s="105">
        <v>3.6251908574006286</v>
      </c>
      <c r="BA30" s="75"/>
      <c r="BB30" s="105">
        <v>3.3536258707056588</v>
      </c>
      <c r="BC30" s="75"/>
      <c r="BD30" s="105">
        <v>3.4117728922904411</v>
      </c>
      <c r="BE30" s="75"/>
      <c r="BF30" s="105">
        <v>3.162839654189185</v>
      </c>
      <c r="BG30" s="75"/>
      <c r="BH30" s="105">
        <v>2.784844022814108</v>
      </c>
      <c r="BI30" s="75"/>
      <c r="BJ30" s="105">
        <v>2.2911430168786331</v>
      </c>
      <c r="BK30" s="75"/>
      <c r="BL30" s="20" t="s">
        <v>43</v>
      </c>
      <c r="BM30" s="105">
        <v>1.6958870780041895</v>
      </c>
      <c r="BN30" s="75"/>
      <c r="BO30" s="105">
        <v>1.2617439787439444</v>
      </c>
      <c r="BP30" s="75"/>
      <c r="BQ30" s="105">
        <v>0.73812964946224013</v>
      </c>
      <c r="BR30" s="75"/>
      <c r="BS30" s="105">
        <v>0.42236012921915833</v>
      </c>
      <c r="BT30" s="75"/>
      <c r="BU30" s="105">
        <v>0.14791258591082471</v>
      </c>
      <c r="BV30" s="75"/>
    </row>
    <row r="31" spans="1:74" s="1" customFormat="1" x14ac:dyDescent="0.25">
      <c r="A31" s="1" t="s">
        <v>44</v>
      </c>
      <c r="B31" s="105">
        <v>100</v>
      </c>
      <c r="C31" s="75"/>
      <c r="D31" s="105">
        <v>78.047258751619779</v>
      </c>
      <c r="E31" s="75"/>
      <c r="F31" s="105">
        <v>21.952741248380214</v>
      </c>
      <c r="G31" s="75"/>
      <c r="H31" s="105">
        <v>10.728453047681896</v>
      </c>
      <c r="I31" s="75"/>
      <c r="J31" s="105">
        <v>11.224288200698318</v>
      </c>
      <c r="K31" s="75"/>
      <c r="L31" s="105">
        <v>4.0018811546686477</v>
      </c>
      <c r="M31" s="75"/>
      <c r="N31" s="105">
        <v>3.5445498104836126</v>
      </c>
      <c r="O31" s="75"/>
      <c r="P31" s="105">
        <v>4.073959252040205</v>
      </c>
      <c r="Q31" s="75"/>
      <c r="R31" s="105">
        <v>4.3144331413450132</v>
      </c>
      <c r="S31" s="75"/>
      <c r="T31" s="105">
        <v>3.8014124023925495</v>
      </c>
      <c r="U31" s="75"/>
      <c r="V31" s="20" t="s">
        <v>44</v>
      </c>
      <c r="W31" s="105">
        <v>3.4031428632355998</v>
      </c>
      <c r="X31" s="75"/>
      <c r="Y31" s="105">
        <v>3.5443904338172296</v>
      </c>
      <c r="Z31" s="75"/>
      <c r="AA31" s="105">
        <v>3.1330663519168755</v>
      </c>
      <c r="AB31" s="75"/>
      <c r="AC31" s="105">
        <v>2.3606473382933264</v>
      </c>
      <c r="AD31" s="75"/>
      <c r="AE31" s="105">
        <v>2.1814410270793387</v>
      </c>
      <c r="AF31" s="75"/>
      <c r="AG31" s="105">
        <v>2.0685768470137962</v>
      </c>
      <c r="AH31" s="75"/>
      <c r="AI31" s="105">
        <v>1.8889051559339709</v>
      </c>
      <c r="AJ31" s="75"/>
      <c r="AK31" s="105">
        <v>1.3016563283804483</v>
      </c>
      <c r="AL31" s="75"/>
      <c r="AM31" s="105">
        <v>0.88573582342161872</v>
      </c>
      <c r="AN31" s="75"/>
      <c r="AO31" s="105">
        <v>0.46528742737085782</v>
      </c>
      <c r="AP31" s="75"/>
      <c r="AQ31" s="20" t="s">
        <v>44</v>
      </c>
      <c r="AR31" s="105">
        <v>4.0558301562391774</v>
      </c>
      <c r="AS31" s="75"/>
      <c r="AT31" s="105">
        <v>3.3913633338232567</v>
      </c>
      <c r="AU31" s="75"/>
      <c r="AV31" s="105">
        <v>3.8816187097496222</v>
      </c>
      <c r="AW31" s="75"/>
      <c r="AX31" s="105">
        <v>4.2578400808791956</v>
      </c>
      <c r="AY31" s="75"/>
      <c r="AZ31" s="105">
        <v>3.8573010179929557</v>
      </c>
      <c r="BA31" s="75"/>
      <c r="BB31" s="105">
        <v>3.3282501739357246</v>
      </c>
      <c r="BC31" s="75"/>
      <c r="BD31" s="105">
        <v>3.3441081522407989</v>
      </c>
      <c r="BE31" s="75"/>
      <c r="BF31" s="105">
        <v>2.9881403678751335</v>
      </c>
      <c r="BG31" s="75"/>
      <c r="BH31" s="105">
        <v>2.1553175976925574</v>
      </c>
      <c r="BI31" s="75"/>
      <c r="BJ31" s="105">
        <v>1.8387684442233145</v>
      </c>
      <c r="BK31" s="75"/>
      <c r="BL31" s="20" t="s">
        <v>44</v>
      </c>
      <c r="BM31" s="105">
        <v>1.5139189539688631</v>
      </c>
      <c r="BN31" s="75"/>
      <c r="BO31" s="105">
        <v>1.2345316578000645</v>
      </c>
      <c r="BP31" s="75"/>
      <c r="BQ31" s="105">
        <v>0.71626583275694766</v>
      </c>
      <c r="BR31" s="75"/>
      <c r="BS31" s="105">
        <v>0.37106872350542219</v>
      </c>
      <c r="BT31" s="75"/>
      <c r="BU31" s="105">
        <v>0.14385019154365897</v>
      </c>
      <c r="BV31" s="75"/>
    </row>
    <row r="32" spans="1:74" s="1" customFormat="1" x14ac:dyDescent="0.25">
      <c r="A32" s="1" t="s">
        <v>45</v>
      </c>
      <c r="B32" s="105">
        <v>100</v>
      </c>
      <c r="C32" s="75"/>
      <c r="D32" s="105">
        <v>77.914803435743579</v>
      </c>
      <c r="E32" s="75"/>
      <c r="F32" s="105">
        <v>22.085196564256435</v>
      </c>
      <c r="G32" s="75"/>
      <c r="H32" s="105">
        <v>10.861623368963905</v>
      </c>
      <c r="I32" s="75"/>
      <c r="J32" s="105">
        <v>11.223573195292531</v>
      </c>
      <c r="K32" s="75"/>
      <c r="L32" s="105">
        <v>4.4130123242059156</v>
      </c>
      <c r="M32" s="75"/>
      <c r="N32" s="105">
        <v>3.541643149475759</v>
      </c>
      <c r="O32" s="75"/>
      <c r="P32" s="105">
        <v>4.0608992015499714</v>
      </c>
      <c r="Q32" s="75"/>
      <c r="R32" s="105">
        <v>4.3436621540436251</v>
      </c>
      <c r="S32" s="75"/>
      <c r="T32" s="105">
        <v>3.7550277464097794</v>
      </c>
      <c r="U32" s="75"/>
      <c r="V32" s="20" t="s">
        <v>45</v>
      </c>
      <c r="W32" s="105">
        <v>3.2832746583824148</v>
      </c>
      <c r="X32" s="75"/>
      <c r="Y32" s="105">
        <v>3.2569107423427677</v>
      </c>
      <c r="Z32" s="75"/>
      <c r="AA32" s="105">
        <v>2.8476940046700387</v>
      </c>
      <c r="AB32" s="75"/>
      <c r="AC32" s="105">
        <v>2.3591776515729639</v>
      </c>
      <c r="AD32" s="75"/>
      <c r="AE32" s="105">
        <v>2.283017184777687</v>
      </c>
      <c r="AF32" s="75"/>
      <c r="AG32" s="105">
        <v>1.9945572588460927</v>
      </c>
      <c r="AH32" s="75"/>
      <c r="AI32" s="105">
        <v>1.7311118730563526</v>
      </c>
      <c r="AJ32" s="75"/>
      <c r="AK32" s="105">
        <v>1.1267993381504997</v>
      </c>
      <c r="AL32" s="75"/>
      <c r="AM32" s="105">
        <v>0.66814189036359595</v>
      </c>
      <c r="AN32" s="75"/>
      <c r="AO32" s="105">
        <v>0.28848811132893726</v>
      </c>
      <c r="AP32" s="75"/>
      <c r="AQ32" s="20" t="s">
        <v>45</v>
      </c>
      <c r="AR32" s="105">
        <v>4.5435741310477233</v>
      </c>
      <c r="AS32" s="75"/>
      <c r="AT32" s="105">
        <v>3.588821981453163</v>
      </c>
      <c r="AU32" s="75"/>
      <c r="AV32" s="105">
        <v>4.0323614867402506</v>
      </c>
      <c r="AW32" s="75"/>
      <c r="AX32" s="105">
        <v>4.3757230435212131</v>
      </c>
      <c r="AY32" s="75"/>
      <c r="AZ32" s="105">
        <v>3.9196480827658555</v>
      </c>
      <c r="BA32" s="75"/>
      <c r="BB32" s="105">
        <v>3.3541221777785482</v>
      </c>
      <c r="BC32" s="75"/>
      <c r="BD32" s="105">
        <v>3.305118341323189</v>
      </c>
      <c r="BE32" s="75"/>
      <c r="BF32" s="105">
        <v>2.786743082915943</v>
      </c>
      <c r="BG32" s="75"/>
      <c r="BH32" s="105">
        <v>2.198901389582367</v>
      </c>
      <c r="BI32" s="75"/>
      <c r="BJ32" s="105">
        <v>2.050811788767922</v>
      </c>
      <c r="BK32" s="75"/>
      <c r="BL32" s="20" t="s">
        <v>45</v>
      </c>
      <c r="BM32" s="105">
        <v>1.5834626690753908</v>
      </c>
      <c r="BN32" s="75"/>
      <c r="BO32" s="105">
        <v>1.1581274072971712</v>
      </c>
      <c r="BP32" s="75"/>
      <c r="BQ32" s="105">
        <v>0.64271513878560116</v>
      </c>
      <c r="BR32" s="75"/>
      <c r="BS32" s="105">
        <v>0.31591250294361245</v>
      </c>
      <c r="BT32" s="75"/>
      <c r="BU32" s="105">
        <v>0.10534292256921735</v>
      </c>
      <c r="BV32" s="75"/>
    </row>
    <row r="33" spans="1:74" s="1" customFormat="1" x14ac:dyDescent="0.25">
      <c r="A33" s="1" t="s">
        <v>46</v>
      </c>
      <c r="B33" s="105">
        <v>100</v>
      </c>
      <c r="C33" s="75"/>
      <c r="D33" s="105">
        <v>78.63687703144025</v>
      </c>
      <c r="E33" s="75"/>
      <c r="F33" s="105">
        <v>21.36312296855975</v>
      </c>
      <c r="G33" s="75"/>
      <c r="H33" s="105">
        <v>10.514736495092993</v>
      </c>
      <c r="I33" s="75"/>
      <c r="J33" s="105">
        <v>10.848386473466759</v>
      </c>
      <c r="K33" s="75"/>
      <c r="L33" s="105">
        <v>3.9303312653185811</v>
      </c>
      <c r="M33" s="75"/>
      <c r="N33" s="105">
        <v>3.5524347162177459</v>
      </c>
      <c r="O33" s="75"/>
      <c r="P33" s="105">
        <v>3.9920431176968303</v>
      </c>
      <c r="Q33" s="75"/>
      <c r="R33" s="105">
        <v>3.9985434883727295</v>
      </c>
      <c r="S33" s="75"/>
      <c r="T33" s="105">
        <v>3.5853234964231886</v>
      </c>
      <c r="U33" s="75"/>
      <c r="V33" s="20" t="s">
        <v>46</v>
      </c>
      <c r="W33" s="105">
        <v>3.3319340471915</v>
      </c>
      <c r="X33" s="75"/>
      <c r="Y33" s="105">
        <v>3.4222189574857897</v>
      </c>
      <c r="Z33" s="75"/>
      <c r="AA33" s="105">
        <v>3.0105883418828285</v>
      </c>
      <c r="AB33" s="75"/>
      <c r="AC33" s="105">
        <v>2.417596193878198</v>
      </c>
      <c r="AD33" s="75"/>
      <c r="AE33" s="105">
        <v>2.5068393781026321</v>
      </c>
      <c r="AF33" s="75"/>
      <c r="AG33" s="105">
        <v>2.3666051909388641</v>
      </c>
      <c r="AH33" s="75"/>
      <c r="AI33" s="105">
        <v>2.1407946953165542</v>
      </c>
      <c r="AJ33" s="75"/>
      <c r="AK33" s="105">
        <v>1.4689825765064459</v>
      </c>
      <c r="AL33" s="75"/>
      <c r="AM33" s="105">
        <v>0.91508194336319881</v>
      </c>
      <c r="AN33" s="75"/>
      <c r="AO33" s="105">
        <v>0.50295725196710617</v>
      </c>
      <c r="AP33" s="75"/>
      <c r="AQ33" s="20" t="s">
        <v>46</v>
      </c>
      <c r="AR33" s="105">
        <v>4.0450223292494885</v>
      </c>
      <c r="AS33" s="75"/>
      <c r="AT33" s="105">
        <v>3.4977708847921205</v>
      </c>
      <c r="AU33" s="75"/>
      <c r="AV33" s="105">
        <v>3.9405997080071584</v>
      </c>
      <c r="AW33" s="75"/>
      <c r="AX33" s="105">
        <v>4.0697737406692589</v>
      </c>
      <c r="AY33" s="75"/>
      <c r="AZ33" s="105">
        <v>3.7144975290852891</v>
      </c>
      <c r="BA33" s="75"/>
      <c r="BB33" s="105">
        <v>3.3115459798243254</v>
      </c>
      <c r="BC33" s="75"/>
      <c r="BD33" s="105">
        <v>3.3188380623133149</v>
      </c>
      <c r="BE33" s="75"/>
      <c r="BF33" s="105">
        <v>3.0033974556406249</v>
      </c>
      <c r="BG33" s="75"/>
      <c r="BH33" s="105">
        <v>2.1349907929273582</v>
      </c>
      <c r="BI33" s="75"/>
      <c r="BJ33" s="105">
        <v>1.9778389743891345</v>
      </c>
      <c r="BK33" s="75"/>
      <c r="BL33" s="20" t="s">
        <v>46</v>
      </c>
      <c r="BM33" s="105">
        <v>1.6861080530663592</v>
      </c>
      <c r="BN33" s="75"/>
      <c r="BO33" s="105">
        <v>1.4274147299590059</v>
      </c>
      <c r="BP33" s="75"/>
      <c r="BQ33" s="105">
        <v>0.80411132968177579</v>
      </c>
      <c r="BR33" s="75"/>
      <c r="BS33" s="105">
        <v>0.40007043258776304</v>
      </c>
      <c r="BT33" s="75"/>
      <c r="BU33" s="105">
        <v>0.16261046314426739</v>
      </c>
      <c r="BV33" s="75"/>
    </row>
    <row r="34" spans="1:74" s="1" customFormat="1" x14ac:dyDescent="0.25">
      <c r="A34" s="1" t="s">
        <v>47</v>
      </c>
      <c r="B34" s="105">
        <v>100</v>
      </c>
      <c r="C34" s="75"/>
      <c r="D34" s="105">
        <v>78.867576076803289</v>
      </c>
      <c r="E34" s="75"/>
      <c r="F34" s="105">
        <v>21.132423923196711</v>
      </c>
      <c r="G34" s="75"/>
      <c r="H34" s="105">
        <v>10.323839036906072</v>
      </c>
      <c r="I34" s="75"/>
      <c r="J34" s="105">
        <v>10.808584886290637</v>
      </c>
      <c r="K34" s="75"/>
      <c r="L34" s="105">
        <v>3.8976241459971677</v>
      </c>
      <c r="M34" s="75"/>
      <c r="N34" s="105">
        <v>3.6691183737274491</v>
      </c>
      <c r="O34" s="75"/>
      <c r="P34" s="105">
        <v>4.2878799235786405</v>
      </c>
      <c r="Q34" s="75"/>
      <c r="R34" s="105">
        <v>4.4868044951695438</v>
      </c>
      <c r="S34" s="75"/>
      <c r="T34" s="105">
        <v>3.8924358606259353</v>
      </c>
      <c r="U34" s="75"/>
      <c r="V34" s="20" t="s">
        <v>47</v>
      </c>
      <c r="W34" s="105">
        <v>3.5111804848857817</v>
      </c>
      <c r="X34" s="75"/>
      <c r="Y34" s="105">
        <v>3.6169654307915402</v>
      </c>
      <c r="Z34" s="75"/>
      <c r="AA34" s="105">
        <v>3.3658056033584902</v>
      </c>
      <c r="AB34" s="75"/>
      <c r="AC34" s="105">
        <v>2.5075212131934626</v>
      </c>
      <c r="AD34" s="75"/>
      <c r="AE34" s="105">
        <v>2.2357162799649206</v>
      </c>
      <c r="AF34" s="75"/>
      <c r="AG34" s="105">
        <v>2.0121852939658829</v>
      </c>
      <c r="AH34" s="75"/>
      <c r="AI34" s="105">
        <v>1.7344229641484594</v>
      </c>
      <c r="AJ34" s="75"/>
      <c r="AK34" s="105">
        <v>1.1803747922692336</v>
      </c>
      <c r="AL34" s="75"/>
      <c r="AM34" s="105">
        <v>0.87420936524350912</v>
      </c>
      <c r="AN34" s="75"/>
      <c r="AO34" s="105">
        <v>0.54165750721228256</v>
      </c>
      <c r="AP34" s="75"/>
      <c r="AQ34" s="20" t="s">
        <v>47</v>
      </c>
      <c r="AR34" s="105">
        <v>3.897536688534291</v>
      </c>
      <c r="AS34" s="75"/>
      <c r="AT34" s="105">
        <v>3.476133192777187</v>
      </c>
      <c r="AU34" s="75"/>
      <c r="AV34" s="105">
        <v>3.9933128994973308</v>
      </c>
      <c r="AW34" s="75"/>
      <c r="AX34" s="105">
        <v>4.340205209161982</v>
      </c>
      <c r="AY34" s="75"/>
      <c r="AZ34" s="105">
        <v>3.8289211643510419</v>
      </c>
      <c r="BA34" s="75"/>
      <c r="BB34" s="105">
        <v>3.2832354692898011</v>
      </c>
      <c r="BC34" s="75"/>
      <c r="BD34" s="105">
        <v>3.2913793024505944</v>
      </c>
      <c r="BE34" s="75"/>
      <c r="BF34" s="105">
        <v>3.0668425556284769</v>
      </c>
      <c r="BG34" s="75"/>
      <c r="BH34" s="105">
        <v>2.3203030802364091</v>
      </c>
      <c r="BI34" s="75"/>
      <c r="BJ34" s="105">
        <v>1.8802068379286143</v>
      </c>
      <c r="BK34" s="75"/>
      <c r="BL34" s="20" t="s">
        <v>47</v>
      </c>
      <c r="BM34" s="105">
        <v>1.4855113079669995</v>
      </c>
      <c r="BN34" s="75"/>
      <c r="BO34" s="105">
        <v>1.095641372133511</v>
      </c>
      <c r="BP34" s="75"/>
      <c r="BQ34" s="105">
        <v>0.61149486359748251</v>
      </c>
      <c r="BR34" s="75"/>
      <c r="BS34" s="105">
        <v>0.33484633029257455</v>
      </c>
      <c r="BT34" s="75"/>
      <c r="BU34" s="105">
        <v>0.14809892426806207</v>
      </c>
      <c r="BV34" s="75"/>
    </row>
    <row r="35" spans="1:74" s="1" customFormat="1" x14ac:dyDescent="0.25">
      <c r="A35" s="1" t="s">
        <v>48</v>
      </c>
      <c r="B35" s="105">
        <v>100</v>
      </c>
      <c r="C35" s="75"/>
      <c r="D35" s="105">
        <v>76.875726614281334</v>
      </c>
      <c r="E35" s="75"/>
      <c r="F35" s="105">
        <v>23.124273385718681</v>
      </c>
      <c r="G35" s="75"/>
      <c r="H35" s="105">
        <v>11.22400097239402</v>
      </c>
      <c r="I35" s="75"/>
      <c r="J35" s="105">
        <v>11.900272413324659</v>
      </c>
      <c r="K35" s="75"/>
      <c r="L35" s="105">
        <v>4.1386376473784692</v>
      </c>
      <c r="M35" s="75"/>
      <c r="N35" s="105">
        <v>3.2444069468972767</v>
      </c>
      <c r="O35" s="75"/>
      <c r="P35" s="105">
        <v>3.6194221405538358</v>
      </c>
      <c r="Q35" s="75"/>
      <c r="R35" s="105">
        <v>3.8489357290452664</v>
      </c>
      <c r="S35" s="75"/>
      <c r="T35" s="105">
        <v>3.6710305231622828</v>
      </c>
      <c r="U35" s="75"/>
      <c r="V35" s="20" t="s">
        <v>48</v>
      </c>
      <c r="W35" s="105">
        <v>3.3267601404251366</v>
      </c>
      <c r="X35" s="75"/>
      <c r="Y35" s="105">
        <v>3.2403600717855587</v>
      </c>
      <c r="Z35" s="75"/>
      <c r="AA35" s="105">
        <v>2.7928872237435742</v>
      </c>
      <c r="AB35" s="75"/>
      <c r="AC35" s="105">
        <v>2.3765309843344467</v>
      </c>
      <c r="AD35" s="75"/>
      <c r="AE35" s="105">
        <v>2.3727129078156173</v>
      </c>
      <c r="AF35" s="75"/>
      <c r="AG35" s="105">
        <v>2.3506624434259731</v>
      </c>
      <c r="AH35" s="75"/>
      <c r="AI35" s="105">
        <v>1.9090382594147046</v>
      </c>
      <c r="AJ35" s="75"/>
      <c r="AK35" s="105">
        <v>1.3348967903847393</v>
      </c>
      <c r="AL35" s="75"/>
      <c r="AM35" s="105">
        <v>0.89957886758996441</v>
      </c>
      <c r="AN35" s="75"/>
      <c r="AO35" s="105">
        <v>0.46284525350169103</v>
      </c>
      <c r="AP35" s="75"/>
      <c r="AQ35" s="20" t="s">
        <v>48</v>
      </c>
      <c r="AR35" s="105">
        <v>4.3098790942435707</v>
      </c>
      <c r="AS35" s="75"/>
      <c r="AT35" s="105">
        <v>3.2279620480334046</v>
      </c>
      <c r="AU35" s="75"/>
      <c r="AV35" s="105">
        <v>3.6799679681969959</v>
      </c>
      <c r="AW35" s="75"/>
      <c r="AX35" s="105">
        <v>3.9278283438556856</v>
      </c>
      <c r="AY35" s="75"/>
      <c r="AZ35" s="105">
        <v>3.6747199004726125</v>
      </c>
      <c r="BA35" s="75"/>
      <c r="BB35" s="105">
        <v>3.4416313339672961</v>
      </c>
      <c r="BC35" s="75"/>
      <c r="BD35" s="105">
        <v>3.42494333659848</v>
      </c>
      <c r="BE35" s="75"/>
      <c r="BF35" s="105">
        <v>2.8881103381214208</v>
      </c>
      <c r="BG35" s="75"/>
      <c r="BH35" s="105">
        <v>2.2897734178934801</v>
      </c>
      <c r="BI35" s="75"/>
      <c r="BJ35" s="105">
        <v>1.9918633500403975</v>
      </c>
      <c r="BK35" s="75"/>
      <c r="BL35" s="20" t="s">
        <v>48</v>
      </c>
      <c r="BM35" s="105">
        <v>1.718606330571067</v>
      </c>
      <c r="BN35" s="75"/>
      <c r="BO35" s="105">
        <v>1.3110588369881526</v>
      </c>
      <c r="BP35" s="75"/>
      <c r="BQ35" s="105">
        <v>0.85645033283045313</v>
      </c>
      <c r="BR35" s="75"/>
      <c r="BS35" s="105">
        <v>0.38681262110238024</v>
      </c>
      <c r="BT35" s="75"/>
      <c r="BU35" s="105">
        <v>0.15741343190739376</v>
      </c>
      <c r="BV35" s="75"/>
    </row>
    <row r="36" spans="1:74" s="1" customFormat="1" x14ac:dyDescent="0.25">
      <c r="A36" s="1" t="s">
        <v>49</v>
      </c>
      <c r="B36" s="105">
        <v>100</v>
      </c>
      <c r="C36" s="75"/>
      <c r="D36" s="105">
        <v>78.738602277548623</v>
      </c>
      <c r="E36" s="75"/>
      <c r="F36" s="105">
        <v>21.26139758539108</v>
      </c>
      <c r="G36" s="75"/>
      <c r="H36" s="105">
        <v>10.366734147302317</v>
      </c>
      <c r="I36" s="75"/>
      <c r="J36" s="105">
        <v>10.89466330102846</v>
      </c>
      <c r="K36" s="75"/>
      <c r="L36" s="105">
        <v>4.0744717053064434</v>
      </c>
      <c r="M36" s="75"/>
      <c r="N36" s="105">
        <v>3.3708139720348629</v>
      </c>
      <c r="O36" s="75"/>
      <c r="P36" s="105">
        <v>4.0828458157706784</v>
      </c>
      <c r="Q36" s="75"/>
      <c r="R36" s="105">
        <v>4.2763501573449556</v>
      </c>
      <c r="S36" s="75"/>
      <c r="T36" s="105">
        <v>3.8171514008086658</v>
      </c>
      <c r="U36" s="75"/>
      <c r="V36" s="20" t="s">
        <v>49</v>
      </c>
      <c r="W36" s="105">
        <v>3.4202645074179032</v>
      </c>
      <c r="X36" s="75"/>
      <c r="Y36" s="105">
        <v>3.3594633229449484</v>
      </c>
      <c r="Z36" s="75"/>
      <c r="AA36" s="105">
        <v>3.0188903967288905</v>
      </c>
      <c r="AB36" s="75"/>
      <c r="AC36" s="105">
        <v>2.4643433095709328</v>
      </c>
      <c r="AD36" s="75"/>
      <c r="AE36" s="105">
        <v>2.2900195981432452</v>
      </c>
      <c r="AF36" s="75"/>
      <c r="AG36" s="105">
        <v>2.1107925543338433</v>
      </c>
      <c r="AH36" s="75"/>
      <c r="AI36" s="105">
        <v>1.8555659830425812</v>
      </c>
      <c r="AJ36" s="75"/>
      <c r="AK36" s="105">
        <v>1.2661493839005009</v>
      </c>
      <c r="AL36" s="75"/>
      <c r="AM36" s="105">
        <v>0.84927224514641109</v>
      </c>
      <c r="AN36" s="75"/>
      <c r="AO36" s="105">
        <v>0.43178601040058545</v>
      </c>
      <c r="AP36" s="75"/>
      <c r="AQ36" s="20" t="s">
        <v>49</v>
      </c>
      <c r="AR36" s="105">
        <v>4.1254226398392433</v>
      </c>
      <c r="AS36" s="75"/>
      <c r="AT36" s="105">
        <v>3.3734845920616316</v>
      </c>
      <c r="AU36" s="75"/>
      <c r="AV36" s="105">
        <v>4.0699315827307814</v>
      </c>
      <c r="AW36" s="75"/>
      <c r="AX36" s="105">
        <v>4.3769610554055705</v>
      </c>
      <c r="AY36" s="75"/>
      <c r="AZ36" s="105">
        <v>3.9372651577909785</v>
      </c>
      <c r="BA36" s="75"/>
      <c r="BB36" s="105">
        <v>3.4689189965543208</v>
      </c>
      <c r="BC36" s="75"/>
      <c r="BD36" s="105">
        <v>3.3928143438191611</v>
      </c>
      <c r="BE36" s="75"/>
      <c r="BF36" s="105">
        <v>3.0092975460399685</v>
      </c>
      <c r="BG36" s="75"/>
      <c r="BH36" s="105">
        <v>2.2913903382452587</v>
      </c>
      <c r="BI36" s="75"/>
      <c r="BJ36" s="105">
        <v>1.9638891273585894</v>
      </c>
      <c r="BK36" s="75"/>
      <c r="BL36" s="20" t="s">
        <v>49</v>
      </c>
      <c r="BM36" s="105">
        <v>1.5915167029115334</v>
      </c>
      <c r="BN36" s="75"/>
      <c r="BO36" s="105">
        <v>1.217867561731125</v>
      </c>
      <c r="BP36" s="75"/>
      <c r="BQ36" s="105">
        <v>0.72243239079721633</v>
      </c>
      <c r="BR36" s="75"/>
      <c r="BS36" s="105">
        <v>0.37227853813869899</v>
      </c>
      <c r="BT36" s="75"/>
      <c r="BU36" s="105">
        <v>0.1369517524100122</v>
      </c>
      <c r="BV36" s="75"/>
    </row>
    <row r="37" spans="1:74" x14ac:dyDescent="0.25">
      <c r="B37" s="28"/>
      <c r="D37" s="28"/>
      <c r="F37" s="28"/>
      <c r="H37" s="28"/>
      <c r="J37" s="28"/>
      <c r="L37" s="28"/>
      <c r="N37" s="28"/>
      <c r="P37" s="28"/>
      <c r="R37" s="28"/>
      <c r="T37" s="28"/>
      <c r="V37"/>
      <c r="W37" s="28"/>
      <c r="Y37" s="28"/>
      <c r="AA37" s="28"/>
      <c r="AC37" s="28"/>
      <c r="AE37" s="28"/>
      <c r="AG37" s="28"/>
      <c r="AI37" s="28"/>
      <c r="AK37" s="28"/>
      <c r="AM37" s="28"/>
      <c r="AO37" s="28"/>
      <c r="AQ37"/>
      <c r="AR37" s="28"/>
      <c r="AT37" s="28"/>
      <c r="AV37" s="28"/>
      <c r="AX37" s="28"/>
      <c r="AZ37" s="28"/>
      <c r="BB37" s="28"/>
      <c r="BD37" s="28"/>
      <c r="BF37" s="28"/>
      <c r="BH37" s="28"/>
      <c r="BJ37" s="28"/>
      <c r="BL37"/>
      <c r="BM37" s="28"/>
      <c r="BO37" s="28"/>
      <c r="BQ37" s="28"/>
      <c r="BS37" s="28"/>
      <c r="BU37" s="28"/>
    </row>
    <row r="38" spans="1:74" x14ac:dyDescent="0.25">
      <c r="D38" s="28"/>
      <c r="V38"/>
      <c r="AQ38"/>
      <c r="BL38"/>
    </row>
    <row r="39" spans="1:74" x14ac:dyDescent="0.25">
      <c r="V39"/>
      <c r="AQ39"/>
      <c r="BL39"/>
    </row>
    <row r="40" spans="1:74" x14ac:dyDescent="0.25">
      <c r="V40"/>
      <c r="AQ40"/>
      <c r="BL40"/>
    </row>
    <row r="41" spans="1:74" x14ac:dyDescent="0.25">
      <c r="V41"/>
      <c r="AQ41"/>
      <c r="BL41"/>
    </row>
    <row r="42" spans="1:74" x14ac:dyDescent="0.25">
      <c r="V42"/>
      <c r="AQ42"/>
      <c r="BL42"/>
    </row>
    <row r="43" spans="1:74" x14ac:dyDescent="0.25">
      <c r="V43"/>
      <c r="AQ43"/>
      <c r="BL43"/>
    </row>
    <row r="44" spans="1:74" x14ac:dyDescent="0.25">
      <c r="V44"/>
      <c r="AQ44"/>
      <c r="BL44"/>
    </row>
    <row r="45" spans="1:74" x14ac:dyDescent="0.25">
      <c r="V45"/>
      <c r="AQ45"/>
      <c r="BL45"/>
    </row>
    <row r="46" spans="1:74" x14ac:dyDescent="0.25">
      <c r="V46"/>
      <c r="AQ46"/>
      <c r="BL46"/>
    </row>
    <row r="47" spans="1:74" x14ac:dyDescent="0.25">
      <c r="V47"/>
      <c r="AQ47"/>
      <c r="BL47"/>
    </row>
    <row r="48" spans="1:74" x14ac:dyDescent="0.25">
      <c r="V48"/>
      <c r="AQ48"/>
      <c r="BL48"/>
    </row>
    <row r="49" spans="22:64" x14ac:dyDescent="0.25">
      <c r="V49"/>
      <c r="AQ49"/>
      <c r="BL49"/>
    </row>
    <row r="50" spans="22:64" x14ac:dyDescent="0.25">
      <c r="V50"/>
      <c r="AQ50"/>
      <c r="BL50"/>
    </row>
    <row r="51" spans="22:64" x14ac:dyDescent="0.25">
      <c r="V51"/>
      <c r="AQ51"/>
      <c r="BL51"/>
    </row>
    <row r="52" spans="22:64" x14ac:dyDescent="0.25">
      <c r="V52"/>
      <c r="AQ52"/>
      <c r="BL52"/>
    </row>
    <row r="53" spans="22:64" x14ac:dyDescent="0.25">
      <c r="V53"/>
      <c r="AQ53"/>
      <c r="BL53"/>
    </row>
    <row r="54" spans="22:64" x14ac:dyDescent="0.25">
      <c r="V54"/>
      <c r="AQ54"/>
      <c r="BL54"/>
    </row>
    <row r="55" spans="22:64" x14ac:dyDescent="0.25">
      <c r="V55"/>
      <c r="AQ55"/>
      <c r="BL55"/>
    </row>
    <row r="56" spans="22:64" x14ac:dyDescent="0.25">
      <c r="V56"/>
      <c r="AQ56"/>
      <c r="BL56"/>
    </row>
    <row r="57" spans="22:64" x14ac:dyDescent="0.25">
      <c r="V57"/>
      <c r="AQ57"/>
      <c r="BL57"/>
    </row>
    <row r="58" spans="22:64" x14ac:dyDescent="0.25">
      <c r="V58"/>
      <c r="AQ58"/>
      <c r="BL58"/>
    </row>
    <row r="59" spans="22:64" x14ac:dyDescent="0.25">
      <c r="V59"/>
      <c r="AQ59"/>
      <c r="BL59"/>
    </row>
    <row r="60" spans="22:64" x14ac:dyDescent="0.25">
      <c r="V60"/>
      <c r="AQ60"/>
      <c r="BL60"/>
    </row>
    <row r="61" spans="22:64" x14ac:dyDescent="0.25">
      <c r="V61"/>
      <c r="AQ61"/>
      <c r="BL61"/>
    </row>
    <row r="62" spans="22:64" x14ac:dyDescent="0.25">
      <c r="V62"/>
      <c r="AQ62"/>
      <c r="BL62"/>
    </row>
    <row r="63" spans="22:64" x14ac:dyDescent="0.25">
      <c r="V63"/>
      <c r="AQ63"/>
      <c r="BL63"/>
    </row>
    <row r="64" spans="22:64" x14ac:dyDescent="0.25">
      <c r="V64"/>
      <c r="AQ64"/>
      <c r="BL64"/>
    </row>
    <row r="65" spans="22:64" x14ac:dyDescent="0.25">
      <c r="V65"/>
      <c r="AQ65"/>
      <c r="BL65"/>
    </row>
    <row r="66" spans="22:64" x14ac:dyDescent="0.25">
      <c r="V66"/>
      <c r="AQ66"/>
      <c r="BL66"/>
    </row>
    <row r="67" spans="22:64" x14ac:dyDescent="0.25">
      <c r="V67"/>
      <c r="AQ67"/>
      <c r="BL67"/>
    </row>
    <row r="68" spans="22:64" x14ac:dyDescent="0.25">
      <c r="V68"/>
      <c r="AQ68"/>
      <c r="BL68"/>
    </row>
    <row r="69" spans="22:64" x14ac:dyDescent="0.25">
      <c r="V69"/>
      <c r="AQ69"/>
      <c r="BL69"/>
    </row>
    <row r="70" spans="22:64" x14ac:dyDescent="0.25">
      <c r="V70"/>
      <c r="AQ70"/>
      <c r="BL70"/>
    </row>
    <row r="71" spans="22:64" x14ac:dyDescent="0.25">
      <c r="V71"/>
      <c r="AQ71"/>
      <c r="BL71"/>
    </row>
    <row r="72" spans="22:64" x14ac:dyDescent="0.25">
      <c r="V72"/>
      <c r="AQ72"/>
      <c r="BL72"/>
    </row>
    <row r="73" spans="22:64" x14ac:dyDescent="0.25">
      <c r="V73"/>
      <c r="AQ73"/>
      <c r="BL73"/>
    </row>
    <row r="74" spans="22:64" x14ac:dyDescent="0.25">
      <c r="V74"/>
      <c r="AQ74"/>
      <c r="BL74"/>
    </row>
    <row r="75" spans="22:64" x14ac:dyDescent="0.25">
      <c r="V75"/>
      <c r="AQ75"/>
      <c r="BL75"/>
    </row>
    <row r="76" spans="22:64" x14ac:dyDescent="0.25">
      <c r="V76"/>
      <c r="AQ76"/>
      <c r="BL76"/>
    </row>
    <row r="77" spans="22:64" x14ac:dyDescent="0.25">
      <c r="V77"/>
      <c r="AQ77"/>
      <c r="BL77"/>
    </row>
    <row r="78" spans="22:64" x14ac:dyDescent="0.25">
      <c r="V78"/>
      <c r="AQ78"/>
      <c r="BL78"/>
    </row>
    <row r="79" spans="22:64" x14ac:dyDescent="0.25">
      <c r="V79"/>
      <c r="AQ79"/>
      <c r="BL79"/>
    </row>
    <row r="80" spans="22:64" x14ac:dyDescent="0.25">
      <c r="V80"/>
      <c r="AQ80"/>
      <c r="BL80"/>
    </row>
    <row r="81" spans="22:64" x14ac:dyDescent="0.25">
      <c r="V81"/>
      <c r="AQ81"/>
      <c r="BL81"/>
    </row>
    <row r="82" spans="22:64" x14ac:dyDescent="0.25">
      <c r="V82"/>
      <c r="AQ82"/>
      <c r="BL82"/>
    </row>
    <row r="83" spans="22:64" x14ac:dyDescent="0.25">
      <c r="V83"/>
      <c r="AQ83"/>
      <c r="BL83"/>
    </row>
    <row r="84" spans="22:64" x14ac:dyDescent="0.25">
      <c r="V84"/>
      <c r="AQ84"/>
      <c r="BL84"/>
    </row>
    <row r="85" spans="22:64" x14ac:dyDescent="0.25">
      <c r="V85"/>
      <c r="AQ85"/>
      <c r="BL85"/>
    </row>
    <row r="86" spans="22:64" x14ac:dyDescent="0.25">
      <c r="V86"/>
      <c r="AQ86"/>
      <c r="BL86"/>
    </row>
    <row r="87" spans="22:64" x14ac:dyDescent="0.25">
      <c r="V87"/>
      <c r="AQ87"/>
      <c r="BL87"/>
    </row>
    <row r="88" spans="22:64" x14ac:dyDescent="0.25">
      <c r="V88"/>
      <c r="AQ88"/>
      <c r="BL88"/>
    </row>
    <row r="89" spans="22:64" x14ac:dyDescent="0.25">
      <c r="V89"/>
      <c r="AQ89"/>
      <c r="BL89"/>
    </row>
    <row r="90" spans="22:64" x14ac:dyDescent="0.25">
      <c r="V90"/>
      <c r="AQ90"/>
      <c r="BL90"/>
    </row>
    <row r="91" spans="22:64" x14ac:dyDescent="0.25">
      <c r="V91"/>
      <c r="AQ91"/>
      <c r="BL91"/>
    </row>
    <row r="92" spans="22:64" x14ac:dyDescent="0.25">
      <c r="V92"/>
      <c r="AQ92"/>
      <c r="BL92"/>
    </row>
    <row r="93" spans="22:64" x14ac:dyDescent="0.25">
      <c r="V93"/>
      <c r="AQ93"/>
      <c r="BL93"/>
    </row>
    <row r="94" spans="22:64" x14ac:dyDescent="0.25">
      <c r="V94"/>
      <c r="AQ94"/>
      <c r="BL94"/>
    </row>
    <row r="95" spans="22:64" x14ac:dyDescent="0.25">
      <c r="V95"/>
      <c r="AQ95"/>
      <c r="BL95"/>
    </row>
    <row r="96" spans="22:64" x14ac:dyDescent="0.25">
      <c r="V96"/>
      <c r="AQ96"/>
      <c r="BL96"/>
    </row>
    <row r="97" spans="22:64" x14ac:dyDescent="0.25">
      <c r="V97"/>
      <c r="AQ97"/>
      <c r="BL97"/>
    </row>
    <row r="98" spans="22:64" x14ac:dyDescent="0.25">
      <c r="V98"/>
      <c r="AQ98"/>
      <c r="BL98"/>
    </row>
    <row r="99" spans="22:64" x14ac:dyDescent="0.25">
      <c r="V99"/>
      <c r="AQ99"/>
      <c r="BL99"/>
    </row>
    <row r="100" spans="22:64" x14ac:dyDescent="0.25">
      <c r="V100"/>
      <c r="AQ100"/>
      <c r="BL100"/>
    </row>
    <row r="101" spans="22:64" x14ac:dyDescent="0.25">
      <c r="V101"/>
      <c r="AQ101"/>
      <c r="BL101"/>
    </row>
    <row r="102" spans="22:64" x14ac:dyDescent="0.25">
      <c r="V102"/>
      <c r="AQ102"/>
      <c r="BL102"/>
    </row>
    <row r="103" spans="22:64" x14ac:dyDescent="0.25">
      <c r="V103"/>
      <c r="AQ103"/>
      <c r="BL103"/>
    </row>
    <row r="104" spans="22:64" x14ac:dyDescent="0.25">
      <c r="V104"/>
      <c r="AQ104"/>
      <c r="BL104"/>
    </row>
    <row r="105" spans="22:64" x14ac:dyDescent="0.25">
      <c r="V105"/>
      <c r="AQ105"/>
      <c r="BL105"/>
    </row>
    <row r="106" spans="22:64" x14ac:dyDescent="0.25">
      <c r="V106"/>
      <c r="AQ106"/>
      <c r="BL106"/>
    </row>
    <row r="107" spans="22:64" x14ac:dyDescent="0.25">
      <c r="V107"/>
      <c r="AQ107"/>
      <c r="BL107"/>
    </row>
    <row r="108" spans="22:64" x14ac:dyDescent="0.25">
      <c r="V108"/>
      <c r="AQ108"/>
      <c r="BL108"/>
    </row>
    <row r="109" spans="22:64" x14ac:dyDescent="0.25">
      <c r="V109"/>
      <c r="AQ109"/>
      <c r="BL109"/>
    </row>
    <row r="110" spans="22:64" x14ac:dyDescent="0.25">
      <c r="V110"/>
      <c r="AQ110"/>
      <c r="BL110"/>
    </row>
    <row r="111" spans="22:64" x14ac:dyDescent="0.25">
      <c r="V111"/>
      <c r="AQ111"/>
      <c r="BL111"/>
    </row>
    <row r="112" spans="22:64" x14ac:dyDescent="0.25">
      <c r="V112"/>
      <c r="AQ112"/>
      <c r="BL112"/>
    </row>
    <row r="113" spans="22:64" x14ac:dyDescent="0.25">
      <c r="V113"/>
      <c r="AQ113"/>
      <c r="BL113"/>
    </row>
    <row r="114" spans="22:64" x14ac:dyDescent="0.25">
      <c r="V114"/>
      <c r="AQ114"/>
      <c r="BL114"/>
    </row>
    <row r="115" spans="22:64" x14ac:dyDescent="0.25">
      <c r="V115"/>
      <c r="AQ115"/>
      <c r="BL115"/>
    </row>
    <row r="116" spans="22:64" x14ac:dyDescent="0.25">
      <c r="V116"/>
      <c r="AQ116"/>
      <c r="BL116"/>
    </row>
    <row r="117" spans="22:64" x14ac:dyDescent="0.25">
      <c r="V117"/>
      <c r="AQ117"/>
      <c r="BL117"/>
    </row>
    <row r="118" spans="22:64" x14ac:dyDescent="0.25">
      <c r="V118"/>
      <c r="AQ118"/>
      <c r="BL118"/>
    </row>
    <row r="119" spans="22:64" x14ac:dyDescent="0.25">
      <c r="V119"/>
      <c r="AQ119"/>
      <c r="BL119"/>
    </row>
    <row r="120" spans="22:64" x14ac:dyDescent="0.25">
      <c r="V120"/>
      <c r="AQ120"/>
      <c r="BL120"/>
    </row>
    <row r="121" spans="22:64" x14ac:dyDescent="0.25">
      <c r="V121"/>
      <c r="AQ121"/>
      <c r="BL121"/>
    </row>
    <row r="122" spans="22:64" x14ac:dyDescent="0.25">
      <c r="V122"/>
      <c r="AQ122"/>
      <c r="BL122"/>
    </row>
    <row r="123" spans="22:64" x14ac:dyDescent="0.25">
      <c r="V123"/>
      <c r="AQ123"/>
      <c r="BL123"/>
    </row>
    <row r="124" spans="22:64" x14ac:dyDescent="0.25">
      <c r="V124"/>
      <c r="AQ124"/>
      <c r="BL124"/>
    </row>
    <row r="125" spans="22:64" x14ac:dyDescent="0.25">
      <c r="V125"/>
      <c r="AQ125"/>
      <c r="BL125"/>
    </row>
    <row r="126" spans="22:64" x14ac:dyDescent="0.25">
      <c r="V126"/>
      <c r="AQ126"/>
      <c r="BL126"/>
    </row>
    <row r="127" spans="22:64" x14ac:dyDescent="0.25">
      <c r="V127"/>
      <c r="AQ127"/>
      <c r="BL127"/>
    </row>
    <row r="128" spans="22:64" x14ac:dyDescent="0.25">
      <c r="V128"/>
      <c r="AQ128"/>
      <c r="BL128"/>
    </row>
    <row r="129" spans="22:64" x14ac:dyDescent="0.25">
      <c r="V129"/>
      <c r="AQ129"/>
      <c r="BL129"/>
    </row>
    <row r="130" spans="22:64" x14ac:dyDescent="0.25">
      <c r="V130"/>
      <c r="AQ130"/>
      <c r="BL130"/>
    </row>
    <row r="131" spans="22:64" x14ac:dyDescent="0.25">
      <c r="V131"/>
      <c r="AQ131"/>
      <c r="BL131"/>
    </row>
    <row r="132" spans="22:64" x14ac:dyDescent="0.25">
      <c r="V132"/>
      <c r="AQ132"/>
      <c r="BL132"/>
    </row>
    <row r="133" spans="22:64" x14ac:dyDescent="0.25">
      <c r="V133"/>
      <c r="AQ133"/>
      <c r="BL133"/>
    </row>
    <row r="134" spans="22:64" x14ac:dyDescent="0.25">
      <c r="V134"/>
      <c r="AQ134"/>
      <c r="BL134"/>
    </row>
    <row r="135" spans="22:64" x14ac:dyDescent="0.25">
      <c r="V135"/>
      <c r="AQ135"/>
      <c r="BL135"/>
    </row>
    <row r="136" spans="22:64" x14ac:dyDescent="0.25">
      <c r="V136"/>
      <c r="AQ136"/>
      <c r="BL136"/>
    </row>
    <row r="137" spans="22:64" x14ac:dyDescent="0.25">
      <c r="V137"/>
      <c r="AQ137"/>
      <c r="BL137"/>
    </row>
    <row r="138" spans="22:64" x14ac:dyDescent="0.25">
      <c r="V138"/>
      <c r="AQ138"/>
      <c r="BL138"/>
    </row>
    <row r="139" spans="22:64" x14ac:dyDescent="0.25">
      <c r="V139"/>
      <c r="AQ139"/>
      <c r="BL139"/>
    </row>
    <row r="140" spans="22:64" x14ac:dyDescent="0.25">
      <c r="V140"/>
      <c r="AQ140"/>
      <c r="BL140"/>
    </row>
    <row r="141" spans="22:64" x14ac:dyDescent="0.25">
      <c r="V141"/>
      <c r="AQ141"/>
      <c r="BL141"/>
    </row>
    <row r="142" spans="22:64" x14ac:dyDescent="0.25">
      <c r="V142"/>
      <c r="AQ142"/>
      <c r="BL142"/>
    </row>
    <row r="143" spans="22:64" x14ac:dyDescent="0.25">
      <c r="V143"/>
      <c r="AQ143"/>
      <c r="BL143"/>
    </row>
    <row r="144" spans="22:64" x14ac:dyDescent="0.25">
      <c r="V144"/>
      <c r="AQ144"/>
      <c r="BL144"/>
    </row>
    <row r="145" spans="22:64" x14ac:dyDescent="0.25">
      <c r="V145"/>
      <c r="AQ145"/>
      <c r="BL145"/>
    </row>
    <row r="146" spans="22:64" x14ac:dyDescent="0.25">
      <c r="V146"/>
      <c r="AQ146"/>
      <c r="BL146"/>
    </row>
    <row r="147" spans="22:64" x14ac:dyDescent="0.25">
      <c r="V147"/>
      <c r="AQ147"/>
      <c r="BL147"/>
    </row>
    <row r="148" spans="22:64" x14ac:dyDescent="0.25">
      <c r="V148"/>
      <c r="AQ148"/>
      <c r="BL148"/>
    </row>
    <row r="149" spans="22:64" x14ac:dyDescent="0.25">
      <c r="V149"/>
      <c r="AQ149"/>
      <c r="BL149"/>
    </row>
    <row r="150" spans="22:64" x14ac:dyDescent="0.25">
      <c r="V150"/>
      <c r="AQ150"/>
      <c r="BL150"/>
    </row>
    <row r="151" spans="22:64" x14ac:dyDescent="0.25">
      <c r="V151"/>
      <c r="AQ151"/>
      <c r="BL151"/>
    </row>
    <row r="152" spans="22:64" x14ac:dyDescent="0.25">
      <c r="V152"/>
      <c r="AQ152"/>
      <c r="BL152"/>
    </row>
    <row r="153" spans="22:64" x14ac:dyDescent="0.25">
      <c r="V153"/>
      <c r="AQ153"/>
      <c r="BL153"/>
    </row>
    <row r="154" spans="22:64" x14ac:dyDescent="0.25">
      <c r="V154"/>
      <c r="AQ154"/>
      <c r="BL154"/>
    </row>
    <row r="155" spans="22:64" x14ac:dyDescent="0.25">
      <c r="V155"/>
      <c r="AQ155"/>
      <c r="BL155"/>
    </row>
    <row r="156" spans="22:64" x14ac:dyDescent="0.25">
      <c r="V156"/>
      <c r="AQ156"/>
      <c r="BL156"/>
    </row>
    <row r="157" spans="22:64" x14ac:dyDescent="0.25">
      <c r="V157"/>
      <c r="AQ157"/>
      <c r="BL157"/>
    </row>
    <row r="158" spans="22:64" x14ac:dyDescent="0.25">
      <c r="V158"/>
      <c r="AQ158"/>
      <c r="BL158"/>
    </row>
    <row r="159" spans="22:64" x14ac:dyDescent="0.25">
      <c r="V159"/>
      <c r="AQ159"/>
      <c r="BL159"/>
    </row>
    <row r="160" spans="22:64" x14ac:dyDescent="0.25">
      <c r="V160"/>
      <c r="AQ160"/>
      <c r="BL160"/>
    </row>
    <row r="161" spans="22:64" x14ac:dyDescent="0.25">
      <c r="V161"/>
      <c r="AQ161"/>
      <c r="BL161"/>
    </row>
    <row r="162" spans="22:64" x14ac:dyDescent="0.25">
      <c r="V162"/>
      <c r="AQ162"/>
      <c r="BL162"/>
    </row>
    <row r="163" spans="22:64" x14ac:dyDescent="0.25">
      <c r="V163"/>
      <c r="AQ163"/>
      <c r="BL163"/>
    </row>
    <row r="164" spans="22:64" x14ac:dyDescent="0.25">
      <c r="V164"/>
      <c r="AQ164"/>
      <c r="BL164"/>
    </row>
    <row r="165" spans="22:64" x14ac:dyDescent="0.25">
      <c r="V165"/>
      <c r="AQ165"/>
      <c r="BL165"/>
    </row>
    <row r="166" spans="22:64" x14ac:dyDescent="0.25">
      <c r="V166"/>
      <c r="AQ166"/>
      <c r="BL166"/>
    </row>
    <row r="167" spans="22:64" x14ac:dyDescent="0.25">
      <c r="V167"/>
      <c r="AQ167"/>
      <c r="BL167"/>
    </row>
    <row r="168" spans="22:64" x14ac:dyDescent="0.25">
      <c r="V168"/>
      <c r="AQ168"/>
      <c r="BL168"/>
    </row>
    <row r="169" spans="22:64" x14ac:dyDescent="0.25">
      <c r="V169"/>
      <c r="AQ169"/>
      <c r="BL169"/>
    </row>
    <row r="170" spans="22:64" x14ac:dyDescent="0.25">
      <c r="V170"/>
      <c r="AQ170"/>
      <c r="BL170"/>
    </row>
    <row r="171" spans="22:64" x14ac:dyDescent="0.25">
      <c r="V171"/>
      <c r="AQ171"/>
      <c r="BL171"/>
    </row>
    <row r="172" spans="22:64" x14ac:dyDescent="0.25">
      <c r="V172"/>
      <c r="AQ172"/>
      <c r="BL172"/>
    </row>
    <row r="173" spans="22:64" x14ac:dyDescent="0.25">
      <c r="V173"/>
      <c r="AQ173"/>
      <c r="BL173"/>
    </row>
    <row r="174" spans="22:64" x14ac:dyDescent="0.25">
      <c r="V174"/>
      <c r="AQ174"/>
      <c r="BL174"/>
    </row>
    <row r="175" spans="22:64" x14ac:dyDescent="0.25">
      <c r="V175"/>
      <c r="AQ175"/>
      <c r="BL175"/>
    </row>
    <row r="176" spans="22:64" x14ac:dyDescent="0.25">
      <c r="V176"/>
      <c r="AQ176"/>
      <c r="BL176"/>
    </row>
    <row r="177" spans="22:64" x14ac:dyDescent="0.25">
      <c r="V177"/>
      <c r="AQ177"/>
      <c r="BL177"/>
    </row>
    <row r="178" spans="22:64" x14ac:dyDescent="0.25">
      <c r="V178"/>
      <c r="AQ178"/>
      <c r="BL178"/>
    </row>
    <row r="179" spans="22:64" x14ac:dyDescent="0.25">
      <c r="V179"/>
      <c r="AQ179"/>
      <c r="BL179"/>
    </row>
    <row r="180" spans="22:64" x14ac:dyDescent="0.25">
      <c r="V180"/>
      <c r="AQ180"/>
      <c r="BL180"/>
    </row>
    <row r="181" spans="22:64" x14ac:dyDescent="0.25">
      <c r="V181"/>
      <c r="AQ181"/>
      <c r="BL181"/>
    </row>
    <row r="182" spans="22:64" x14ac:dyDescent="0.25">
      <c r="V182"/>
      <c r="AQ182"/>
      <c r="BL182"/>
    </row>
    <row r="183" spans="22:64" x14ac:dyDescent="0.25">
      <c r="V183"/>
      <c r="AQ183"/>
      <c r="BL183"/>
    </row>
    <row r="184" spans="22:64" x14ac:dyDescent="0.25">
      <c r="V184"/>
      <c r="AQ184"/>
      <c r="BL184"/>
    </row>
    <row r="185" spans="22:64" x14ac:dyDescent="0.25">
      <c r="V185"/>
      <c r="AQ185"/>
      <c r="BL185"/>
    </row>
    <row r="186" spans="22:64" x14ac:dyDescent="0.25">
      <c r="V186"/>
      <c r="AQ186"/>
      <c r="BL186"/>
    </row>
    <row r="187" spans="22:64" x14ac:dyDescent="0.25">
      <c r="V187"/>
      <c r="AQ187"/>
      <c r="BL187"/>
    </row>
    <row r="188" spans="22:64" x14ac:dyDescent="0.25">
      <c r="V188"/>
      <c r="AQ188"/>
      <c r="BL188"/>
    </row>
    <row r="189" spans="22:64" x14ac:dyDescent="0.25">
      <c r="V189"/>
      <c r="AQ189"/>
      <c r="BL189"/>
    </row>
    <row r="190" spans="22:64" x14ac:dyDescent="0.25">
      <c r="V190"/>
      <c r="AQ190"/>
      <c r="BL190"/>
    </row>
    <row r="191" spans="22:64" x14ac:dyDescent="0.25">
      <c r="V191"/>
      <c r="AQ191"/>
      <c r="BL191"/>
    </row>
    <row r="192" spans="22:64" x14ac:dyDescent="0.25">
      <c r="V192"/>
      <c r="AQ192"/>
      <c r="BL192"/>
    </row>
    <row r="193" spans="22:64" x14ac:dyDescent="0.25">
      <c r="V193"/>
      <c r="AQ193"/>
      <c r="BL193"/>
    </row>
    <row r="194" spans="22:64" x14ac:dyDescent="0.25">
      <c r="V194"/>
      <c r="AQ194"/>
      <c r="BL194"/>
    </row>
    <row r="195" spans="22:64" x14ac:dyDescent="0.25">
      <c r="V195"/>
      <c r="AQ195"/>
      <c r="BL195"/>
    </row>
    <row r="196" spans="22:64" x14ac:dyDescent="0.25">
      <c r="V196"/>
      <c r="AQ196"/>
      <c r="BL196"/>
    </row>
    <row r="197" spans="22:64" x14ac:dyDescent="0.25">
      <c r="V197"/>
      <c r="AQ197"/>
      <c r="BL197"/>
    </row>
    <row r="198" spans="22:64" x14ac:dyDescent="0.25">
      <c r="V198"/>
      <c r="AQ198"/>
      <c r="BL198"/>
    </row>
    <row r="199" spans="22:64" x14ac:dyDescent="0.25">
      <c r="V199"/>
      <c r="AQ199"/>
      <c r="BL199"/>
    </row>
    <row r="200" spans="22:64" x14ac:dyDescent="0.25">
      <c r="V200"/>
      <c r="AQ200"/>
      <c r="BL200"/>
    </row>
    <row r="201" spans="22:64" x14ac:dyDescent="0.25">
      <c r="V201"/>
      <c r="AQ201"/>
      <c r="BL201"/>
    </row>
    <row r="202" spans="22:64" x14ac:dyDescent="0.25">
      <c r="V202"/>
      <c r="AQ202"/>
      <c r="BL202"/>
    </row>
    <row r="203" spans="22:64" x14ac:dyDescent="0.25">
      <c r="V203"/>
      <c r="AQ203"/>
      <c r="BL203"/>
    </row>
    <row r="204" spans="22:64" x14ac:dyDescent="0.25">
      <c r="V204"/>
      <c r="AQ204"/>
      <c r="BL204"/>
    </row>
    <row r="205" spans="22:64" x14ac:dyDescent="0.25">
      <c r="V205"/>
      <c r="AQ205"/>
      <c r="BL205"/>
    </row>
    <row r="206" spans="22:64" x14ac:dyDescent="0.25">
      <c r="V206"/>
      <c r="AQ206"/>
      <c r="BL206"/>
    </row>
    <row r="207" spans="22:64" x14ac:dyDescent="0.25">
      <c r="V207"/>
      <c r="AQ207"/>
      <c r="BL207"/>
    </row>
    <row r="208" spans="22:64" x14ac:dyDescent="0.25">
      <c r="V208"/>
      <c r="AQ208"/>
      <c r="BL208"/>
    </row>
    <row r="209" spans="22:64" x14ac:dyDescent="0.25">
      <c r="V209"/>
      <c r="AQ209"/>
      <c r="BL209"/>
    </row>
    <row r="210" spans="22:64" x14ac:dyDescent="0.25">
      <c r="V210"/>
      <c r="AQ210"/>
      <c r="BL210"/>
    </row>
    <row r="211" spans="22:64" x14ac:dyDescent="0.25">
      <c r="V211"/>
      <c r="AQ211"/>
      <c r="BL211"/>
    </row>
    <row r="212" spans="22:64" x14ac:dyDescent="0.25">
      <c r="V212"/>
      <c r="AQ212"/>
      <c r="BL212"/>
    </row>
    <row r="213" spans="22:64" x14ac:dyDescent="0.25">
      <c r="V213"/>
      <c r="AQ213"/>
      <c r="BL213"/>
    </row>
    <row r="214" spans="22:64" x14ac:dyDescent="0.25">
      <c r="V214"/>
      <c r="AQ214"/>
      <c r="BL214"/>
    </row>
    <row r="215" spans="22:64" x14ac:dyDescent="0.25">
      <c r="V215"/>
      <c r="AQ215"/>
      <c r="BL215"/>
    </row>
    <row r="216" spans="22:64" x14ac:dyDescent="0.25">
      <c r="V216"/>
      <c r="AQ216"/>
      <c r="BL216"/>
    </row>
    <row r="217" spans="22:64" x14ac:dyDescent="0.25">
      <c r="V217"/>
      <c r="AQ217"/>
      <c r="BL217"/>
    </row>
    <row r="218" spans="22:64" x14ac:dyDescent="0.25">
      <c r="V218"/>
      <c r="AQ218"/>
      <c r="BL218"/>
    </row>
    <row r="219" spans="22:64" x14ac:dyDescent="0.25">
      <c r="V219"/>
      <c r="AQ219"/>
      <c r="BL219"/>
    </row>
    <row r="220" spans="22:64" x14ac:dyDescent="0.25">
      <c r="V220"/>
      <c r="AQ220"/>
      <c r="BL220"/>
    </row>
    <row r="221" spans="22:64" x14ac:dyDescent="0.25">
      <c r="V221"/>
      <c r="AQ221"/>
      <c r="BL221"/>
    </row>
    <row r="222" spans="22:64" x14ac:dyDescent="0.25">
      <c r="V222"/>
      <c r="AQ222"/>
      <c r="BL222"/>
    </row>
    <row r="223" spans="22:64" x14ac:dyDescent="0.25">
      <c r="V223"/>
      <c r="AQ223"/>
      <c r="BL223"/>
    </row>
    <row r="224" spans="22:64" x14ac:dyDescent="0.25">
      <c r="V224"/>
      <c r="AQ224"/>
      <c r="BL224"/>
    </row>
    <row r="225" spans="22:64" x14ac:dyDescent="0.25">
      <c r="V225"/>
      <c r="AQ225"/>
      <c r="BL225"/>
    </row>
    <row r="226" spans="22:64" x14ac:dyDescent="0.25">
      <c r="V226"/>
      <c r="AQ226"/>
      <c r="BL226"/>
    </row>
    <row r="227" spans="22:64" x14ac:dyDescent="0.25">
      <c r="V227"/>
      <c r="AQ227"/>
      <c r="BL227"/>
    </row>
    <row r="228" spans="22:64" x14ac:dyDescent="0.25">
      <c r="V228"/>
      <c r="AQ228"/>
      <c r="BL228"/>
    </row>
    <row r="229" spans="22:64" x14ac:dyDescent="0.25">
      <c r="V229"/>
      <c r="AQ229"/>
      <c r="BL229"/>
    </row>
    <row r="230" spans="22:64" x14ac:dyDescent="0.25">
      <c r="V230"/>
      <c r="AQ230"/>
      <c r="BL230"/>
    </row>
    <row r="231" spans="22:64" x14ac:dyDescent="0.25">
      <c r="V231"/>
      <c r="AQ231"/>
      <c r="BL231"/>
    </row>
    <row r="232" spans="22:64" x14ac:dyDescent="0.25">
      <c r="V232"/>
      <c r="AQ232"/>
      <c r="BL232"/>
    </row>
    <row r="233" spans="22:64" x14ac:dyDescent="0.25">
      <c r="V233"/>
      <c r="AQ233"/>
      <c r="BL233"/>
    </row>
    <row r="234" spans="22:64" x14ac:dyDescent="0.25">
      <c r="V234"/>
      <c r="AQ234"/>
      <c r="BL234"/>
    </row>
    <row r="235" spans="22:64" x14ac:dyDescent="0.25">
      <c r="V235"/>
      <c r="AQ235"/>
      <c r="BL235"/>
    </row>
    <row r="236" spans="22:64" x14ac:dyDescent="0.25">
      <c r="V236"/>
      <c r="AQ236"/>
      <c r="BL236"/>
    </row>
    <row r="237" spans="22:64" x14ac:dyDescent="0.25">
      <c r="V237"/>
      <c r="AQ237"/>
      <c r="BL237"/>
    </row>
    <row r="238" spans="22:64" x14ac:dyDescent="0.25">
      <c r="V238"/>
      <c r="AQ238"/>
      <c r="BL238"/>
    </row>
    <row r="239" spans="22:64" x14ac:dyDescent="0.25">
      <c r="V239"/>
      <c r="AQ239"/>
      <c r="BL239"/>
    </row>
    <row r="240" spans="22:64" x14ac:dyDescent="0.25">
      <c r="V240"/>
      <c r="AQ240"/>
      <c r="BL240"/>
    </row>
  </sheetData>
  <mergeCells count="104">
    <mergeCell ref="B6:C6"/>
    <mergeCell ref="B7:C7"/>
    <mergeCell ref="D8:E8"/>
    <mergeCell ref="D6:E6"/>
    <mergeCell ref="D7:E7"/>
    <mergeCell ref="F6:G6"/>
    <mergeCell ref="F7:G7"/>
    <mergeCell ref="F8:G8"/>
    <mergeCell ref="BM6:BN6"/>
    <mergeCell ref="BM7:BN7"/>
    <mergeCell ref="BM8:BN8"/>
    <mergeCell ref="H6:I6"/>
    <mergeCell ref="H7:I7"/>
    <mergeCell ref="H8:I8"/>
    <mergeCell ref="T7:U7"/>
    <mergeCell ref="J6:K6"/>
    <mergeCell ref="L6:M6"/>
    <mergeCell ref="J7:K7"/>
    <mergeCell ref="L7:M7"/>
    <mergeCell ref="T8:U8"/>
    <mergeCell ref="L8:M8"/>
    <mergeCell ref="J8:K8"/>
    <mergeCell ref="R8:S8"/>
    <mergeCell ref="P8:Q8"/>
    <mergeCell ref="N8:O8"/>
    <mergeCell ref="W6:X6"/>
    <mergeCell ref="W7:X7"/>
    <mergeCell ref="W8:X8"/>
    <mergeCell ref="N6:O6"/>
    <mergeCell ref="P6:Q6"/>
    <mergeCell ref="R6:S6"/>
    <mergeCell ref="T6:U6"/>
    <mergeCell ref="N7:O7"/>
    <mergeCell ref="P7:Q7"/>
    <mergeCell ref="R7:S7"/>
    <mergeCell ref="Y6:Z6"/>
    <mergeCell ref="Y7:Z7"/>
    <mergeCell ref="Y8:Z8"/>
    <mergeCell ref="AA6:AB6"/>
    <mergeCell ref="AA7:AB7"/>
    <mergeCell ref="AA8:AB8"/>
    <mergeCell ref="AC6:AD6"/>
    <mergeCell ref="AC7:AD7"/>
    <mergeCell ref="AC8:AD8"/>
    <mergeCell ref="AE6:AF6"/>
    <mergeCell ref="AE7:AF7"/>
    <mergeCell ref="AE8:AF8"/>
    <mergeCell ref="AG6:AH6"/>
    <mergeCell ref="AG7:AH7"/>
    <mergeCell ref="AG8:AH8"/>
    <mergeCell ref="AI6:AJ6"/>
    <mergeCell ref="AI7:AJ7"/>
    <mergeCell ref="AI8:AJ8"/>
    <mergeCell ref="AK6:AL6"/>
    <mergeCell ref="AK7:AL7"/>
    <mergeCell ref="AK8:AL8"/>
    <mergeCell ref="AM6:AN6"/>
    <mergeCell ref="AM7:AN7"/>
    <mergeCell ref="AM8:AN8"/>
    <mergeCell ref="AO6:AP6"/>
    <mergeCell ref="AO7:AP7"/>
    <mergeCell ref="AO8:AP8"/>
    <mergeCell ref="AR6:AS6"/>
    <mergeCell ref="AR7:AS7"/>
    <mergeCell ref="AR8:AS8"/>
    <mergeCell ref="AT6:AU6"/>
    <mergeCell ref="AT7:AU7"/>
    <mergeCell ref="AT8:AU8"/>
    <mergeCell ref="AV6:AW6"/>
    <mergeCell ref="AV7:AW7"/>
    <mergeCell ref="AV8:AW8"/>
    <mergeCell ref="AX6:AY6"/>
    <mergeCell ref="AX7:AY7"/>
    <mergeCell ref="AX8:AY8"/>
    <mergeCell ref="AZ6:BA6"/>
    <mergeCell ref="AZ7:BA7"/>
    <mergeCell ref="AZ8:BA8"/>
    <mergeCell ref="BB6:BC6"/>
    <mergeCell ref="BB7:BC7"/>
    <mergeCell ref="BB8:BC8"/>
    <mergeCell ref="BD6:BE6"/>
    <mergeCell ref="BD7:BE7"/>
    <mergeCell ref="BD8:BE8"/>
    <mergeCell ref="BJ6:BK6"/>
    <mergeCell ref="BJ7:BK7"/>
    <mergeCell ref="BJ8:BK8"/>
    <mergeCell ref="BF6:BG6"/>
    <mergeCell ref="BF7:BG7"/>
    <mergeCell ref="BF8:BG8"/>
    <mergeCell ref="BH6:BI6"/>
    <mergeCell ref="BH7:BI7"/>
    <mergeCell ref="BH8:BI8"/>
    <mergeCell ref="BO6:BP6"/>
    <mergeCell ref="BO7:BP7"/>
    <mergeCell ref="BO8:BP8"/>
    <mergeCell ref="BQ6:BR6"/>
    <mergeCell ref="BQ7:BR7"/>
    <mergeCell ref="BQ8:BR8"/>
    <mergeCell ref="BS6:BT6"/>
    <mergeCell ref="BS7:BT7"/>
    <mergeCell ref="BS8:BT8"/>
    <mergeCell ref="BU6:BV6"/>
    <mergeCell ref="BU7:BV7"/>
    <mergeCell ref="BU8:BV8"/>
  </mergeCells>
  <phoneticPr fontId="0" type="noConversion"/>
  <pageMargins left="0.78740157480314965" right="0.78740157480314965" top="0.98425196850393704" bottom="0.8" header="0.51181102362204722" footer="0.51181102362204722"/>
  <pageSetup paperSize="9" orientation="landscape" horizontalDpi="300" verticalDpi="300" r:id="rId1"/>
  <headerFooter alignWithMargins="0">
    <oddHeader>&amp;CVersicherte in %</oddHeader>
    <oddFooter>Seite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197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6" t="s">
        <v>166</v>
      </c>
      <c r="D8" s="50"/>
      <c r="E8" s="106" t="s">
        <v>167</v>
      </c>
      <c r="F8" s="50"/>
      <c r="G8" s="106" t="s">
        <v>167</v>
      </c>
      <c r="H8" s="50"/>
      <c r="I8" s="106" t="s">
        <v>167</v>
      </c>
      <c r="J8" s="50"/>
      <c r="K8" s="107" t="s">
        <v>168</v>
      </c>
      <c r="L8" s="53"/>
      <c r="M8" s="91" t="s">
        <v>59</v>
      </c>
      <c r="N8" s="52"/>
      <c r="O8" s="108" t="s">
        <v>168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181493</v>
      </c>
      <c r="D11" s="99"/>
      <c r="E11" s="110">
        <v>123461843</v>
      </c>
      <c r="F11" s="110"/>
      <c r="G11" s="110">
        <v>10509461</v>
      </c>
      <c r="H11" s="86"/>
      <c r="I11" s="86">
        <v>112952382</v>
      </c>
      <c r="J11" s="87"/>
      <c r="K11" s="102">
        <v>622.35117607841596</v>
      </c>
      <c r="L11" s="102"/>
      <c r="M11" s="99">
        <v>186.039759811674</v>
      </c>
      <c r="N11" s="102"/>
      <c r="O11" s="102">
        <f>K11-M11</f>
        <v>436.31141626674196</v>
      </c>
      <c r="P11" s="97"/>
    </row>
    <row r="12" spans="1:19" s="96" customFormat="1" x14ac:dyDescent="0.25">
      <c r="A12" s="95" t="s">
        <v>24</v>
      </c>
      <c r="B12" s="95"/>
      <c r="C12" s="86">
        <v>173671</v>
      </c>
      <c r="D12" s="99"/>
      <c r="E12" s="110">
        <v>108968961</v>
      </c>
      <c r="F12" s="110"/>
      <c r="G12" s="110">
        <v>10419061</v>
      </c>
      <c r="H12" s="86"/>
      <c r="I12" s="86">
        <v>98549900</v>
      </c>
      <c r="J12" s="87"/>
      <c r="K12" s="102">
        <v>567.45167586989203</v>
      </c>
      <c r="L12" s="102"/>
      <c r="M12" s="99">
        <v>181.79716554592099</v>
      </c>
      <c r="N12" s="102"/>
      <c r="O12" s="102">
        <f t="shared" ref="O12:O37" si="0">K12-M12</f>
        <v>385.65451032397107</v>
      </c>
      <c r="P12" s="98"/>
    </row>
    <row r="13" spans="1:19" s="96" customFormat="1" x14ac:dyDescent="0.25">
      <c r="A13" s="95" t="s">
        <v>25</v>
      </c>
      <c r="B13" s="95"/>
      <c r="C13" s="86">
        <v>49866</v>
      </c>
      <c r="D13" s="99"/>
      <c r="E13" s="110">
        <v>27435689</v>
      </c>
      <c r="F13" s="110"/>
      <c r="G13" s="110">
        <v>2547469</v>
      </c>
      <c r="H13" s="86"/>
      <c r="I13" s="86">
        <v>24888220</v>
      </c>
      <c r="J13" s="87"/>
      <c r="K13" s="102">
        <v>499.10199334215702</v>
      </c>
      <c r="L13" s="102"/>
      <c r="M13" s="99">
        <v>153.30938096494901</v>
      </c>
      <c r="N13" s="102"/>
      <c r="O13" s="102">
        <f t="shared" si="0"/>
        <v>345.792612377208</v>
      </c>
      <c r="P13" s="98"/>
    </row>
    <row r="14" spans="1:19" s="96" customFormat="1" x14ac:dyDescent="0.25">
      <c r="A14" s="95" t="s">
        <v>26</v>
      </c>
      <c r="B14" s="95"/>
      <c r="C14" s="86">
        <v>5927</v>
      </c>
      <c r="D14" s="99"/>
      <c r="E14" s="110">
        <v>3325287</v>
      </c>
      <c r="F14" s="110"/>
      <c r="G14" s="110">
        <v>322479</v>
      </c>
      <c r="H14" s="86"/>
      <c r="I14" s="86">
        <v>3002808</v>
      </c>
      <c r="J14" s="87"/>
      <c r="K14" s="102">
        <v>506.63202294584102</v>
      </c>
      <c r="L14" s="102"/>
      <c r="M14" s="99">
        <v>153.25360456729999</v>
      </c>
      <c r="N14" s="102"/>
      <c r="O14" s="102">
        <f t="shared" si="0"/>
        <v>353.37841837854103</v>
      </c>
      <c r="P14" s="98"/>
    </row>
    <row r="15" spans="1:19" s="96" customFormat="1" x14ac:dyDescent="0.25">
      <c r="A15" s="95" t="s">
        <v>27</v>
      </c>
      <c r="B15" s="95"/>
      <c r="C15" s="86">
        <v>15531</v>
      </c>
      <c r="D15" s="99"/>
      <c r="E15" s="110">
        <v>9294475</v>
      </c>
      <c r="F15" s="110"/>
      <c r="G15" s="110">
        <v>816505</v>
      </c>
      <c r="H15" s="86"/>
      <c r="I15" s="86">
        <v>8477970</v>
      </c>
      <c r="J15" s="87"/>
      <c r="K15" s="102">
        <v>545.87405833494302</v>
      </c>
      <c r="L15" s="102"/>
      <c r="M15" s="99">
        <v>154.99552338444801</v>
      </c>
      <c r="N15" s="102"/>
      <c r="O15" s="102">
        <f t="shared" si="0"/>
        <v>390.87853495049501</v>
      </c>
      <c r="P15" s="98"/>
    </row>
    <row r="16" spans="1:19" s="96" customFormat="1" x14ac:dyDescent="0.25">
      <c r="A16" s="95" t="s">
        <v>28</v>
      </c>
      <c r="B16" s="95"/>
      <c r="C16" s="86">
        <v>4447</v>
      </c>
      <c r="D16" s="99"/>
      <c r="E16" s="110">
        <v>2701252</v>
      </c>
      <c r="F16" s="110"/>
      <c r="G16" s="110">
        <v>242206</v>
      </c>
      <c r="H16" s="86"/>
      <c r="I16" s="86">
        <v>2459046</v>
      </c>
      <c r="J16" s="87"/>
      <c r="K16" s="102">
        <v>552.96739374859499</v>
      </c>
      <c r="L16" s="102"/>
      <c r="M16" s="99">
        <v>141.57737590749301</v>
      </c>
      <c r="N16" s="102"/>
      <c r="O16" s="102">
        <f t="shared" si="0"/>
        <v>411.39001784110201</v>
      </c>
      <c r="P16" s="98"/>
    </row>
    <row r="17" spans="1:16" s="96" customFormat="1" x14ac:dyDescent="0.25">
      <c r="A17" s="95" t="s">
        <v>29</v>
      </c>
      <c r="B17" s="95"/>
      <c r="C17" s="86">
        <v>4214</v>
      </c>
      <c r="D17" s="99"/>
      <c r="E17" s="110">
        <v>2452686</v>
      </c>
      <c r="F17" s="110"/>
      <c r="G17" s="110">
        <v>218348</v>
      </c>
      <c r="H17" s="86"/>
      <c r="I17" s="86">
        <v>2234338</v>
      </c>
      <c r="J17" s="87"/>
      <c r="K17" s="102">
        <v>530.21784527764601</v>
      </c>
      <c r="L17" s="102"/>
      <c r="M17" s="99">
        <v>136.151727674634</v>
      </c>
      <c r="N17" s="102"/>
      <c r="O17" s="102">
        <f t="shared" si="0"/>
        <v>394.066117603012</v>
      </c>
      <c r="P17" s="98"/>
    </row>
    <row r="18" spans="1:16" s="96" customFormat="1" x14ac:dyDescent="0.25">
      <c r="A18" s="95" t="s">
        <v>30</v>
      </c>
      <c r="B18" s="95"/>
      <c r="C18" s="86">
        <v>7435</v>
      </c>
      <c r="D18" s="99"/>
      <c r="E18" s="110">
        <v>4159125</v>
      </c>
      <c r="F18" s="110"/>
      <c r="G18" s="110">
        <v>394787</v>
      </c>
      <c r="H18" s="86"/>
      <c r="I18" s="86">
        <v>3764338</v>
      </c>
      <c r="J18" s="87"/>
      <c r="K18" s="102">
        <v>506.29966375252201</v>
      </c>
      <c r="L18" s="102"/>
      <c r="M18" s="99">
        <v>162.35073807694999</v>
      </c>
      <c r="N18" s="102"/>
      <c r="O18" s="102">
        <f t="shared" si="0"/>
        <v>343.94892567557201</v>
      </c>
      <c r="P18" s="98"/>
    </row>
    <row r="19" spans="1:16" s="96" customFormat="1" x14ac:dyDescent="0.25">
      <c r="A19" s="95" t="s">
        <v>31</v>
      </c>
      <c r="B19" s="95"/>
      <c r="C19" s="86">
        <v>11235</v>
      </c>
      <c r="D19" s="99"/>
      <c r="E19" s="110">
        <v>7232017</v>
      </c>
      <c r="F19" s="110"/>
      <c r="G19" s="110">
        <v>632938</v>
      </c>
      <c r="H19" s="86"/>
      <c r="I19" s="86">
        <v>6599079</v>
      </c>
      <c r="J19" s="87"/>
      <c r="K19" s="102">
        <v>587.367957276369</v>
      </c>
      <c r="L19" s="102"/>
      <c r="M19" s="99">
        <v>153.94483305240101</v>
      </c>
      <c r="N19" s="102"/>
      <c r="O19" s="102">
        <f t="shared" si="0"/>
        <v>433.42312422396799</v>
      </c>
      <c r="P19" s="98"/>
    </row>
    <row r="20" spans="1:16" s="96" customFormat="1" x14ac:dyDescent="0.25">
      <c r="A20" s="95" t="s">
        <v>32</v>
      </c>
      <c r="B20" s="95"/>
      <c r="C20" s="86">
        <v>32015</v>
      </c>
      <c r="D20" s="99"/>
      <c r="E20" s="110">
        <v>21050444</v>
      </c>
      <c r="F20" s="110"/>
      <c r="G20" s="110">
        <v>1903260</v>
      </c>
      <c r="H20" s="86"/>
      <c r="I20" s="86">
        <v>19147184</v>
      </c>
      <c r="J20" s="87"/>
      <c r="K20" s="102">
        <v>598.06915508355496</v>
      </c>
      <c r="L20" s="102"/>
      <c r="M20" s="99">
        <v>182.10198616604399</v>
      </c>
      <c r="N20" s="102"/>
      <c r="O20" s="102">
        <f t="shared" si="0"/>
        <v>415.967168917511</v>
      </c>
      <c r="P20" s="98"/>
    </row>
    <row r="21" spans="1:16" s="96" customFormat="1" x14ac:dyDescent="0.25">
      <c r="A21" s="95" t="s">
        <v>33</v>
      </c>
      <c r="B21" s="95"/>
      <c r="C21" s="86">
        <v>39373</v>
      </c>
      <c r="D21" s="99"/>
      <c r="E21" s="110">
        <v>23747968</v>
      </c>
      <c r="F21" s="110"/>
      <c r="G21" s="110">
        <v>2320292</v>
      </c>
      <c r="H21" s="86"/>
      <c r="I21" s="86">
        <v>21427676</v>
      </c>
      <c r="J21" s="87"/>
      <c r="K21" s="102">
        <v>544.22258908388994</v>
      </c>
      <c r="L21" s="102"/>
      <c r="M21" s="99">
        <v>170.63348000432401</v>
      </c>
      <c r="N21" s="102"/>
      <c r="O21" s="102">
        <f t="shared" si="0"/>
        <v>373.5891090795659</v>
      </c>
      <c r="P21" s="98"/>
    </row>
    <row r="22" spans="1:16" s="96" customFormat="1" x14ac:dyDescent="0.25">
      <c r="A22" s="95" t="s">
        <v>34</v>
      </c>
      <c r="B22" s="95"/>
      <c r="C22" s="86">
        <v>42158</v>
      </c>
      <c r="D22" s="99"/>
      <c r="E22" s="110">
        <v>31982565</v>
      </c>
      <c r="F22" s="110"/>
      <c r="G22" s="110">
        <v>2763160</v>
      </c>
      <c r="H22" s="86"/>
      <c r="I22" s="86">
        <v>29219405</v>
      </c>
      <c r="J22" s="87"/>
      <c r="K22" s="102">
        <v>693.09277005550598</v>
      </c>
      <c r="L22" s="102"/>
      <c r="M22" s="99">
        <v>262.40448287016801</v>
      </c>
      <c r="N22" s="102"/>
      <c r="O22" s="102">
        <f t="shared" si="0"/>
        <v>430.68828718533797</v>
      </c>
      <c r="P22" s="98"/>
    </row>
    <row r="23" spans="1:16" s="96" customFormat="1" x14ac:dyDescent="0.25">
      <c r="A23" s="95" t="s">
        <v>35</v>
      </c>
      <c r="B23" s="95"/>
      <c r="C23" s="86">
        <v>34692</v>
      </c>
      <c r="D23" s="99"/>
      <c r="E23" s="110">
        <v>23790306</v>
      </c>
      <c r="F23" s="110"/>
      <c r="G23" s="110">
        <v>2103356</v>
      </c>
      <c r="H23" s="86"/>
      <c r="I23" s="86">
        <v>21686950</v>
      </c>
      <c r="J23" s="87"/>
      <c r="K23" s="102">
        <v>625.12827164764201</v>
      </c>
      <c r="L23" s="102"/>
      <c r="M23" s="99">
        <v>195.31899806004299</v>
      </c>
      <c r="N23" s="102"/>
      <c r="O23" s="102">
        <f t="shared" si="0"/>
        <v>429.80927358759902</v>
      </c>
      <c r="P23" s="98"/>
    </row>
    <row r="24" spans="1:16" s="96" customFormat="1" x14ac:dyDescent="0.25">
      <c r="A24" s="95" t="s">
        <v>36</v>
      </c>
      <c r="B24" s="95"/>
      <c r="C24" s="86">
        <v>13079</v>
      </c>
      <c r="D24" s="99"/>
      <c r="E24" s="110">
        <v>7928055</v>
      </c>
      <c r="F24" s="110"/>
      <c r="G24" s="110">
        <v>750720</v>
      </c>
      <c r="H24" s="86"/>
      <c r="I24" s="86">
        <v>7177335</v>
      </c>
      <c r="J24" s="87"/>
      <c r="K24" s="102">
        <v>548.76787216148</v>
      </c>
      <c r="L24" s="102"/>
      <c r="M24" s="99">
        <v>186.62683475037301</v>
      </c>
      <c r="N24" s="102"/>
      <c r="O24" s="102">
        <f t="shared" si="0"/>
        <v>362.14103741110699</v>
      </c>
      <c r="P24" s="98"/>
    </row>
    <row r="25" spans="1:16" s="96" customFormat="1" x14ac:dyDescent="0.25">
      <c r="A25" s="95" t="s">
        <v>37</v>
      </c>
      <c r="B25" s="95"/>
      <c r="C25" s="86">
        <v>9354</v>
      </c>
      <c r="D25" s="99"/>
      <c r="E25" s="110">
        <v>4667608</v>
      </c>
      <c r="F25" s="110"/>
      <c r="G25" s="110">
        <v>477707</v>
      </c>
      <c r="H25" s="86"/>
      <c r="I25" s="86">
        <v>4189901</v>
      </c>
      <c r="J25" s="87"/>
      <c r="K25" s="102">
        <v>447.92612785973898</v>
      </c>
      <c r="L25" s="102"/>
      <c r="M25" s="99">
        <v>139.89602342133199</v>
      </c>
      <c r="N25" s="102"/>
      <c r="O25" s="102">
        <f t="shared" si="0"/>
        <v>308.03010443840697</v>
      </c>
      <c r="P25" s="98"/>
    </row>
    <row r="26" spans="1:16" s="96" customFormat="1" x14ac:dyDescent="0.25">
      <c r="A26" s="95" t="s">
        <v>38</v>
      </c>
      <c r="B26" s="95"/>
      <c r="C26" s="86">
        <v>2131</v>
      </c>
      <c r="D26" s="99"/>
      <c r="E26" s="110">
        <v>883045</v>
      </c>
      <c r="F26" s="110"/>
      <c r="G26" s="110">
        <v>100139</v>
      </c>
      <c r="H26" s="86"/>
      <c r="I26" s="86">
        <v>782906</v>
      </c>
      <c r="J26" s="87"/>
      <c r="K26" s="102">
        <v>367.38901923979398</v>
      </c>
      <c r="L26" s="102"/>
      <c r="M26" s="99">
        <v>132.52132921409901</v>
      </c>
      <c r="N26" s="102"/>
      <c r="O26" s="102">
        <f t="shared" si="0"/>
        <v>234.86769002569497</v>
      </c>
      <c r="P26" s="98"/>
    </row>
    <row r="27" spans="1:16" s="96" customFormat="1" x14ac:dyDescent="0.25">
      <c r="A27" s="95" t="s">
        <v>39</v>
      </c>
      <c r="B27" s="95"/>
      <c r="C27" s="86">
        <v>66810</v>
      </c>
      <c r="D27" s="99"/>
      <c r="E27" s="110">
        <v>34483219</v>
      </c>
      <c r="F27" s="110"/>
      <c r="G27" s="110">
        <v>3486100</v>
      </c>
      <c r="H27" s="86"/>
      <c r="I27" s="86">
        <v>30997119</v>
      </c>
      <c r="J27" s="87"/>
      <c r="K27" s="102">
        <v>463.95927256398699</v>
      </c>
      <c r="L27" s="102"/>
      <c r="M27" s="99">
        <v>147.01619349060601</v>
      </c>
      <c r="N27" s="102"/>
      <c r="O27" s="102">
        <f t="shared" si="0"/>
        <v>316.943079073381</v>
      </c>
      <c r="P27" s="98"/>
    </row>
    <row r="28" spans="1:16" s="96" customFormat="1" x14ac:dyDescent="0.25">
      <c r="A28" s="95" t="s">
        <v>40</v>
      </c>
      <c r="B28" s="95"/>
      <c r="C28" s="86">
        <v>30056</v>
      </c>
      <c r="D28" s="99"/>
      <c r="E28" s="110">
        <v>16659837</v>
      </c>
      <c r="F28" s="110"/>
      <c r="G28" s="110">
        <v>1549918</v>
      </c>
      <c r="H28" s="86"/>
      <c r="I28" s="86">
        <v>15109919</v>
      </c>
      <c r="J28" s="87"/>
      <c r="K28" s="102">
        <v>502.72554564812401</v>
      </c>
      <c r="L28" s="102"/>
      <c r="M28" s="99">
        <v>152.125417151432</v>
      </c>
      <c r="N28" s="102"/>
      <c r="O28" s="102">
        <f t="shared" si="0"/>
        <v>350.60012849669204</v>
      </c>
      <c r="P28" s="98"/>
    </row>
    <row r="29" spans="1:16" s="96" customFormat="1" x14ac:dyDescent="0.25">
      <c r="A29" s="95" t="s">
        <v>41</v>
      </c>
      <c r="B29" s="95"/>
      <c r="C29" s="86">
        <v>67039</v>
      </c>
      <c r="D29" s="99"/>
      <c r="E29" s="110">
        <v>40222801</v>
      </c>
      <c r="F29" s="110"/>
      <c r="G29" s="110">
        <v>3610917</v>
      </c>
      <c r="H29" s="86"/>
      <c r="I29" s="86">
        <v>36611884</v>
      </c>
      <c r="J29" s="87"/>
      <c r="K29" s="102">
        <v>546.12813436954605</v>
      </c>
      <c r="L29" s="102"/>
      <c r="M29" s="99">
        <v>163.698836547638</v>
      </c>
      <c r="N29" s="102"/>
      <c r="O29" s="102">
        <f t="shared" si="0"/>
        <v>382.42929782190805</v>
      </c>
      <c r="P29" s="98"/>
    </row>
    <row r="30" spans="1:16" s="96" customFormat="1" x14ac:dyDescent="0.25">
      <c r="A30" s="95" t="s">
        <v>42</v>
      </c>
      <c r="B30" s="95"/>
      <c r="C30" s="86">
        <v>31705</v>
      </c>
      <c r="D30" s="99"/>
      <c r="E30" s="110">
        <v>18875676</v>
      </c>
      <c r="F30" s="110"/>
      <c r="G30" s="110">
        <v>1662185</v>
      </c>
      <c r="H30" s="86"/>
      <c r="I30" s="86">
        <v>17213491</v>
      </c>
      <c r="J30" s="87"/>
      <c r="K30" s="102">
        <v>542.92669925879204</v>
      </c>
      <c r="L30" s="102"/>
      <c r="M30" s="99">
        <v>167.92739045447101</v>
      </c>
      <c r="N30" s="102"/>
      <c r="O30" s="102">
        <f t="shared" si="0"/>
        <v>374.999308804321</v>
      </c>
      <c r="P30" s="98"/>
    </row>
    <row r="31" spans="1:16" s="96" customFormat="1" x14ac:dyDescent="0.25">
      <c r="A31" s="95" t="s">
        <v>43</v>
      </c>
      <c r="B31" s="95"/>
      <c r="C31" s="86">
        <v>54051</v>
      </c>
      <c r="D31" s="99"/>
      <c r="E31" s="110">
        <v>37856786</v>
      </c>
      <c r="F31" s="110"/>
      <c r="G31" s="110">
        <v>3166025</v>
      </c>
      <c r="H31" s="86"/>
      <c r="I31" s="86">
        <v>34690761</v>
      </c>
      <c r="J31" s="87"/>
      <c r="K31" s="102">
        <v>641.81534106676997</v>
      </c>
      <c r="L31" s="102"/>
      <c r="M31" s="99">
        <v>220.864899993439</v>
      </c>
      <c r="N31" s="102"/>
      <c r="O31" s="102">
        <f t="shared" si="0"/>
        <v>420.95044107333098</v>
      </c>
      <c r="P31" s="98"/>
    </row>
    <row r="32" spans="1:16" s="96" customFormat="1" x14ac:dyDescent="0.25">
      <c r="A32" s="95" t="s">
        <v>44</v>
      </c>
      <c r="B32" s="95"/>
      <c r="C32" s="86">
        <v>98006</v>
      </c>
      <c r="D32" s="99"/>
      <c r="E32" s="110">
        <v>75321604</v>
      </c>
      <c r="F32" s="110"/>
      <c r="G32" s="110">
        <v>6377505</v>
      </c>
      <c r="H32" s="86"/>
      <c r="I32" s="86">
        <v>68944099</v>
      </c>
      <c r="J32" s="87"/>
      <c r="K32" s="102">
        <v>703.46814480746104</v>
      </c>
      <c r="L32" s="102"/>
      <c r="M32" s="99">
        <v>230.35939135237999</v>
      </c>
      <c r="N32" s="102"/>
      <c r="O32" s="102">
        <f t="shared" si="0"/>
        <v>473.10875345508106</v>
      </c>
      <c r="P32" s="98"/>
    </row>
    <row r="33" spans="1:16" s="96" customFormat="1" x14ac:dyDescent="0.25">
      <c r="A33" s="95" t="s">
        <v>45</v>
      </c>
      <c r="B33" s="95"/>
      <c r="C33" s="86">
        <v>38379</v>
      </c>
      <c r="D33" s="99"/>
      <c r="E33" s="110">
        <v>22499372</v>
      </c>
      <c r="F33" s="110"/>
      <c r="G33" s="110">
        <v>2224314</v>
      </c>
      <c r="H33" s="86"/>
      <c r="I33" s="86">
        <v>20275058</v>
      </c>
      <c r="J33" s="87"/>
      <c r="K33" s="102">
        <v>528.28520805648895</v>
      </c>
      <c r="L33" s="102"/>
      <c r="M33" s="99">
        <v>164.609030922909</v>
      </c>
      <c r="N33" s="102"/>
      <c r="O33" s="102">
        <f t="shared" si="0"/>
        <v>363.67617713357993</v>
      </c>
      <c r="P33" s="98"/>
    </row>
    <row r="34" spans="1:16" s="96" customFormat="1" x14ac:dyDescent="0.25">
      <c r="A34" s="95" t="s">
        <v>46</v>
      </c>
      <c r="B34" s="95"/>
      <c r="C34" s="86">
        <v>29613</v>
      </c>
      <c r="D34" s="99"/>
      <c r="E34" s="110">
        <v>22752432</v>
      </c>
      <c r="F34" s="110"/>
      <c r="G34" s="110">
        <v>1823158</v>
      </c>
      <c r="H34" s="86"/>
      <c r="I34" s="86">
        <v>20929274</v>
      </c>
      <c r="J34" s="87"/>
      <c r="K34" s="102">
        <v>706.75966636274597</v>
      </c>
      <c r="L34" s="102"/>
      <c r="M34" s="99">
        <v>230.182789363556</v>
      </c>
      <c r="N34" s="102"/>
      <c r="O34" s="102">
        <f t="shared" si="0"/>
        <v>476.57687699918995</v>
      </c>
      <c r="P34" s="98"/>
    </row>
    <row r="35" spans="1:16" s="96" customFormat="1" x14ac:dyDescent="0.25">
      <c r="A35" s="95" t="s">
        <v>47</v>
      </c>
      <c r="B35" s="95"/>
      <c r="C35" s="86">
        <v>55066</v>
      </c>
      <c r="D35" s="99"/>
      <c r="E35" s="110">
        <v>52105347</v>
      </c>
      <c r="F35" s="110"/>
      <c r="G35" s="110">
        <v>3737067</v>
      </c>
      <c r="H35" s="86"/>
      <c r="I35" s="86">
        <v>48368280</v>
      </c>
      <c r="J35" s="87"/>
      <c r="K35" s="102">
        <v>878.36922965169094</v>
      </c>
      <c r="L35" s="102"/>
      <c r="M35" s="99">
        <v>275.24188378621699</v>
      </c>
      <c r="N35" s="102"/>
      <c r="O35" s="102">
        <f t="shared" si="0"/>
        <v>603.1273458654739</v>
      </c>
      <c r="P35" s="98"/>
    </row>
    <row r="36" spans="1:16" s="96" customFormat="1" x14ac:dyDescent="0.25">
      <c r="A36" s="95" t="s">
        <v>48</v>
      </c>
      <c r="B36" s="95"/>
      <c r="C36" s="86">
        <v>11202</v>
      </c>
      <c r="D36" s="99"/>
      <c r="E36" s="110">
        <v>9098234</v>
      </c>
      <c r="F36" s="110"/>
      <c r="G36" s="110">
        <v>656017</v>
      </c>
      <c r="H36" s="86"/>
      <c r="I36" s="86">
        <v>8442217</v>
      </c>
      <c r="J36" s="87"/>
      <c r="K36" s="102">
        <v>753.63479735761496</v>
      </c>
      <c r="L36" s="102"/>
      <c r="M36" s="99">
        <v>218.292090557497</v>
      </c>
      <c r="N36" s="102"/>
      <c r="O36" s="102">
        <f t="shared" si="0"/>
        <v>535.34270680011798</v>
      </c>
      <c r="P36" s="98"/>
    </row>
    <row r="37" spans="1:16" s="96" customFormat="1" x14ac:dyDescent="0.25">
      <c r="A37" s="96" t="s">
        <v>49</v>
      </c>
      <c r="C37" s="86">
        <v>1108548</v>
      </c>
      <c r="D37" s="99"/>
      <c r="E37" s="110">
        <v>732956634</v>
      </c>
      <c r="F37" s="110"/>
      <c r="G37" s="110">
        <v>64815094</v>
      </c>
      <c r="H37" s="86"/>
      <c r="I37" s="86">
        <v>668141540</v>
      </c>
      <c r="J37" s="87"/>
      <c r="K37" s="102">
        <v>602.71773527172502</v>
      </c>
      <c r="L37" s="103"/>
      <c r="M37" s="99">
        <v>188.60749340412414</v>
      </c>
      <c r="N37" s="103"/>
      <c r="O37" s="102">
        <f t="shared" si="0"/>
        <v>414.11024186760085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198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6" t="s">
        <v>169</v>
      </c>
      <c r="D8" s="50"/>
      <c r="E8" s="106" t="s">
        <v>169</v>
      </c>
      <c r="F8" s="50"/>
      <c r="G8" s="106" t="s">
        <v>169</v>
      </c>
      <c r="H8" s="50"/>
      <c r="I8" s="106" t="s">
        <v>169</v>
      </c>
      <c r="J8" s="50"/>
      <c r="K8" s="107" t="s">
        <v>170</v>
      </c>
      <c r="L8" s="53"/>
      <c r="M8" s="91" t="s">
        <v>59</v>
      </c>
      <c r="N8" s="52"/>
      <c r="O8" s="108" t="s">
        <v>170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123498</v>
      </c>
      <c r="D11" s="99"/>
      <c r="E11" s="110">
        <v>114271224</v>
      </c>
      <c r="F11" s="110"/>
      <c r="G11" s="110">
        <v>7906968</v>
      </c>
      <c r="H11" s="86"/>
      <c r="I11" s="86">
        <v>106364256</v>
      </c>
      <c r="J11" s="87"/>
      <c r="K11" s="102">
        <v>861.26298401593499</v>
      </c>
      <c r="L11" s="102"/>
      <c r="M11" s="99">
        <v>186.039759811674</v>
      </c>
      <c r="N11" s="102"/>
      <c r="O11" s="102">
        <f>K11-M11</f>
        <v>675.22322420426099</v>
      </c>
      <c r="P11" s="97"/>
    </row>
    <row r="12" spans="1:19" s="96" customFormat="1" x14ac:dyDescent="0.25">
      <c r="A12" s="95" t="s">
        <v>24</v>
      </c>
      <c r="B12" s="95"/>
      <c r="C12" s="86">
        <v>113188</v>
      </c>
      <c r="D12" s="99"/>
      <c r="E12" s="110">
        <v>98283879</v>
      </c>
      <c r="F12" s="110"/>
      <c r="G12" s="110">
        <v>7623747</v>
      </c>
      <c r="H12" s="86"/>
      <c r="I12" s="86">
        <v>90660132</v>
      </c>
      <c r="J12" s="87"/>
      <c r="K12" s="102">
        <v>800.96946672792205</v>
      </c>
      <c r="L12" s="102"/>
      <c r="M12" s="99">
        <v>181.79716554592099</v>
      </c>
      <c r="N12" s="102"/>
      <c r="O12" s="102">
        <f t="shared" ref="O12:O37" si="0">K12-M12</f>
        <v>619.17230118200109</v>
      </c>
      <c r="P12" s="98"/>
    </row>
    <row r="13" spans="1:19" s="96" customFormat="1" x14ac:dyDescent="0.25">
      <c r="A13" s="95" t="s">
        <v>25</v>
      </c>
      <c r="B13" s="95"/>
      <c r="C13" s="86">
        <v>33699</v>
      </c>
      <c r="D13" s="99"/>
      <c r="E13" s="110">
        <v>26250464</v>
      </c>
      <c r="F13" s="110"/>
      <c r="G13" s="110">
        <v>1947279</v>
      </c>
      <c r="H13" s="86"/>
      <c r="I13" s="86">
        <v>24303185</v>
      </c>
      <c r="J13" s="87"/>
      <c r="K13" s="102">
        <v>721.18415976735196</v>
      </c>
      <c r="L13" s="102"/>
      <c r="M13" s="99">
        <v>153.30938096494901</v>
      </c>
      <c r="N13" s="102"/>
      <c r="O13" s="102">
        <f t="shared" si="0"/>
        <v>567.87477880240294</v>
      </c>
      <c r="P13" s="98"/>
    </row>
    <row r="14" spans="1:19" s="96" customFormat="1" x14ac:dyDescent="0.25">
      <c r="A14" s="95" t="s">
        <v>26</v>
      </c>
      <c r="B14" s="95"/>
      <c r="C14" s="86">
        <v>3473</v>
      </c>
      <c r="D14" s="99"/>
      <c r="E14" s="110">
        <v>2864767</v>
      </c>
      <c r="F14" s="110"/>
      <c r="G14" s="110">
        <v>200757</v>
      </c>
      <c r="H14" s="86"/>
      <c r="I14" s="86">
        <v>2664010</v>
      </c>
      <c r="J14" s="87"/>
      <c r="K14" s="102">
        <v>767.06305787503595</v>
      </c>
      <c r="L14" s="102"/>
      <c r="M14" s="99">
        <v>153.25360456729999</v>
      </c>
      <c r="N14" s="102"/>
      <c r="O14" s="102">
        <f t="shared" si="0"/>
        <v>613.80945330773602</v>
      </c>
      <c r="P14" s="98"/>
    </row>
    <row r="15" spans="1:19" s="96" customFormat="1" x14ac:dyDescent="0.25">
      <c r="A15" s="95" t="s">
        <v>27</v>
      </c>
      <c r="B15" s="95"/>
      <c r="C15" s="86">
        <v>10282</v>
      </c>
      <c r="D15" s="99"/>
      <c r="E15" s="110">
        <v>8012149</v>
      </c>
      <c r="F15" s="110"/>
      <c r="G15" s="110">
        <v>574261</v>
      </c>
      <c r="H15" s="86"/>
      <c r="I15" s="86">
        <v>7437888</v>
      </c>
      <c r="J15" s="87"/>
      <c r="K15" s="102">
        <v>723.38922388640299</v>
      </c>
      <c r="L15" s="102"/>
      <c r="M15" s="99">
        <v>154.99552338444801</v>
      </c>
      <c r="N15" s="102"/>
      <c r="O15" s="102">
        <f t="shared" si="0"/>
        <v>568.39370050195498</v>
      </c>
      <c r="P15" s="98"/>
    </row>
    <row r="16" spans="1:19" s="96" customFormat="1" x14ac:dyDescent="0.25">
      <c r="A16" s="95" t="s">
        <v>28</v>
      </c>
      <c r="B16" s="95"/>
      <c r="C16" s="86">
        <v>3016</v>
      </c>
      <c r="D16" s="99"/>
      <c r="E16" s="110">
        <v>2362655</v>
      </c>
      <c r="F16" s="110"/>
      <c r="G16" s="110">
        <v>184546</v>
      </c>
      <c r="H16" s="86"/>
      <c r="I16" s="86">
        <v>2178109</v>
      </c>
      <c r="J16" s="87"/>
      <c r="K16" s="102">
        <v>722.18468169761297</v>
      </c>
      <c r="L16" s="102"/>
      <c r="M16" s="99">
        <v>141.57737590749301</v>
      </c>
      <c r="N16" s="102"/>
      <c r="O16" s="102">
        <f t="shared" si="0"/>
        <v>580.60730579011999</v>
      </c>
      <c r="P16" s="98"/>
    </row>
    <row r="17" spans="1:16" s="96" customFormat="1" x14ac:dyDescent="0.25">
      <c r="A17" s="95" t="s">
        <v>29</v>
      </c>
      <c r="B17" s="95"/>
      <c r="C17" s="86">
        <v>2877</v>
      </c>
      <c r="D17" s="99"/>
      <c r="E17" s="110">
        <v>2086529</v>
      </c>
      <c r="F17" s="110"/>
      <c r="G17" s="110">
        <v>171073</v>
      </c>
      <c r="H17" s="86"/>
      <c r="I17" s="86">
        <v>1915456</v>
      </c>
      <c r="J17" s="87"/>
      <c r="K17" s="102">
        <v>665.78241223496696</v>
      </c>
      <c r="L17" s="102"/>
      <c r="M17" s="99">
        <v>136.151727674634</v>
      </c>
      <c r="N17" s="102"/>
      <c r="O17" s="102">
        <f t="shared" si="0"/>
        <v>529.63068456033295</v>
      </c>
      <c r="P17" s="98"/>
    </row>
    <row r="18" spans="1:16" s="96" customFormat="1" x14ac:dyDescent="0.25">
      <c r="A18" s="95" t="s">
        <v>30</v>
      </c>
      <c r="B18" s="95"/>
      <c r="C18" s="86">
        <v>4275</v>
      </c>
      <c r="D18" s="99"/>
      <c r="E18" s="110">
        <v>2560104</v>
      </c>
      <c r="F18" s="110"/>
      <c r="G18" s="110">
        <v>233079</v>
      </c>
      <c r="H18" s="86"/>
      <c r="I18" s="86">
        <v>2327025</v>
      </c>
      <c r="J18" s="87"/>
      <c r="K18" s="102">
        <v>544.33333333333303</v>
      </c>
      <c r="L18" s="102"/>
      <c r="M18" s="99">
        <v>162.35073807694999</v>
      </c>
      <c r="N18" s="102"/>
      <c r="O18" s="102">
        <f t="shared" si="0"/>
        <v>381.98259525638304</v>
      </c>
      <c r="P18" s="98"/>
    </row>
    <row r="19" spans="1:16" s="96" customFormat="1" x14ac:dyDescent="0.25">
      <c r="A19" s="95" t="s">
        <v>31</v>
      </c>
      <c r="B19" s="95"/>
      <c r="C19" s="86">
        <v>7544</v>
      </c>
      <c r="D19" s="99"/>
      <c r="E19" s="110">
        <v>6953129</v>
      </c>
      <c r="F19" s="110"/>
      <c r="G19" s="110">
        <v>504229</v>
      </c>
      <c r="H19" s="86"/>
      <c r="I19" s="86">
        <v>6448900</v>
      </c>
      <c r="J19" s="87"/>
      <c r="K19" s="102">
        <v>854.83828207847296</v>
      </c>
      <c r="L19" s="102"/>
      <c r="M19" s="99">
        <v>153.94483305240101</v>
      </c>
      <c r="N19" s="102"/>
      <c r="O19" s="102">
        <f t="shared" si="0"/>
        <v>700.89344902607195</v>
      </c>
      <c r="P19" s="98"/>
    </row>
    <row r="20" spans="1:16" s="96" customFormat="1" x14ac:dyDescent="0.25">
      <c r="A20" s="95" t="s">
        <v>32</v>
      </c>
      <c r="B20" s="95"/>
      <c r="C20" s="86">
        <v>19878</v>
      </c>
      <c r="D20" s="99"/>
      <c r="E20" s="110">
        <v>17952663</v>
      </c>
      <c r="F20" s="110"/>
      <c r="G20" s="110">
        <v>1283116</v>
      </c>
      <c r="H20" s="86"/>
      <c r="I20" s="86">
        <v>16669547</v>
      </c>
      <c r="J20" s="87"/>
      <c r="K20" s="102">
        <v>838.59276587181796</v>
      </c>
      <c r="L20" s="102"/>
      <c r="M20" s="99">
        <v>182.10198616604399</v>
      </c>
      <c r="N20" s="102"/>
      <c r="O20" s="102">
        <f t="shared" si="0"/>
        <v>656.490779705774</v>
      </c>
      <c r="P20" s="98"/>
    </row>
    <row r="21" spans="1:16" s="96" customFormat="1" x14ac:dyDescent="0.25">
      <c r="A21" s="95" t="s">
        <v>33</v>
      </c>
      <c r="B21" s="95"/>
      <c r="C21" s="86">
        <v>24655</v>
      </c>
      <c r="D21" s="99"/>
      <c r="E21" s="110">
        <v>20018995</v>
      </c>
      <c r="F21" s="110"/>
      <c r="G21" s="110">
        <v>1614155</v>
      </c>
      <c r="H21" s="86"/>
      <c r="I21" s="86">
        <v>18404840</v>
      </c>
      <c r="J21" s="87"/>
      <c r="K21" s="102">
        <v>746.49523423240703</v>
      </c>
      <c r="L21" s="102"/>
      <c r="M21" s="99">
        <v>170.63348000432401</v>
      </c>
      <c r="N21" s="102"/>
      <c r="O21" s="102">
        <f t="shared" si="0"/>
        <v>575.86175422808299</v>
      </c>
      <c r="P21" s="98"/>
    </row>
    <row r="22" spans="1:16" s="96" customFormat="1" x14ac:dyDescent="0.25">
      <c r="A22" s="95" t="s">
        <v>34</v>
      </c>
      <c r="B22" s="95"/>
      <c r="C22" s="86">
        <v>33112</v>
      </c>
      <c r="D22" s="99"/>
      <c r="E22" s="110">
        <v>31216833</v>
      </c>
      <c r="F22" s="110"/>
      <c r="G22" s="110">
        <v>2373867</v>
      </c>
      <c r="H22" s="86"/>
      <c r="I22" s="86">
        <v>28842966</v>
      </c>
      <c r="J22" s="87"/>
      <c r="K22" s="102">
        <v>871.07290408311201</v>
      </c>
      <c r="L22" s="102"/>
      <c r="M22" s="99">
        <v>262.40448287016801</v>
      </c>
      <c r="N22" s="102"/>
      <c r="O22" s="102">
        <f t="shared" si="0"/>
        <v>608.66842121294394</v>
      </c>
      <c r="P22" s="98"/>
    </row>
    <row r="23" spans="1:16" s="96" customFormat="1" x14ac:dyDescent="0.25">
      <c r="A23" s="95" t="s">
        <v>35</v>
      </c>
      <c r="B23" s="95"/>
      <c r="C23" s="86">
        <v>22531</v>
      </c>
      <c r="D23" s="99"/>
      <c r="E23" s="110">
        <v>19774986</v>
      </c>
      <c r="F23" s="110"/>
      <c r="G23" s="110">
        <v>1539839</v>
      </c>
      <c r="H23" s="86"/>
      <c r="I23" s="86">
        <v>18235147</v>
      </c>
      <c r="J23" s="87"/>
      <c r="K23" s="102">
        <v>809.33589276996099</v>
      </c>
      <c r="L23" s="102"/>
      <c r="M23" s="99">
        <v>195.31899806004299</v>
      </c>
      <c r="N23" s="102"/>
      <c r="O23" s="102">
        <f t="shared" si="0"/>
        <v>614.01689470991801</v>
      </c>
      <c r="P23" s="98"/>
    </row>
    <row r="24" spans="1:16" s="96" customFormat="1" x14ac:dyDescent="0.25">
      <c r="A24" s="95" t="s">
        <v>36</v>
      </c>
      <c r="B24" s="95"/>
      <c r="C24" s="86">
        <v>9326</v>
      </c>
      <c r="D24" s="99"/>
      <c r="E24" s="110">
        <v>7891183</v>
      </c>
      <c r="F24" s="110"/>
      <c r="G24" s="110">
        <v>593575</v>
      </c>
      <c r="H24" s="86"/>
      <c r="I24" s="86">
        <v>7297608</v>
      </c>
      <c r="J24" s="87"/>
      <c r="K24" s="102">
        <v>782.50139395239103</v>
      </c>
      <c r="L24" s="102"/>
      <c r="M24" s="99">
        <v>186.62683475037301</v>
      </c>
      <c r="N24" s="102"/>
      <c r="O24" s="102">
        <f t="shared" si="0"/>
        <v>595.87455920201796</v>
      </c>
      <c r="P24" s="98"/>
    </row>
    <row r="25" spans="1:16" s="96" customFormat="1" x14ac:dyDescent="0.25">
      <c r="A25" s="95" t="s">
        <v>37</v>
      </c>
      <c r="B25" s="95"/>
      <c r="C25" s="86">
        <v>6297</v>
      </c>
      <c r="D25" s="99"/>
      <c r="E25" s="110">
        <v>3705220</v>
      </c>
      <c r="F25" s="110"/>
      <c r="G25" s="110">
        <v>348593</v>
      </c>
      <c r="H25" s="86"/>
      <c r="I25" s="86">
        <v>3356627</v>
      </c>
      <c r="J25" s="87"/>
      <c r="K25" s="102">
        <v>533.051770684453</v>
      </c>
      <c r="L25" s="102"/>
      <c r="M25" s="99">
        <v>139.89602342133199</v>
      </c>
      <c r="N25" s="102"/>
      <c r="O25" s="102">
        <f t="shared" si="0"/>
        <v>393.15574726312104</v>
      </c>
      <c r="P25" s="98"/>
    </row>
    <row r="26" spans="1:16" s="96" customFormat="1" x14ac:dyDescent="0.25">
      <c r="A26" s="95" t="s">
        <v>38</v>
      </c>
      <c r="B26" s="95"/>
      <c r="C26" s="86">
        <v>1381</v>
      </c>
      <c r="D26" s="99"/>
      <c r="E26" s="110">
        <v>672997</v>
      </c>
      <c r="F26" s="110"/>
      <c r="G26" s="110">
        <v>66341</v>
      </c>
      <c r="H26" s="86"/>
      <c r="I26" s="86">
        <v>606656</v>
      </c>
      <c r="J26" s="87"/>
      <c r="K26" s="102">
        <v>439.287472845764</v>
      </c>
      <c r="L26" s="102"/>
      <c r="M26" s="99">
        <v>132.52132921409901</v>
      </c>
      <c r="N26" s="102"/>
      <c r="O26" s="102">
        <f t="shared" si="0"/>
        <v>306.76614363166499</v>
      </c>
      <c r="P26" s="98"/>
    </row>
    <row r="27" spans="1:16" s="96" customFormat="1" x14ac:dyDescent="0.25">
      <c r="A27" s="95" t="s">
        <v>39</v>
      </c>
      <c r="B27" s="95"/>
      <c r="C27" s="86">
        <v>44079</v>
      </c>
      <c r="D27" s="99"/>
      <c r="E27" s="110">
        <v>29761223</v>
      </c>
      <c r="F27" s="110"/>
      <c r="G27" s="110">
        <v>2576922</v>
      </c>
      <c r="H27" s="86"/>
      <c r="I27" s="86">
        <v>27184301</v>
      </c>
      <c r="J27" s="87"/>
      <c r="K27" s="102">
        <v>616.71773406837701</v>
      </c>
      <c r="L27" s="102"/>
      <c r="M27" s="99">
        <v>147.01619349060601</v>
      </c>
      <c r="N27" s="102"/>
      <c r="O27" s="102">
        <f t="shared" si="0"/>
        <v>469.70154057777097</v>
      </c>
      <c r="P27" s="98"/>
    </row>
    <row r="28" spans="1:16" s="96" customFormat="1" x14ac:dyDescent="0.25">
      <c r="A28" s="95" t="s">
        <v>40</v>
      </c>
      <c r="B28" s="95"/>
      <c r="C28" s="86">
        <v>19065</v>
      </c>
      <c r="D28" s="99"/>
      <c r="E28" s="110">
        <v>13824330</v>
      </c>
      <c r="F28" s="110"/>
      <c r="G28" s="110">
        <v>1108566</v>
      </c>
      <c r="H28" s="86"/>
      <c r="I28" s="86">
        <v>12715764</v>
      </c>
      <c r="J28" s="87"/>
      <c r="K28" s="102">
        <v>666.96900078678198</v>
      </c>
      <c r="L28" s="102"/>
      <c r="M28" s="99">
        <v>152.125417151432</v>
      </c>
      <c r="N28" s="102"/>
      <c r="O28" s="102">
        <f t="shared" si="0"/>
        <v>514.84358363535</v>
      </c>
      <c r="P28" s="98"/>
    </row>
    <row r="29" spans="1:16" s="96" customFormat="1" x14ac:dyDescent="0.25">
      <c r="A29" s="95" t="s">
        <v>41</v>
      </c>
      <c r="B29" s="95"/>
      <c r="C29" s="86">
        <v>44058</v>
      </c>
      <c r="D29" s="99"/>
      <c r="E29" s="110">
        <v>35866228</v>
      </c>
      <c r="F29" s="110"/>
      <c r="G29" s="110">
        <v>2646629</v>
      </c>
      <c r="H29" s="86"/>
      <c r="I29" s="86">
        <v>33219599</v>
      </c>
      <c r="J29" s="87"/>
      <c r="K29" s="102">
        <v>753.99698125198597</v>
      </c>
      <c r="L29" s="102"/>
      <c r="M29" s="99">
        <v>163.698836547638</v>
      </c>
      <c r="N29" s="102"/>
      <c r="O29" s="102">
        <f t="shared" si="0"/>
        <v>590.29814470434803</v>
      </c>
      <c r="P29" s="98"/>
    </row>
    <row r="30" spans="1:16" s="96" customFormat="1" x14ac:dyDescent="0.25">
      <c r="A30" s="95" t="s">
        <v>42</v>
      </c>
      <c r="B30" s="95"/>
      <c r="C30" s="86">
        <v>20732</v>
      </c>
      <c r="D30" s="99"/>
      <c r="E30" s="110">
        <v>16036054</v>
      </c>
      <c r="F30" s="110"/>
      <c r="G30" s="110">
        <v>1199991</v>
      </c>
      <c r="H30" s="86"/>
      <c r="I30" s="86">
        <v>14836063</v>
      </c>
      <c r="J30" s="87"/>
      <c r="K30" s="102">
        <v>715.61175959868797</v>
      </c>
      <c r="L30" s="102"/>
      <c r="M30" s="99">
        <v>167.92739045447101</v>
      </c>
      <c r="N30" s="102"/>
      <c r="O30" s="102">
        <f t="shared" si="0"/>
        <v>547.68436914421693</v>
      </c>
      <c r="P30" s="98"/>
    </row>
    <row r="31" spans="1:16" s="96" customFormat="1" x14ac:dyDescent="0.25">
      <c r="A31" s="95" t="s">
        <v>43</v>
      </c>
      <c r="B31" s="95"/>
      <c r="C31" s="86">
        <v>40369</v>
      </c>
      <c r="D31" s="99"/>
      <c r="E31" s="110">
        <v>35594845</v>
      </c>
      <c r="F31" s="110"/>
      <c r="G31" s="110">
        <v>2426263</v>
      </c>
      <c r="H31" s="86"/>
      <c r="I31" s="86">
        <v>33168582</v>
      </c>
      <c r="J31" s="87"/>
      <c r="K31" s="102">
        <v>821.63496742550001</v>
      </c>
      <c r="L31" s="102"/>
      <c r="M31" s="99">
        <v>220.864899993439</v>
      </c>
      <c r="N31" s="102"/>
      <c r="O31" s="102">
        <f t="shared" si="0"/>
        <v>600.77006743206107</v>
      </c>
      <c r="P31" s="98"/>
    </row>
    <row r="32" spans="1:16" s="96" customFormat="1" x14ac:dyDescent="0.25">
      <c r="A32" s="95" t="s">
        <v>44</v>
      </c>
      <c r="B32" s="95"/>
      <c r="C32" s="86">
        <v>66690</v>
      </c>
      <c r="D32" s="99"/>
      <c r="E32" s="110">
        <v>68787363</v>
      </c>
      <c r="F32" s="110"/>
      <c r="G32" s="110">
        <v>4653960</v>
      </c>
      <c r="H32" s="86"/>
      <c r="I32" s="86">
        <v>64133403</v>
      </c>
      <c r="J32" s="87"/>
      <c r="K32" s="102">
        <v>961.66446243814698</v>
      </c>
      <c r="L32" s="102"/>
      <c r="M32" s="99">
        <v>230.35939135237999</v>
      </c>
      <c r="N32" s="102"/>
      <c r="O32" s="102">
        <f t="shared" si="0"/>
        <v>731.30507108576694</v>
      </c>
      <c r="P32" s="98"/>
    </row>
    <row r="33" spans="1:16" s="96" customFormat="1" x14ac:dyDescent="0.25">
      <c r="A33" s="95" t="s">
        <v>45</v>
      </c>
      <c r="B33" s="95"/>
      <c r="C33" s="86">
        <v>22757</v>
      </c>
      <c r="D33" s="99"/>
      <c r="E33" s="110">
        <v>17400421</v>
      </c>
      <c r="F33" s="110"/>
      <c r="G33" s="110">
        <v>1504785</v>
      </c>
      <c r="H33" s="86"/>
      <c r="I33" s="86">
        <v>15895636</v>
      </c>
      <c r="J33" s="87"/>
      <c r="K33" s="102">
        <v>698.49435338577098</v>
      </c>
      <c r="L33" s="102"/>
      <c r="M33" s="99">
        <v>164.609030922909</v>
      </c>
      <c r="N33" s="102"/>
      <c r="O33" s="102">
        <f t="shared" si="0"/>
        <v>533.88532246286195</v>
      </c>
      <c r="P33" s="98"/>
    </row>
    <row r="34" spans="1:16" s="96" customFormat="1" x14ac:dyDescent="0.25">
      <c r="A34" s="95" t="s">
        <v>46</v>
      </c>
      <c r="B34" s="95"/>
      <c r="C34" s="86">
        <v>18447</v>
      </c>
      <c r="D34" s="99"/>
      <c r="E34" s="110">
        <v>19767333</v>
      </c>
      <c r="F34" s="110"/>
      <c r="G34" s="110">
        <v>1229737</v>
      </c>
      <c r="H34" s="86"/>
      <c r="I34" s="86">
        <v>18537596</v>
      </c>
      <c r="J34" s="87"/>
      <c r="K34" s="102">
        <v>1004.91115086464</v>
      </c>
      <c r="L34" s="102"/>
      <c r="M34" s="99">
        <v>230.182789363556</v>
      </c>
      <c r="N34" s="102"/>
      <c r="O34" s="102">
        <f t="shared" si="0"/>
        <v>774.72836150108401</v>
      </c>
      <c r="P34" s="98"/>
    </row>
    <row r="35" spans="1:16" s="96" customFormat="1" x14ac:dyDescent="0.25">
      <c r="A35" s="95" t="s">
        <v>47</v>
      </c>
      <c r="B35" s="95"/>
      <c r="C35" s="86">
        <v>40783</v>
      </c>
      <c r="D35" s="99"/>
      <c r="E35" s="110">
        <v>52083447</v>
      </c>
      <c r="F35" s="110"/>
      <c r="G35" s="110">
        <v>3038212</v>
      </c>
      <c r="H35" s="86"/>
      <c r="I35" s="86">
        <v>49045235</v>
      </c>
      <c r="J35" s="87"/>
      <c r="K35" s="102">
        <v>1202.5901723757399</v>
      </c>
      <c r="L35" s="102"/>
      <c r="M35" s="99">
        <v>275.24188378621699</v>
      </c>
      <c r="N35" s="102"/>
      <c r="O35" s="102">
        <f t="shared" si="0"/>
        <v>927.34828858952301</v>
      </c>
      <c r="P35" s="98"/>
    </row>
    <row r="36" spans="1:16" s="96" customFormat="1" x14ac:dyDescent="0.25">
      <c r="A36" s="95" t="s">
        <v>48</v>
      </c>
      <c r="B36" s="95"/>
      <c r="C36" s="86">
        <v>7549</v>
      </c>
      <c r="D36" s="99"/>
      <c r="E36" s="110">
        <v>8950098</v>
      </c>
      <c r="F36" s="110"/>
      <c r="G36" s="110">
        <v>491875</v>
      </c>
      <c r="H36" s="86"/>
      <c r="I36" s="86">
        <v>8458223</v>
      </c>
      <c r="J36" s="87"/>
      <c r="K36" s="102">
        <v>1120.44284011127</v>
      </c>
      <c r="L36" s="102"/>
      <c r="M36" s="99">
        <v>218.292090557497</v>
      </c>
      <c r="N36" s="102"/>
      <c r="O36" s="102">
        <f t="shared" si="0"/>
        <v>902.15074955377304</v>
      </c>
      <c r="P36" s="98"/>
    </row>
    <row r="37" spans="1:16" s="96" customFormat="1" x14ac:dyDescent="0.25">
      <c r="A37" s="96" t="s">
        <v>49</v>
      </c>
      <c r="C37" s="86">
        <v>743561</v>
      </c>
      <c r="D37" s="99"/>
      <c r="E37" s="110">
        <v>662949119</v>
      </c>
      <c r="F37" s="110"/>
      <c r="G37" s="110">
        <v>48042365</v>
      </c>
      <c r="H37" s="86"/>
      <c r="I37" s="86">
        <v>614906754</v>
      </c>
      <c r="J37" s="87"/>
      <c r="K37" s="102">
        <v>826.97553260593304</v>
      </c>
      <c r="L37" s="103"/>
      <c r="M37" s="99">
        <v>188.60749340412414</v>
      </c>
      <c r="N37" s="103"/>
      <c r="O37" s="102">
        <f t="shared" si="0"/>
        <v>638.36803920180887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199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6" t="s">
        <v>171</v>
      </c>
      <c r="D8" s="50"/>
      <c r="E8" s="106" t="s">
        <v>171</v>
      </c>
      <c r="F8" s="50"/>
      <c r="G8" s="106" t="s">
        <v>171</v>
      </c>
      <c r="H8" s="50"/>
      <c r="I8" s="106" t="s">
        <v>171</v>
      </c>
      <c r="J8" s="50"/>
      <c r="K8" s="107" t="s">
        <v>172</v>
      </c>
      <c r="L8" s="53"/>
      <c r="M8" s="91" t="s">
        <v>59</v>
      </c>
      <c r="N8" s="52"/>
      <c r="O8" s="108" t="s">
        <v>172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65852</v>
      </c>
      <c r="D11" s="99"/>
      <c r="E11" s="110">
        <v>88065752</v>
      </c>
      <c r="F11" s="110"/>
      <c r="G11" s="110">
        <v>4842380</v>
      </c>
      <c r="H11" s="86"/>
      <c r="I11" s="86">
        <v>83223372</v>
      </c>
      <c r="J11" s="87"/>
      <c r="K11" s="102">
        <v>1263.7941444451201</v>
      </c>
      <c r="L11" s="102"/>
      <c r="M11" s="99">
        <v>186.039759811674</v>
      </c>
      <c r="N11" s="102"/>
      <c r="O11" s="102">
        <f>K11-M11</f>
        <v>1077.7543846334461</v>
      </c>
      <c r="P11" s="97"/>
    </row>
    <row r="12" spans="1:19" s="96" customFormat="1" x14ac:dyDescent="0.25">
      <c r="A12" s="95" t="s">
        <v>24</v>
      </c>
      <c r="B12" s="95"/>
      <c r="C12" s="86">
        <v>55350</v>
      </c>
      <c r="D12" s="99"/>
      <c r="E12" s="110">
        <v>66686231</v>
      </c>
      <c r="F12" s="110"/>
      <c r="G12" s="110">
        <v>4245295</v>
      </c>
      <c r="H12" s="86"/>
      <c r="I12" s="86">
        <v>62440936</v>
      </c>
      <c r="J12" s="87"/>
      <c r="K12" s="102">
        <v>1128.1108581752501</v>
      </c>
      <c r="L12" s="102"/>
      <c r="M12" s="99">
        <v>181.79716554592099</v>
      </c>
      <c r="N12" s="102"/>
      <c r="O12" s="102">
        <f t="shared" ref="O12:O37" si="0">K12-M12</f>
        <v>946.31369262932913</v>
      </c>
      <c r="P12" s="98"/>
    </row>
    <row r="13" spans="1:19" s="96" customFormat="1" x14ac:dyDescent="0.25">
      <c r="A13" s="95" t="s">
        <v>25</v>
      </c>
      <c r="B13" s="95"/>
      <c r="C13" s="86">
        <v>16037</v>
      </c>
      <c r="D13" s="99"/>
      <c r="E13" s="110">
        <v>16771309</v>
      </c>
      <c r="F13" s="110"/>
      <c r="G13" s="110">
        <v>1063026</v>
      </c>
      <c r="H13" s="86"/>
      <c r="I13" s="86">
        <v>15708283</v>
      </c>
      <c r="J13" s="87"/>
      <c r="K13" s="102">
        <v>979.50258776579199</v>
      </c>
      <c r="L13" s="102"/>
      <c r="M13" s="99">
        <v>153.30938096494901</v>
      </c>
      <c r="N13" s="102"/>
      <c r="O13" s="102">
        <f t="shared" si="0"/>
        <v>826.19320680084297</v>
      </c>
      <c r="P13" s="98"/>
    </row>
    <row r="14" spans="1:19" s="96" customFormat="1" x14ac:dyDescent="0.25">
      <c r="A14" s="95" t="s">
        <v>26</v>
      </c>
      <c r="B14" s="95"/>
      <c r="C14" s="86">
        <v>1766</v>
      </c>
      <c r="D14" s="99"/>
      <c r="E14" s="110">
        <v>1337818</v>
      </c>
      <c r="F14" s="110"/>
      <c r="G14" s="110">
        <v>102294</v>
      </c>
      <c r="H14" s="86"/>
      <c r="I14" s="86">
        <v>1235524</v>
      </c>
      <c r="J14" s="87"/>
      <c r="K14" s="102">
        <v>699.61721404303501</v>
      </c>
      <c r="L14" s="102"/>
      <c r="M14" s="99">
        <v>153.25360456729999</v>
      </c>
      <c r="N14" s="102"/>
      <c r="O14" s="102">
        <f t="shared" si="0"/>
        <v>546.36360947573507</v>
      </c>
      <c r="P14" s="98"/>
    </row>
    <row r="15" spans="1:19" s="96" customFormat="1" x14ac:dyDescent="0.25">
      <c r="A15" s="95" t="s">
        <v>27</v>
      </c>
      <c r="B15" s="95"/>
      <c r="C15" s="86">
        <v>4689</v>
      </c>
      <c r="D15" s="99"/>
      <c r="E15" s="110">
        <v>4887053</v>
      </c>
      <c r="F15" s="110"/>
      <c r="G15" s="110">
        <v>293324</v>
      </c>
      <c r="H15" s="86"/>
      <c r="I15" s="86">
        <v>4593729</v>
      </c>
      <c r="J15" s="87"/>
      <c r="K15" s="102">
        <v>979.68202175303895</v>
      </c>
      <c r="L15" s="102"/>
      <c r="M15" s="99">
        <v>154.99552338444801</v>
      </c>
      <c r="N15" s="102"/>
      <c r="O15" s="102">
        <f t="shared" si="0"/>
        <v>824.68649836859095</v>
      </c>
      <c r="P15" s="98"/>
    </row>
    <row r="16" spans="1:19" s="96" customFormat="1" x14ac:dyDescent="0.25">
      <c r="A16" s="95" t="s">
        <v>28</v>
      </c>
      <c r="B16" s="95"/>
      <c r="C16" s="86">
        <v>1650</v>
      </c>
      <c r="D16" s="99"/>
      <c r="E16" s="110">
        <v>1392546</v>
      </c>
      <c r="F16" s="110"/>
      <c r="G16" s="110">
        <v>97413</v>
      </c>
      <c r="H16" s="86"/>
      <c r="I16" s="86">
        <v>1295133</v>
      </c>
      <c r="J16" s="87"/>
      <c r="K16" s="102">
        <v>784.92909090909097</v>
      </c>
      <c r="L16" s="102"/>
      <c r="M16" s="99">
        <v>141.57737590749301</v>
      </c>
      <c r="N16" s="102"/>
      <c r="O16" s="102">
        <f t="shared" si="0"/>
        <v>643.351715001598</v>
      </c>
      <c r="P16" s="98"/>
    </row>
    <row r="17" spans="1:16" s="96" customFormat="1" x14ac:dyDescent="0.25">
      <c r="A17" s="95" t="s">
        <v>29</v>
      </c>
      <c r="B17" s="95"/>
      <c r="C17" s="86">
        <v>1615</v>
      </c>
      <c r="D17" s="99"/>
      <c r="E17" s="110">
        <v>1346031</v>
      </c>
      <c r="F17" s="110"/>
      <c r="G17" s="110">
        <v>97541</v>
      </c>
      <c r="H17" s="86"/>
      <c r="I17" s="86">
        <v>1248490</v>
      </c>
      <c r="J17" s="87"/>
      <c r="K17" s="102">
        <v>773.05882352941205</v>
      </c>
      <c r="L17" s="102"/>
      <c r="M17" s="99">
        <v>136.151727674634</v>
      </c>
      <c r="N17" s="102"/>
      <c r="O17" s="102">
        <f t="shared" si="0"/>
        <v>636.90709585477805</v>
      </c>
      <c r="P17" s="98"/>
    </row>
    <row r="18" spans="1:16" s="96" customFormat="1" x14ac:dyDescent="0.25">
      <c r="A18" s="95" t="s">
        <v>30</v>
      </c>
      <c r="B18" s="95"/>
      <c r="C18" s="86">
        <v>2318</v>
      </c>
      <c r="D18" s="99"/>
      <c r="E18" s="110">
        <v>1868266</v>
      </c>
      <c r="F18" s="110"/>
      <c r="G18" s="110">
        <v>145901</v>
      </c>
      <c r="H18" s="86"/>
      <c r="I18" s="86">
        <v>1722365</v>
      </c>
      <c r="J18" s="87"/>
      <c r="K18" s="102">
        <v>743.03925798101795</v>
      </c>
      <c r="L18" s="102"/>
      <c r="M18" s="99">
        <v>162.35073807694999</v>
      </c>
      <c r="N18" s="102"/>
      <c r="O18" s="102">
        <f t="shared" si="0"/>
        <v>580.68851990406802</v>
      </c>
      <c r="P18" s="98"/>
    </row>
    <row r="19" spans="1:16" s="96" customFormat="1" x14ac:dyDescent="0.25">
      <c r="A19" s="95" t="s">
        <v>31</v>
      </c>
      <c r="B19" s="95"/>
      <c r="C19" s="86">
        <v>3911</v>
      </c>
      <c r="D19" s="99"/>
      <c r="E19" s="110">
        <v>4353620</v>
      </c>
      <c r="F19" s="110"/>
      <c r="G19" s="110">
        <v>285014</v>
      </c>
      <c r="H19" s="86"/>
      <c r="I19" s="86">
        <v>4068606</v>
      </c>
      <c r="J19" s="87"/>
      <c r="K19" s="102">
        <v>1040.2981334696999</v>
      </c>
      <c r="L19" s="102"/>
      <c r="M19" s="99">
        <v>153.94483305240101</v>
      </c>
      <c r="N19" s="102"/>
      <c r="O19" s="102">
        <f t="shared" si="0"/>
        <v>886.3533004172989</v>
      </c>
      <c r="P19" s="98"/>
    </row>
    <row r="20" spans="1:16" s="96" customFormat="1" x14ac:dyDescent="0.25">
      <c r="A20" s="95" t="s">
        <v>32</v>
      </c>
      <c r="B20" s="95"/>
      <c r="C20" s="86">
        <v>8915</v>
      </c>
      <c r="D20" s="99"/>
      <c r="E20" s="110">
        <v>10904019</v>
      </c>
      <c r="F20" s="110"/>
      <c r="G20" s="110">
        <v>625401</v>
      </c>
      <c r="H20" s="86"/>
      <c r="I20" s="86">
        <v>10278618</v>
      </c>
      <c r="J20" s="87"/>
      <c r="K20" s="102">
        <v>1152.95771172182</v>
      </c>
      <c r="L20" s="102"/>
      <c r="M20" s="99">
        <v>182.10198616604399</v>
      </c>
      <c r="N20" s="102"/>
      <c r="O20" s="102">
        <f t="shared" si="0"/>
        <v>970.85572555577608</v>
      </c>
      <c r="P20" s="98"/>
    </row>
    <row r="21" spans="1:16" s="96" customFormat="1" x14ac:dyDescent="0.25">
      <c r="A21" s="95" t="s">
        <v>33</v>
      </c>
      <c r="B21" s="95"/>
      <c r="C21" s="86">
        <v>12626</v>
      </c>
      <c r="D21" s="99"/>
      <c r="E21" s="110">
        <v>14316179</v>
      </c>
      <c r="F21" s="110"/>
      <c r="G21" s="110">
        <v>963587</v>
      </c>
      <c r="H21" s="86"/>
      <c r="I21" s="86">
        <v>13352592</v>
      </c>
      <c r="J21" s="87"/>
      <c r="K21" s="102">
        <v>1057.5472833834899</v>
      </c>
      <c r="L21" s="102"/>
      <c r="M21" s="99">
        <v>170.63348000432401</v>
      </c>
      <c r="N21" s="102"/>
      <c r="O21" s="102">
        <f t="shared" si="0"/>
        <v>886.91380337916587</v>
      </c>
      <c r="P21" s="98"/>
    </row>
    <row r="22" spans="1:16" s="96" customFormat="1" x14ac:dyDescent="0.25">
      <c r="A22" s="95" t="s">
        <v>34</v>
      </c>
      <c r="B22" s="95"/>
      <c r="C22" s="86">
        <v>18272</v>
      </c>
      <c r="D22" s="99"/>
      <c r="E22" s="110">
        <v>21970273</v>
      </c>
      <c r="F22" s="110"/>
      <c r="G22" s="110">
        <v>1455582</v>
      </c>
      <c r="H22" s="86"/>
      <c r="I22" s="86">
        <v>20514691</v>
      </c>
      <c r="J22" s="87"/>
      <c r="K22" s="102">
        <v>1122.7392184763601</v>
      </c>
      <c r="L22" s="102"/>
      <c r="M22" s="99">
        <v>262.40448287016801</v>
      </c>
      <c r="N22" s="102"/>
      <c r="O22" s="102">
        <f t="shared" si="0"/>
        <v>860.334735606192</v>
      </c>
      <c r="P22" s="98"/>
    </row>
    <row r="23" spans="1:16" s="96" customFormat="1" x14ac:dyDescent="0.25">
      <c r="A23" s="95" t="s">
        <v>35</v>
      </c>
      <c r="B23" s="95"/>
      <c r="C23" s="86">
        <v>11168</v>
      </c>
      <c r="D23" s="99"/>
      <c r="E23" s="110">
        <v>11774074</v>
      </c>
      <c r="F23" s="110"/>
      <c r="G23" s="110">
        <v>838458</v>
      </c>
      <c r="H23" s="86"/>
      <c r="I23" s="86">
        <v>10935616</v>
      </c>
      <c r="J23" s="87"/>
      <c r="K23" s="102">
        <v>979.19197707736396</v>
      </c>
      <c r="L23" s="102"/>
      <c r="M23" s="99">
        <v>195.31899806004299</v>
      </c>
      <c r="N23" s="102"/>
      <c r="O23" s="102">
        <f t="shared" si="0"/>
        <v>783.87297901732097</v>
      </c>
      <c r="P23" s="98"/>
    </row>
    <row r="24" spans="1:16" s="96" customFormat="1" x14ac:dyDescent="0.25">
      <c r="A24" s="95" t="s">
        <v>36</v>
      </c>
      <c r="B24" s="95"/>
      <c r="C24" s="86">
        <v>4347</v>
      </c>
      <c r="D24" s="99"/>
      <c r="E24" s="110">
        <v>5120328</v>
      </c>
      <c r="F24" s="110"/>
      <c r="G24" s="110">
        <v>321294</v>
      </c>
      <c r="H24" s="86"/>
      <c r="I24" s="86">
        <v>4799034</v>
      </c>
      <c r="J24" s="87"/>
      <c r="K24" s="102">
        <v>1103.98757763975</v>
      </c>
      <c r="L24" s="102"/>
      <c r="M24" s="99">
        <v>186.62683475037301</v>
      </c>
      <c r="N24" s="102"/>
      <c r="O24" s="102">
        <f t="shared" si="0"/>
        <v>917.36074288937698</v>
      </c>
      <c r="P24" s="98"/>
    </row>
    <row r="25" spans="1:16" s="96" customFormat="1" x14ac:dyDescent="0.25">
      <c r="A25" s="95" t="s">
        <v>37</v>
      </c>
      <c r="B25" s="95"/>
      <c r="C25" s="86">
        <v>3332</v>
      </c>
      <c r="D25" s="99"/>
      <c r="E25" s="110">
        <v>2627473</v>
      </c>
      <c r="F25" s="110"/>
      <c r="G25" s="110">
        <v>222666</v>
      </c>
      <c r="H25" s="86"/>
      <c r="I25" s="86">
        <v>2404807</v>
      </c>
      <c r="J25" s="87"/>
      <c r="K25" s="102">
        <v>721.73079231692702</v>
      </c>
      <c r="L25" s="102"/>
      <c r="M25" s="99">
        <v>139.89602342133199</v>
      </c>
      <c r="N25" s="102"/>
      <c r="O25" s="102">
        <f t="shared" si="0"/>
        <v>581.83476889559506</v>
      </c>
      <c r="P25" s="98"/>
    </row>
    <row r="26" spans="1:16" s="96" customFormat="1" x14ac:dyDescent="0.25">
      <c r="A26" s="95" t="s">
        <v>38</v>
      </c>
      <c r="B26" s="95"/>
      <c r="C26" s="86">
        <v>820</v>
      </c>
      <c r="D26" s="99"/>
      <c r="E26" s="110">
        <v>530945</v>
      </c>
      <c r="F26" s="110"/>
      <c r="G26" s="110">
        <v>46811</v>
      </c>
      <c r="H26" s="86"/>
      <c r="I26" s="86">
        <v>484134</v>
      </c>
      <c r="J26" s="87"/>
      <c r="K26" s="102">
        <v>590.40731707317104</v>
      </c>
      <c r="L26" s="102"/>
      <c r="M26" s="99">
        <v>132.52132921409901</v>
      </c>
      <c r="N26" s="102"/>
      <c r="O26" s="102">
        <f t="shared" si="0"/>
        <v>457.88598785907203</v>
      </c>
      <c r="P26" s="98"/>
    </row>
    <row r="27" spans="1:16" s="96" customFormat="1" x14ac:dyDescent="0.25">
      <c r="A27" s="95" t="s">
        <v>39</v>
      </c>
      <c r="B27" s="95"/>
      <c r="C27" s="86">
        <v>20329</v>
      </c>
      <c r="D27" s="99"/>
      <c r="E27" s="110">
        <v>18794935</v>
      </c>
      <c r="F27" s="110"/>
      <c r="G27" s="110">
        <v>1358378</v>
      </c>
      <c r="H27" s="86"/>
      <c r="I27" s="86">
        <v>17436557</v>
      </c>
      <c r="J27" s="87"/>
      <c r="K27" s="102">
        <v>857.71838260612901</v>
      </c>
      <c r="L27" s="102"/>
      <c r="M27" s="99">
        <v>147.01619349060601</v>
      </c>
      <c r="N27" s="102"/>
      <c r="O27" s="102">
        <f t="shared" si="0"/>
        <v>710.70218911552297</v>
      </c>
      <c r="P27" s="98"/>
    </row>
    <row r="28" spans="1:16" s="96" customFormat="1" x14ac:dyDescent="0.25">
      <c r="A28" s="95" t="s">
        <v>40</v>
      </c>
      <c r="B28" s="95"/>
      <c r="C28" s="86">
        <v>8914</v>
      </c>
      <c r="D28" s="99"/>
      <c r="E28" s="110">
        <v>8414098</v>
      </c>
      <c r="F28" s="110"/>
      <c r="G28" s="110">
        <v>588481</v>
      </c>
      <c r="H28" s="86"/>
      <c r="I28" s="86">
        <v>7825617</v>
      </c>
      <c r="J28" s="87"/>
      <c r="K28" s="102">
        <v>877.90183980255802</v>
      </c>
      <c r="L28" s="102"/>
      <c r="M28" s="99">
        <v>152.125417151432</v>
      </c>
      <c r="N28" s="102"/>
      <c r="O28" s="102">
        <f t="shared" si="0"/>
        <v>725.77642265112604</v>
      </c>
      <c r="P28" s="98"/>
    </row>
    <row r="29" spans="1:16" s="96" customFormat="1" x14ac:dyDescent="0.25">
      <c r="A29" s="95" t="s">
        <v>41</v>
      </c>
      <c r="B29" s="95"/>
      <c r="C29" s="86">
        <v>20719</v>
      </c>
      <c r="D29" s="99"/>
      <c r="E29" s="110">
        <v>22174739</v>
      </c>
      <c r="F29" s="110"/>
      <c r="G29" s="110">
        <v>1384936</v>
      </c>
      <c r="H29" s="86"/>
      <c r="I29" s="86">
        <v>20789803</v>
      </c>
      <c r="J29" s="87"/>
      <c r="K29" s="102">
        <v>1003.41729813215</v>
      </c>
      <c r="L29" s="102"/>
      <c r="M29" s="99">
        <v>163.698836547638</v>
      </c>
      <c r="N29" s="102"/>
      <c r="O29" s="102">
        <f t="shared" si="0"/>
        <v>839.71846158451194</v>
      </c>
      <c r="P29" s="98"/>
    </row>
    <row r="30" spans="1:16" s="96" customFormat="1" x14ac:dyDescent="0.25">
      <c r="A30" s="95" t="s">
        <v>42</v>
      </c>
      <c r="B30" s="95"/>
      <c r="C30" s="86">
        <v>9572</v>
      </c>
      <c r="D30" s="99"/>
      <c r="E30" s="110">
        <v>10126058</v>
      </c>
      <c r="F30" s="110"/>
      <c r="G30" s="110">
        <v>638607</v>
      </c>
      <c r="H30" s="86"/>
      <c r="I30" s="86">
        <v>9487451</v>
      </c>
      <c r="J30" s="87"/>
      <c r="K30" s="102">
        <v>991.16704972837397</v>
      </c>
      <c r="L30" s="102"/>
      <c r="M30" s="99">
        <v>167.92739045447101</v>
      </c>
      <c r="N30" s="102"/>
      <c r="O30" s="102">
        <f t="shared" si="0"/>
        <v>823.23965927390293</v>
      </c>
      <c r="P30" s="98"/>
    </row>
    <row r="31" spans="1:16" s="96" customFormat="1" x14ac:dyDescent="0.25">
      <c r="A31" s="95" t="s">
        <v>43</v>
      </c>
      <c r="B31" s="95"/>
      <c r="C31" s="86">
        <v>21687</v>
      </c>
      <c r="D31" s="99"/>
      <c r="E31" s="110">
        <v>23541111</v>
      </c>
      <c r="F31" s="110"/>
      <c r="G31" s="110">
        <v>1272889</v>
      </c>
      <c r="H31" s="86"/>
      <c r="I31" s="86">
        <v>22268222</v>
      </c>
      <c r="J31" s="87"/>
      <c r="K31" s="102">
        <v>1026.8004795499601</v>
      </c>
      <c r="L31" s="102"/>
      <c r="M31" s="99">
        <v>220.864899993439</v>
      </c>
      <c r="N31" s="102"/>
      <c r="O31" s="102">
        <f t="shared" si="0"/>
        <v>805.93557955652113</v>
      </c>
      <c r="P31" s="98"/>
    </row>
    <row r="32" spans="1:16" s="96" customFormat="1" x14ac:dyDescent="0.25">
      <c r="A32" s="95" t="s">
        <v>44</v>
      </c>
      <c r="B32" s="95"/>
      <c r="C32" s="86">
        <v>35033</v>
      </c>
      <c r="D32" s="99"/>
      <c r="E32" s="110">
        <v>49217162</v>
      </c>
      <c r="F32" s="110"/>
      <c r="G32" s="110">
        <v>2640959</v>
      </c>
      <c r="H32" s="86"/>
      <c r="I32" s="86">
        <v>46576203</v>
      </c>
      <c r="J32" s="87"/>
      <c r="K32" s="102">
        <v>1329.4951331601601</v>
      </c>
      <c r="L32" s="102"/>
      <c r="M32" s="99">
        <v>230.35939135237999</v>
      </c>
      <c r="N32" s="102"/>
      <c r="O32" s="102">
        <f t="shared" si="0"/>
        <v>1099.1357418077801</v>
      </c>
      <c r="P32" s="98"/>
    </row>
    <row r="33" spans="1:16" s="96" customFormat="1" x14ac:dyDescent="0.25">
      <c r="A33" s="95" t="s">
        <v>45</v>
      </c>
      <c r="B33" s="95"/>
      <c r="C33" s="86">
        <v>9826</v>
      </c>
      <c r="D33" s="99"/>
      <c r="E33" s="110">
        <v>9907954</v>
      </c>
      <c r="F33" s="110"/>
      <c r="G33" s="110">
        <v>735591</v>
      </c>
      <c r="H33" s="86"/>
      <c r="I33" s="86">
        <v>9172363</v>
      </c>
      <c r="J33" s="87"/>
      <c r="K33" s="102">
        <v>933.47883167107705</v>
      </c>
      <c r="L33" s="102"/>
      <c r="M33" s="99">
        <v>164.609030922909</v>
      </c>
      <c r="N33" s="102"/>
      <c r="O33" s="102">
        <f t="shared" si="0"/>
        <v>768.86980074816802</v>
      </c>
      <c r="P33" s="98"/>
    </row>
    <row r="34" spans="1:16" s="96" customFormat="1" x14ac:dyDescent="0.25">
      <c r="A34" s="95" t="s">
        <v>46</v>
      </c>
      <c r="B34" s="95"/>
      <c r="C34" s="86">
        <v>10139</v>
      </c>
      <c r="D34" s="99"/>
      <c r="E34" s="110">
        <v>15808527</v>
      </c>
      <c r="F34" s="110"/>
      <c r="G34" s="110">
        <v>781392</v>
      </c>
      <c r="H34" s="86"/>
      <c r="I34" s="86">
        <v>15027135</v>
      </c>
      <c r="J34" s="87"/>
      <c r="K34" s="102">
        <v>1482.11214123681</v>
      </c>
      <c r="L34" s="102"/>
      <c r="M34" s="99">
        <v>230.182789363556</v>
      </c>
      <c r="N34" s="102"/>
      <c r="O34" s="102">
        <f t="shared" si="0"/>
        <v>1251.9293518732541</v>
      </c>
      <c r="P34" s="98"/>
    </row>
    <row r="35" spans="1:16" s="96" customFormat="1" x14ac:dyDescent="0.25">
      <c r="A35" s="95" t="s">
        <v>47</v>
      </c>
      <c r="B35" s="95"/>
      <c r="C35" s="86">
        <v>25269</v>
      </c>
      <c r="D35" s="99"/>
      <c r="E35" s="110">
        <v>46541544</v>
      </c>
      <c r="F35" s="110"/>
      <c r="G35" s="110">
        <v>2121862</v>
      </c>
      <c r="H35" s="86"/>
      <c r="I35" s="86">
        <v>44419682</v>
      </c>
      <c r="J35" s="87"/>
      <c r="K35" s="102">
        <v>1757.8725711345901</v>
      </c>
      <c r="L35" s="102"/>
      <c r="M35" s="99">
        <v>275.24188378621699</v>
      </c>
      <c r="N35" s="102"/>
      <c r="O35" s="102">
        <f t="shared" si="0"/>
        <v>1482.6306873483732</v>
      </c>
      <c r="P35" s="98"/>
    </row>
    <row r="36" spans="1:16" s="96" customFormat="1" x14ac:dyDescent="0.25">
      <c r="A36" s="95" t="s">
        <v>48</v>
      </c>
      <c r="B36" s="95"/>
      <c r="C36" s="86">
        <v>3884</v>
      </c>
      <c r="D36" s="99"/>
      <c r="E36" s="110">
        <v>6163402</v>
      </c>
      <c r="F36" s="110"/>
      <c r="G36" s="110">
        <v>285134</v>
      </c>
      <c r="H36" s="86"/>
      <c r="I36" s="86">
        <v>5878268</v>
      </c>
      <c r="J36" s="87"/>
      <c r="K36" s="102">
        <v>1513.45726055613</v>
      </c>
      <c r="L36" s="102"/>
      <c r="M36" s="99">
        <v>218.292090557497</v>
      </c>
      <c r="N36" s="102"/>
      <c r="O36" s="102">
        <f t="shared" si="0"/>
        <v>1295.165169998633</v>
      </c>
      <c r="P36" s="98"/>
    </row>
    <row r="37" spans="1:16" s="96" customFormat="1" x14ac:dyDescent="0.25">
      <c r="A37" s="96" t="s">
        <v>49</v>
      </c>
      <c r="C37" s="86">
        <v>378040</v>
      </c>
      <c r="D37" s="99"/>
      <c r="E37" s="110">
        <v>464641447</v>
      </c>
      <c r="F37" s="110"/>
      <c r="G37" s="110">
        <v>27454216</v>
      </c>
      <c r="H37" s="86"/>
      <c r="I37" s="86">
        <v>437187231</v>
      </c>
      <c r="J37" s="87"/>
      <c r="K37" s="102">
        <v>1156.4575997249001</v>
      </c>
      <c r="L37" s="103"/>
      <c r="M37" s="99">
        <v>188.60749340412414</v>
      </c>
      <c r="N37" s="103"/>
      <c r="O37" s="102">
        <f t="shared" si="0"/>
        <v>967.85010632077592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S38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200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60</v>
      </c>
      <c r="D8" s="50"/>
      <c r="E8" s="50" t="s">
        <v>60</v>
      </c>
      <c r="F8" s="50"/>
      <c r="G8" s="106" t="s">
        <v>60</v>
      </c>
      <c r="H8" s="50"/>
      <c r="I8" s="50" t="s">
        <v>60</v>
      </c>
      <c r="J8" s="50"/>
      <c r="K8" s="107" t="s">
        <v>61</v>
      </c>
      <c r="L8" s="53"/>
      <c r="M8" s="91" t="s">
        <v>59</v>
      </c>
      <c r="N8" s="52"/>
      <c r="O8" s="90" t="s">
        <v>61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585389</v>
      </c>
      <c r="D11" s="99"/>
      <c r="E11" s="110">
        <v>40404105</v>
      </c>
      <c r="F11" s="110"/>
      <c r="G11" s="110">
        <v>9922499</v>
      </c>
      <c r="H11" s="86"/>
      <c r="I11" s="86">
        <v>30481606</v>
      </c>
      <c r="J11" s="87"/>
      <c r="K11" s="102">
        <v>52.0706846216789</v>
      </c>
      <c r="L11" s="102"/>
      <c r="M11" s="99">
        <v>186.039759811674</v>
      </c>
      <c r="N11" s="102"/>
      <c r="O11" s="102">
        <f>K11-M11</f>
        <v>-133.9690751899951</v>
      </c>
      <c r="P11" s="97"/>
    </row>
    <row r="12" spans="1:19" s="96" customFormat="1" x14ac:dyDescent="0.25">
      <c r="A12" s="95" t="s">
        <v>24</v>
      </c>
      <c r="B12" s="95"/>
      <c r="C12" s="86">
        <v>465066</v>
      </c>
      <c r="D12" s="99"/>
      <c r="E12" s="110">
        <v>28519113</v>
      </c>
      <c r="F12" s="110"/>
      <c r="G12" s="110">
        <v>7542448</v>
      </c>
      <c r="H12" s="86"/>
      <c r="I12" s="86">
        <v>20976665</v>
      </c>
      <c r="J12" s="87"/>
      <c r="K12" s="102">
        <v>45.104705568672003</v>
      </c>
      <c r="L12" s="102"/>
      <c r="M12" s="99">
        <v>181.79716554592099</v>
      </c>
      <c r="N12" s="102"/>
      <c r="O12" s="102">
        <f t="shared" ref="O12:O37" si="0">K12-M12</f>
        <v>-136.69245997724897</v>
      </c>
      <c r="P12" s="98"/>
    </row>
    <row r="13" spans="1:19" s="96" customFormat="1" x14ac:dyDescent="0.25">
      <c r="A13" s="95" t="s">
        <v>25</v>
      </c>
      <c r="B13" s="95"/>
      <c r="C13" s="86">
        <v>187890</v>
      </c>
      <c r="D13" s="99"/>
      <c r="E13" s="110">
        <v>9719520</v>
      </c>
      <c r="F13" s="110"/>
      <c r="G13" s="110">
        <v>2454554</v>
      </c>
      <c r="H13" s="86"/>
      <c r="I13" s="86">
        <v>7264966</v>
      </c>
      <c r="J13" s="87"/>
      <c r="K13" s="102">
        <v>38.666059928681697</v>
      </c>
      <c r="L13" s="102"/>
      <c r="M13" s="99">
        <v>153.30938096494901</v>
      </c>
      <c r="N13" s="102"/>
      <c r="O13" s="102">
        <f t="shared" si="0"/>
        <v>-114.64332103626731</v>
      </c>
      <c r="P13" s="98"/>
    </row>
    <row r="14" spans="1:19" s="96" customFormat="1" x14ac:dyDescent="0.25">
      <c r="A14" s="95" t="s">
        <v>26</v>
      </c>
      <c r="B14" s="95"/>
      <c r="C14" s="86">
        <v>20253</v>
      </c>
      <c r="D14" s="99"/>
      <c r="E14" s="110">
        <v>960326</v>
      </c>
      <c r="F14" s="110"/>
      <c r="G14" s="110">
        <v>296101</v>
      </c>
      <c r="H14" s="86"/>
      <c r="I14" s="86">
        <v>664225</v>
      </c>
      <c r="J14" s="87"/>
      <c r="K14" s="102">
        <v>32.796375845553698</v>
      </c>
      <c r="L14" s="102"/>
      <c r="M14" s="99">
        <v>153.25360456729999</v>
      </c>
      <c r="N14" s="102"/>
      <c r="O14" s="102">
        <f t="shared" si="0"/>
        <v>-120.45722872174629</v>
      </c>
      <c r="P14" s="98"/>
    </row>
    <row r="15" spans="1:19" s="96" customFormat="1" x14ac:dyDescent="0.25">
      <c r="A15" s="95" t="s">
        <v>27</v>
      </c>
      <c r="B15" s="95"/>
      <c r="C15" s="86">
        <v>69316</v>
      </c>
      <c r="D15" s="99"/>
      <c r="E15" s="110">
        <v>3927112</v>
      </c>
      <c r="F15" s="110"/>
      <c r="G15" s="110">
        <v>1089119</v>
      </c>
      <c r="H15" s="86"/>
      <c r="I15" s="86">
        <v>2837993</v>
      </c>
      <c r="J15" s="87"/>
      <c r="K15" s="102">
        <v>40.942827052917103</v>
      </c>
      <c r="L15" s="102"/>
      <c r="M15" s="99">
        <v>154.99552338444801</v>
      </c>
      <c r="N15" s="102"/>
      <c r="O15" s="102">
        <f t="shared" si="0"/>
        <v>-114.05269633153091</v>
      </c>
      <c r="P15" s="98"/>
    </row>
    <row r="16" spans="1:19" s="96" customFormat="1" x14ac:dyDescent="0.25">
      <c r="A16" s="95" t="s">
        <v>28</v>
      </c>
      <c r="B16" s="95"/>
      <c r="C16" s="86">
        <v>18480</v>
      </c>
      <c r="D16" s="99"/>
      <c r="E16" s="110">
        <v>729694</v>
      </c>
      <c r="F16" s="110"/>
      <c r="G16" s="110">
        <v>226794</v>
      </c>
      <c r="H16" s="86"/>
      <c r="I16" s="86">
        <v>502900</v>
      </c>
      <c r="J16" s="87"/>
      <c r="K16" s="102">
        <v>27.213203463203499</v>
      </c>
      <c r="L16" s="102"/>
      <c r="M16" s="99">
        <v>141.57737590749301</v>
      </c>
      <c r="N16" s="102"/>
      <c r="O16" s="102">
        <f t="shared" si="0"/>
        <v>-114.36417244428951</v>
      </c>
      <c r="P16" s="98"/>
    </row>
    <row r="17" spans="1:16" s="96" customFormat="1" x14ac:dyDescent="0.25">
      <c r="A17" s="95" t="s">
        <v>29</v>
      </c>
      <c r="B17" s="95"/>
      <c r="C17" s="86">
        <v>19085</v>
      </c>
      <c r="D17" s="99"/>
      <c r="E17" s="110">
        <v>1010672</v>
      </c>
      <c r="F17" s="110"/>
      <c r="G17" s="110">
        <v>243849</v>
      </c>
      <c r="H17" s="86"/>
      <c r="I17" s="86">
        <v>766823</v>
      </c>
      <c r="J17" s="87"/>
      <c r="K17" s="102">
        <v>40.179355514802197</v>
      </c>
      <c r="L17" s="102"/>
      <c r="M17" s="99">
        <v>136.151727674634</v>
      </c>
      <c r="N17" s="102"/>
      <c r="O17" s="102">
        <f t="shared" si="0"/>
        <v>-95.972372159831806</v>
      </c>
      <c r="P17" s="98"/>
    </row>
    <row r="18" spans="1:16" s="96" customFormat="1" x14ac:dyDescent="0.25">
      <c r="A18" s="95" t="s">
        <v>30</v>
      </c>
      <c r="B18" s="95"/>
      <c r="C18" s="86">
        <v>20623</v>
      </c>
      <c r="D18" s="99"/>
      <c r="E18" s="110">
        <v>1500179</v>
      </c>
      <c r="F18" s="110"/>
      <c r="G18" s="110">
        <v>373238</v>
      </c>
      <c r="H18" s="86"/>
      <c r="I18" s="86">
        <v>1126941</v>
      </c>
      <c r="J18" s="87"/>
      <c r="K18" s="102">
        <v>54.6448625321243</v>
      </c>
      <c r="L18" s="102"/>
      <c r="M18" s="99">
        <v>162.35073807694999</v>
      </c>
      <c r="N18" s="102"/>
      <c r="O18" s="102">
        <f t="shared" si="0"/>
        <v>-107.70587554482569</v>
      </c>
      <c r="P18" s="98"/>
    </row>
    <row r="19" spans="1:16" s="96" customFormat="1" x14ac:dyDescent="0.25">
      <c r="A19" s="95" t="s">
        <v>31</v>
      </c>
      <c r="B19" s="95"/>
      <c r="C19" s="86">
        <v>47817</v>
      </c>
      <c r="D19" s="99"/>
      <c r="E19" s="110">
        <v>2939950</v>
      </c>
      <c r="F19" s="110"/>
      <c r="G19" s="110">
        <v>753936</v>
      </c>
      <c r="H19" s="86"/>
      <c r="I19" s="86">
        <v>2186014</v>
      </c>
      <c r="J19" s="87"/>
      <c r="K19" s="102">
        <v>45.716251542338497</v>
      </c>
      <c r="L19" s="102"/>
      <c r="M19" s="99">
        <v>153.94483305240101</v>
      </c>
      <c r="N19" s="102"/>
      <c r="O19" s="102">
        <f t="shared" si="0"/>
        <v>-108.22858151006251</v>
      </c>
      <c r="P19" s="98"/>
    </row>
    <row r="20" spans="1:16" s="96" customFormat="1" x14ac:dyDescent="0.25">
      <c r="A20" s="95" t="s">
        <v>32</v>
      </c>
      <c r="B20" s="95"/>
      <c r="C20" s="86">
        <v>122565</v>
      </c>
      <c r="D20" s="99"/>
      <c r="E20" s="110">
        <v>7914462</v>
      </c>
      <c r="F20" s="110"/>
      <c r="G20" s="110">
        <v>2176267</v>
      </c>
      <c r="H20" s="86"/>
      <c r="I20" s="86">
        <v>5738195</v>
      </c>
      <c r="J20" s="87"/>
      <c r="K20" s="102">
        <v>46.817566189368897</v>
      </c>
      <c r="L20" s="102"/>
      <c r="M20" s="99">
        <v>182.10198616604399</v>
      </c>
      <c r="N20" s="102"/>
      <c r="O20" s="102">
        <f t="shared" si="0"/>
        <v>-135.28441997667508</v>
      </c>
      <c r="P20" s="98"/>
    </row>
    <row r="21" spans="1:16" s="96" customFormat="1" x14ac:dyDescent="0.25">
      <c r="A21" s="95" t="s">
        <v>33</v>
      </c>
      <c r="B21" s="95"/>
      <c r="C21" s="86">
        <v>119501</v>
      </c>
      <c r="D21" s="99"/>
      <c r="E21" s="110">
        <v>6392337</v>
      </c>
      <c r="F21" s="110"/>
      <c r="G21" s="110">
        <v>1882693</v>
      </c>
      <c r="H21" s="86"/>
      <c r="I21" s="86">
        <v>4509644</v>
      </c>
      <c r="J21" s="87"/>
      <c r="K21" s="102">
        <v>37.737290901331399</v>
      </c>
      <c r="L21" s="102"/>
      <c r="M21" s="99">
        <v>170.63348000432401</v>
      </c>
      <c r="N21" s="102"/>
      <c r="O21" s="102">
        <f t="shared" si="0"/>
        <v>-132.89618910299262</v>
      </c>
      <c r="P21" s="98"/>
    </row>
    <row r="22" spans="1:16" s="96" customFormat="1" x14ac:dyDescent="0.25">
      <c r="A22" s="95" t="s">
        <v>34</v>
      </c>
      <c r="B22" s="95"/>
      <c r="C22" s="86">
        <v>79302</v>
      </c>
      <c r="D22" s="99"/>
      <c r="E22" s="110">
        <v>6636829</v>
      </c>
      <c r="F22" s="110"/>
      <c r="G22" s="110">
        <v>1499119</v>
      </c>
      <c r="H22" s="86"/>
      <c r="I22" s="86">
        <v>5137710</v>
      </c>
      <c r="J22" s="87"/>
      <c r="K22" s="102">
        <v>64.786638420216406</v>
      </c>
      <c r="L22" s="102"/>
      <c r="M22" s="99">
        <v>262.40448287016801</v>
      </c>
      <c r="N22" s="102"/>
      <c r="O22" s="102">
        <f t="shared" si="0"/>
        <v>-197.6178444499516</v>
      </c>
      <c r="P22" s="98"/>
    </row>
    <row r="23" spans="1:16" s="96" customFormat="1" x14ac:dyDescent="0.25">
      <c r="A23" s="95" t="s">
        <v>35</v>
      </c>
      <c r="B23" s="95"/>
      <c r="C23" s="86">
        <v>121698</v>
      </c>
      <c r="D23" s="99"/>
      <c r="E23" s="110">
        <v>8757375</v>
      </c>
      <c r="F23" s="110"/>
      <c r="G23" s="110">
        <v>2273637</v>
      </c>
      <c r="H23" s="86"/>
      <c r="I23" s="86">
        <v>6483738</v>
      </c>
      <c r="J23" s="87"/>
      <c r="K23" s="102">
        <v>53.277276537001399</v>
      </c>
      <c r="L23" s="102"/>
      <c r="M23" s="99">
        <v>195.31899806004299</v>
      </c>
      <c r="N23" s="102"/>
      <c r="O23" s="102">
        <f t="shared" si="0"/>
        <v>-142.04172152304159</v>
      </c>
      <c r="P23" s="98"/>
    </row>
    <row r="24" spans="1:16" s="96" customFormat="1" x14ac:dyDescent="0.25">
      <c r="A24" s="95" t="s">
        <v>36</v>
      </c>
      <c r="B24" s="95"/>
      <c r="C24" s="86">
        <v>36945</v>
      </c>
      <c r="D24" s="99"/>
      <c r="E24" s="110">
        <v>2532266</v>
      </c>
      <c r="F24" s="110"/>
      <c r="G24" s="110">
        <v>615476</v>
      </c>
      <c r="H24" s="86"/>
      <c r="I24" s="86">
        <v>1916790</v>
      </c>
      <c r="J24" s="87"/>
      <c r="K24" s="102">
        <v>51.882257409662998</v>
      </c>
      <c r="L24" s="102"/>
      <c r="M24" s="99">
        <v>186.62683475037301</v>
      </c>
      <c r="N24" s="102"/>
      <c r="O24" s="102">
        <f t="shared" si="0"/>
        <v>-134.74457734071001</v>
      </c>
      <c r="P24" s="98"/>
    </row>
    <row r="25" spans="1:16" s="96" customFormat="1" x14ac:dyDescent="0.25">
      <c r="A25" s="95" t="s">
        <v>37</v>
      </c>
      <c r="B25" s="95"/>
      <c r="C25" s="86">
        <v>27748</v>
      </c>
      <c r="D25" s="99"/>
      <c r="E25" s="110">
        <v>1166371</v>
      </c>
      <c r="F25" s="110"/>
      <c r="G25" s="110">
        <v>355311</v>
      </c>
      <c r="H25" s="86"/>
      <c r="I25" s="86">
        <v>811060</v>
      </c>
      <c r="J25" s="87"/>
      <c r="K25" s="102">
        <v>29.229494017586902</v>
      </c>
      <c r="L25" s="102"/>
      <c r="M25" s="99">
        <v>139.89602342133199</v>
      </c>
      <c r="N25" s="102"/>
      <c r="O25" s="102">
        <f t="shared" si="0"/>
        <v>-110.66652940374509</v>
      </c>
      <c r="P25" s="98"/>
    </row>
    <row r="26" spans="1:16" s="96" customFormat="1" x14ac:dyDescent="0.25">
      <c r="A26" s="95" t="s">
        <v>38</v>
      </c>
      <c r="B26" s="95"/>
      <c r="C26" s="86">
        <v>8284</v>
      </c>
      <c r="D26" s="99"/>
      <c r="E26" s="110">
        <v>335079</v>
      </c>
      <c r="F26" s="110"/>
      <c r="G26" s="110">
        <v>100689</v>
      </c>
      <c r="H26" s="86"/>
      <c r="I26" s="86">
        <v>234390</v>
      </c>
      <c r="J26" s="87"/>
      <c r="K26" s="102">
        <v>28.2943022694351</v>
      </c>
      <c r="L26" s="102"/>
      <c r="M26" s="99">
        <v>132.52132921409901</v>
      </c>
      <c r="N26" s="102"/>
      <c r="O26" s="102">
        <f t="shared" si="0"/>
        <v>-104.22702694466392</v>
      </c>
      <c r="P26" s="98"/>
    </row>
    <row r="27" spans="1:16" s="96" customFormat="1" x14ac:dyDescent="0.25">
      <c r="A27" s="95" t="s">
        <v>39</v>
      </c>
      <c r="B27" s="95"/>
      <c r="C27" s="86">
        <v>250108</v>
      </c>
      <c r="D27" s="99"/>
      <c r="E27" s="110">
        <v>14251954</v>
      </c>
      <c r="F27" s="110"/>
      <c r="G27" s="110">
        <v>3951310</v>
      </c>
      <c r="H27" s="86"/>
      <c r="I27" s="86">
        <v>10300644</v>
      </c>
      <c r="J27" s="87"/>
      <c r="K27" s="102">
        <v>41.184784173237198</v>
      </c>
      <c r="L27" s="102"/>
      <c r="M27" s="99">
        <v>147.01619349060601</v>
      </c>
      <c r="N27" s="102"/>
      <c r="O27" s="102">
        <f t="shared" si="0"/>
        <v>-105.83140931736881</v>
      </c>
      <c r="P27" s="98"/>
    </row>
    <row r="28" spans="1:16" s="96" customFormat="1" x14ac:dyDescent="0.25">
      <c r="A28" s="95" t="s">
        <v>40</v>
      </c>
      <c r="B28" s="95"/>
      <c r="C28" s="86">
        <v>108230</v>
      </c>
      <c r="D28" s="99"/>
      <c r="E28" s="110">
        <v>5695843</v>
      </c>
      <c r="F28" s="110"/>
      <c r="G28" s="110">
        <v>1529540</v>
      </c>
      <c r="H28" s="86"/>
      <c r="I28" s="86">
        <v>4166303</v>
      </c>
      <c r="J28" s="87"/>
      <c r="K28" s="102">
        <v>38.494899750531303</v>
      </c>
      <c r="L28" s="102"/>
      <c r="M28" s="99">
        <v>152.125417151432</v>
      </c>
      <c r="N28" s="102"/>
      <c r="O28" s="102">
        <f t="shared" si="0"/>
        <v>-113.6305174009007</v>
      </c>
      <c r="P28" s="98"/>
    </row>
    <row r="29" spans="1:16" s="96" customFormat="1" x14ac:dyDescent="0.25">
      <c r="A29" s="95" t="s">
        <v>41</v>
      </c>
      <c r="B29" s="95"/>
      <c r="C29" s="86">
        <v>286895</v>
      </c>
      <c r="D29" s="99"/>
      <c r="E29" s="110">
        <v>16970085</v>
      </c>
      <c r="F29" s="110"/>
      <c r="G29" s="110">
        <v>4575878</v>
      </c>
      <c r="H29" s="86"/>
      <c r="I29" s="86">
        <v>12394207</v>
      </c>
      <c r="J29" s="87"/>
      <c r="K29" s="102">
        <v>43.201195559351</v>
      </c>
      <c r="L29" s="102"/>
      <c r="M29" s="99">
        <v>163.698836547638</v>
      </c>
      <c r="N29" s="102"/>
      <c r="O29" s="102">
        <f t="shared" si="0"/>
        <v>-120.497640988287</v>
      </c>
      <c r="P29" s="98"/>
    </row>
    <row r="30" spans="1:16" s="96" customFormat="1" x14ac:dyDescent="0.25">
      <c r="A30" s="95" t="s">
        <v>42</v>
      </c>
      <c r="B30" s="95"/>
      <c r="C30" s="86">
        <v>117851</v>
      </c>
      <c r="D30" s="99"/>
      <c r="E30" s="110">
        <v>7778831</v>
      </c>
      <c r="F30" s="110"/>
      <c r="G30" s="110">
        <v>1799185</v>
      </c>
      <c r="H30" s="86"/>
      <c r="I30" s="86">
        <v>5979646</v>
      </c>
      <c r="J30" s="87"/>
      <c r="K30" s="102">
        <v>50.7390348830303</v>
      </c>
      <c r="L30" s="102"/>
      <c r="M30" s="99">
        <v>167.92739045447101</v>
      </c>
      <c r="N30" s="102"/>
      <c r="O30" s="102">
        <f t="shared" si="0"/>
        <v>-117.18835557144071</v>
      </c>
      <c r="P30" s="98"/>
    </row>
    <row r="31" spans="1:16" s="96" customFormat="1" x14ac:dyDescent="0.25">
      <c r="A31" s="95" t="s">
        <v>43</v>
      </c>
      <c r="B31" s="95"/>
      <c r="C31" s="86">
        <v>139206</v>
      </c>
      <c r="D31" s="99"/>
      <c r="E31" s="110">
        <v>10647551</v>
      </c>
      <c r="F31" s="110"/>
      <c r="G31" s="110">
        <v>3092043</v>
      </c>
      <c r="H31" s="86"/>
      <c r="I31" s="86">
        <v>7555508</v>
      </c>
      <c r="J31" s="87"/>
      <c r="K31" s="102">
        <v>54.275735241297099</v>
      </c>
      <c r="L31" s="102"/>
      <c r="M31" s="99">
        <v>220.864899993439</v>
      </c>
      <c r="N31" s="102"/>
      <c r="O31" s="102">
        <f t="shared" si="0"/>
        <v>-166.5891647521419</v>
      </c>
      <c r="P31" s="98"/>
    </row>
    <row r="32" spans="1:16" s="96" customFormat="1" x14ac:dyDescent="0.25">
      <c r="A32" s="95" t="s">
        <v>44</v>
      </c>
      <c r="B32" s="95"/>
      <c r="C32" s="86">
        <v>305377</v>
      </c>
      <c r="D32" s="99"/>
      <c r="E32" s="110">
        <v>23470697</v>
      </c>
      <c r="F32" s="110"/>
      <c r="G32" s="110">
        <v>6557704</v>
      </c>
      <c r="H32" s="86"/>
      <c r="I32" s="86">
        <v>16912993</v>
      </c>
      <c r="J32" s="87"/>
      <c r="K32" s="102">
        <v>55.383977837230702</v>
      </c>
      <c r="L32" s="102"/>
      <c r="M32" s="99">
        <v>230.35939135237999</v>
      </c>
      <c r="N32" s="102"/>
      <c r="O32" s="102">
        <f t="shared" si="0"/>
        <v>-174.97541351514928</v>
      </c>
      <c r="P32" s="98"/>
    </row>
    <row r="33" spans="1:16" s="96" customFormat="1" x14ac:dyDescent="0.25">
      <c r="A33" s="95" t="s">
        <v>45</v>
      </c>
      <c r="B33" s="95"/>
      <c r="C33" s="86">
        <v>154755</v>
      </c>
      <c r="D33" s="99"/>
      <c r="E33" s="110">
        <v>10389936</v>
      </c>
      <c r="F33" s="110"/>
      <c r="G33" s="110">
        <v>2493736</v>
      </c>
      <c r="H33" s="86"/>
      <c r="I33" s="86">
        <v>7896200</v>
      </c>
      <c r="J33" s="87"/>
      <c r="K33" s="102">
        <v>51.023876449872397</v>
      </c>
      <c r="L33" s="102"/>
      <c r="M33" s="99">
        <v>164.609030922909</v>
      </c>
      <c r="N33" s="102"/>
      <c r="O33" s="102">
        <f t="shared" si="0"/>
        <v>-113.5851544730366</v>
      </c>
      <c r="P33" s="98"/>
    </row>
    <row r="34" spans="1:16" s="96" customFormat="1" x14ac:dyDescent="0.25">
      <c r="A34" s="95" t="s">
        <v>46</v>
      </c>
      <c r="B34" s="95"/>
      <c r="C34" s="86">
        <v>81543</v>
      </c>
      <c r="D34" s="99"/>
      <c r="E34" s="110">
        <v>6787032</v>
      </c>
      <c r="F34" s="110"/>
      <c r="G34" s="110">
        <v>1559123</v>
      </c>
      <c r="H34" s="86"/>
      <c r="I34" s="86">
        <v>5227909</v>
      </c>
      <c r="J34" s="87"/>
      <c r="K34" s="102">
        <v>64.112296579718702</v>
      </c>
      <c r="L34" s="102"/>
      <c r="M34" s="99">
        <v>230.182789363556</v>
      </c>
      <c r="N34" s="102"/>
      <c r="O34" s="102">
        <f t="shared" si="0"/>
        <v>-166.0704927838373</v>
      </c>
      <c r="P34" s="98"/>
    </row>
    <row r="35" spans="1:16" s="96" customFormat="1" x14ac:dyDescent="0.25">
      <c r="A35" s="95" t="s">
        <v>47</v>
      </c>
      <c r="B35" s="95"/>
      <c r="C35" s="86">
        <v>181825</v>
      </c>
      <c r="D35" s="99"/>
      <c r="E35" s="110">
        <v>17261737</v>
      </c>
      <c r="F35" s="110"/>
      <c r="G35" s="110">
        <v>4213309</v>
      </c>
      <c r="H35" s="86"/>
      <c r="I35" s="86">
        <v>13048428</v>
      </c>
      <c r="J35" s="87"/>
      <c r="K35" s="102">
        <v>71.763662862642605</v>
      </c>
      <c r="L35" s="102"/>
      <c r="M35" s="99">
        <v>275.24188378621699</v>
      </c>
      <c r="N35" s="102"/>
      <c r="O35" s="102">
        <f t="shared" si="0"/>
        <v>-203.47822092357438</v>
      </c>
      <c r="P35" s="98"/>
    </row>
    <row r="36" spans="1:16" s="96" customFormat="1" x14ac:dyDescent="0.25">
      <c r="A36" s="95" t="s">
        <v>48</v>
      </c>
      <c r="B36" s="95"/>
      <c r="C36" s="86">
        <v>36167</v>
      </c>
      <c r="D36" s="99"/>
      <c r="E36" s="110">
        <v>2246261</v>
      </c>
      <c r="F36" s="110"/>
      <c r="G36" s="110">
        <v>625727</v>
      </c>
      <c r="H36" s="86"/>
      <c r="I36" s="86">
        <v>1620534</v>
      </c>
      <c r="J36" s="87"/>
      <c r="K36" s="102">
        <v>44.806978737523202</v>
      </c>
      <c r="L36" s="102"/>
      <c r="M36" s="99">
        <v>218.292090557497</v>
      </c>
      <c r="N36" s="102"/>
      <c r="O36" s="102">
        <f t="shared" si="0"/>
        <v>-173.48511181997381</v>
      </c>
      <c r="P36" s="98"/>
    </row>
    <row r="37" spans="1:16" s="96" customFormat="1" x14ac:dyDescent="0.25">
      <c r="A37" s="96" t="s">
        <v>49</v>
      </c>
      <c r="C37" s="86">
        <v>3611919</v>
      </c>
      <c r="D37" s="99"/>
      <c r="E37" s="110">
        <v>238945317</v>
      </c>
      <c r="F37" s="110"/>
      <c r="G37" s="110">
        <v>62203285</v>
      </c>
      <c r="H37" s="86"/>
      <c r="I37" s="86">
        <v>176742032</v>
      </c>
      <c r="J37" s="87"/>
      <c r="K37" s="102">
        <v>48.932999881780297</v>
      </c>
      <c r="L37" s="103"/>
      <c r="M37" s="99">
        <v>188.60749340412414</v>
      </c>
      <c r="N37" s="103"/>
      <c r="O37" s="102">
        <f t="shared" si="0"/>
        <v>-139.67449352234385</v>
      </c>
    </row>
    <row r="38" spans="1:16" x14ac:dyDescent="0.25">
      <c r="L38" s="102"/>
      <c r="M38" s="128"/>
      <c r="N38" s="102"/>
      <c r="O38" s="102"/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201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62</v>
      </c>
      <c r="D8" s="50"/>
      <c r="E8" s="50" t="s">
        <v>62</v>
      </c>
      <c r="F8" s="50"/>
      <c r="G8" s="106" t="s">
        <v>62</v>
      </c>
      <c r="H8" s="50"/>
      <c r="I8" s="50" t="s">
        <v>62</v>
      </c>
      <c r="J8" s="50"/>
      <c r="K8" s="107" t="s">
        <v>63</v>
      </c>
      <c r="L8" s="53"/>
      <c r="M8" s="91" t="s">
        <v>59</v>
      </c>
      <c r="N8" s="52"/>
      <c r="O8" s="90" t="s">
        <v>63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530520</v>
      </c>
      <c r="D11" s="99"/>
      <c r="E11" s="110">
        <v>40031683</v>
      </c>
      <c r="F11" s="110"/>
      <c r="G11" s="110">
        <v>9439843</v>
      </c>
      <c r="H11" s="86"/>
      <c r="I11" s="86">
        <v>30591840</v>
      </c>
      <c r="J11" s="87"/>
      <c r="K11" s="102">
        <v>57.663876950916098</v>
      </c>
      <c r="L11" s="102"/>
      <c r="M11" s="99">
        <v>186.039759811674</v>
      </c>
      <c r="N11" s="102"/>
      <c r="O11" s="102">
        <f>K11-M11</f>
        <v>-128.37588286075791</v>
      </c>
      <c r="P11" s="97"/>
    </row>
    <row r="12" spans="1:19" s="96" customFormat="1" x14ac:dyDescent="0.25">
      <c r="A12" s="95" t="s">
        <v>24</v>
      </c>
      <c r="B12" s="95"/>
      <c r="C12" s="86">
        <v>365345</v>
      </c>
      <c r="D12" s="99"/>
      <c r="E12" s="110">
        <v>23805334</v>
      </c>
      <c r="F12" s="110"/>
      <c r="G12" s="110">
        <v>6227320</v>
      </c>
      <c r="H12" s="86"/>
      <c r="I12" s="86">
        <v>17578014</v>
      </c>
      <c r="J12" s="87"/>
      <c r="K12" s="102">
        <v>48.113465354664797</v>
      </c>
      <c r="L12" s="102"/>
      <c r="M12" s="99">
        <v>181.79716554592099</v>
      </c>
      <c r="N12" s="102"/>
      <c r="O12" s="102">
        <f t="shared" ref="O12:O37" si="0">K12-M12</f>
        <v>-133.68370019125621</v>
      </c>
      <c r="P12" s="98"/>
    </row>
    <row r="13" spans="1:19" s="96" customFormat="1" x14ac:dyDescent="0.25">
      <c r="A13" s="95" t="s">
        <v>25</v>
      </c>
      <c r="B13" s="95"/>
      <c r="C13" s="86">
        <v>145572</v>
      </c>
      <c r="D13" s="99"/>
      <c r="E13" s="110">
        <v>8800848</v>
      </c>
      <c r="F13" s="110"/>
      <c r="G13" s="110">
        <v>2006795</v>
      </c>
      <c r="H13" s="86"/>
      <c r="I13" s="86">
        <v>6794053</v>
      </c>
      <c r="J13" s="87"/>
      <c r="K13" s="102">
        <v>46.671427197538002</v>
      </c>
      <c r="L13" s="102"/>
      <c r="M13" s="99">
        <v>153.30938096494901</v>
      </c>
      <c r="N13" s="102"/>
      <c r="O13" s="102">
        <f t="shared" si="0"/>
        <v>-106.63795376741101</v>
      </c>
      <c r="P13" s="98"/>
    </row>
    <row r="14" spans="1:19" s="96" customFormat="1" x14ac:dyDescent="0.25">
      <c r="A14" s="95" t="s">
        <v>26</v>
      </c>
      <c r="B14" s="95"/>
      <c r="C14" s="86">
        <v>15318</v>
      </c>
      <c r="D14" s="99"/>
      <c r="E14" s="110">
        <v>651774</v>
      </c>
      <c r="F14" s="110"/>
      <c r="G14" s="110">
        <v>232644</v>
      </c>
      <c r="H14" s="86"/>
      <c r="I14" s="86">
        <v>419130</v>
      </c>
      <c r="J14" s="87"/>
      <c r="K14" s="102">
        <v>27.361927144535802</v>
      </c>
      <c r="L14" s="102"/>
      <c r="M14" s="99">
        <v>153.25360456729999</v>
      </c>
      <c r="N14" s="102"/>
      <c r="O14" s="102">
        <f t="shared" si="0"/>
        <v>-125.89167742276419</v>
      </c>
      <c r="P14" s="98"/>
    </row>
    <row r="15" spans="1:19" s="96" customFormat="1" x14ac:dyDescent="0.25">
      <c r="A15" s="95" t="s">
        <v>27</v>
      </c>
      <c r="B15" s="95"/>
      <c r="C15" s="86">
        <v>55247</v>
      </c>
      <c r="D15" s="99"/>
      <c r="E15" s="110">
        <v>3114305</v>
      </c>
      <c r="F15" s="110"/>
      <c r="G15" s="110">
        <v>902560</v>
      </c>
      <c r="H15" s="86"/>
      <c r="I15" s="86">
        <v>2211745</v>
      </c>
      <c r="J15" s="87"/>
      <c r="K15" s="102">
        <v>40.033757489094398</v>
      </c>
      <c r="L15" s="102"/>
      <c r="M15" s="99">
        <v>154.99552338444801</v>
      </c>
      <c r="N15" s="102"/>
      <c r="O15" s="102">
        <f t="shared" si="0"/>
        <v>-114.96176589535361</v>
      </c>
      <c r="P15" s="98"/>
    </row>
    <row r="16" spans="1:19" s="96" customFormat="1" x14ac:dyDescent="0.25">
      <c r="A16" s="95" t="s">
        <v>28</v>
      </c>
      <c r="B16" s="95"/>
      <c r="C16" s="86">
        <v>14486</v>
      </c>
      <c r="D16" s="99"/>
      <c r="E16" s="110">
        <v>578714</v>
      </c>
      <c r="F16" s="110"/>
      <c r="G16" s="110">
        <v>189289</v>
      </c>
      <c r="H16" s="86"/>
      <c r="I16" s="86">
        <v>389425</v>
      </c>
      <c r="J16" s="87"/>
      <c r="K16" s="102">
        <v>26.8828524092227</v>
      </c>
      <c r="L16" s="102"/>
      <c r="M16" s="99">
        <v>141.57737590749301</v>
      </c>
      <c r="N16" s="102"/>
      <c r="O16" s="102">
        <f t="shared" si="0"/>
        <v>-114.69452349827031</v>
      </c>
      <c r="P16" s="98"/>
    </row>
    <row r="17" spans="1:16" s="96" customFormat="1" x14ac:dyDescent="0.25">
      <c r="A17" s="95" t="s">
        <v>29</v>
      </c>
      <c r="B17" s="95"/>
      <c r="C17" s="86">
        <v>15568</v>
      </c>
      <c r="D17" s="99"/>
      <c r="E17" s="110">
        <v>645566</v>
      </c>
      <c r="F17" s="110"/>
      <c r="G17" s="110">
        <v>188512</v>
      </c>
      <c r="H17" s="86"/>
      <c r="I17" s="86">
        <v>457054</v>
      </c>
      <c r="J17" s="87"/>
      <c r="K17" s="102">
        <v>29.358556012333</v>
      </c>
      <c r="L17" s="102"/>
      <c r="M17" s="99">
        <v>136.151727674634</v>
      </c>
      <c r="N17" s="102"/>
      <c r="O17" s="102">
        <f t="shared" si="0"/>
        <v>-106.79317166230101</v>
      </c>
      <c r="P17" s="98"/>
    </row>
    <row r="18" spans="1:16" s="96" customFormat="1" x14ac:dyDescent="0.25">
      <c r="A18" s="95" t="s">
        <v>30</v>
      </c>
      <c r="B18" s="95"/>
      <c r="C18" s="86">
        <v>14301</v>
      </c>
      <c r="D18" s="99"/>
      <c r="E18" s="110">
        <v>864128</v>
      </c>
      <c r="F18" s="110"/>
      <c r="G18" s="110">
        <v>249667</v>
      </c>
      <c r="H18" s="86"/>
      <c r="I18" s="86">
        <v>614461</v>
      </c>
      <c r="J18" s="87"/>
      <c r="K18" s="102">
        <v>42.966296063212397</v>
      </c>
      <c r="L18" s="102"/>
      <c r="M18" s="99">
        <v>162.35073807694999</v>
      </c>
      <c r="N18" s="102"/>
      <c r="O18" s="102">
        <f t="shared" si="0"/>
        <v>-119.3844420137376</v>
      </c>
      <c r="P18" s="98"/>
    </row>
    <row r="19" spans="1:16" s="96" customFormat="1" x14ac:dyDescent="0.25">
      <c r="A19" s="95" t="s">
        <v>31</v>
      </c>
      <c r="B19" s="95"/>
      <c r="C19" s="86">
        <v>44700</v>
      </c>
      <c r="D19" s="99"/>
      <c r="E19" s="110">
        <v>2774364</v>
      </c>
      <c r="F19" s="110"/>
      <c r="G19" s="110">
        <v>750299</v>
      </c>
      <c r="H19" s="86"/>
      <c r="I19" s="86">
        <v>2024065</v>
      </c>
      <c r="J19" s="87"/>
      <c r="K19" s="102">
        <v>45.281096196867999</v>
      </c>
      <c r="L19" s="102"/>
      <c r="M19" s="99">
        <v>153.94483305240101</v>
      </c>
      <c r="N19" s="102"/>
      <c r="O19" s="102">
        <f t="shared" si="0"/>
        <v>-108.66373685553302</v>
      </c>
      <c r="P19" s="98"/>
    </row>
    <row r="20" spans="1:16" s="96" customFormat="1" x14ac:dyDescent="0.25">
      <c r="A20" s="95" t="s">
        <v>32</v>
      </c>
      <c r="B20" s="95"/>
      <c r="C20" s="86">
        <v>100208</v>
      </c>
      <c r="D20" s="99"/>
      <c r="E20" s="110">
        <v>6709812</v>
      </c>
      <c r="F20" s="110"/>
      <c r="G20" s="110">
        <v>1960069</v>
      </c>
      <c r="H20" s="86"/>
      <c r="I20" s="86">
        <v>4749743</v>
      </c>
      <c r="J20" s="87"/>
      <c r="K20" s="102">
        <v>47.398840411943198</v>
      </c>
      <c r="L20" s="102"/>
      <c r="M20" s="99">
        <v>182.10198616604399</v>
      </c>
      <c r="N20" s="102"/>
      <c r="O20" s="102">
        <f t="shared" si="0"/>
        <v>-134.70314575410077</v>
      </c>
      <c r="P20" s="98"/>
    </row>
    <row r="21" spans="1:16" s="96" customFormat="1" x14ac:dyDescent="0.25">
      <c r="A21" s="95" t="s">
        <v>33</v>
      </c>
      <c r="B21" s="95"/>
      <c r="C21" s="86">
        <v>89857</v>
      </c>
      <c r="D21" s="99"/>
      <c r="E21" s="110">
        <v>6262524</v>
      </c>
      <c r="F21" s="110"/>
      <c r="G21" s="110">
        <v>1547626</v>
      </c>
      <c r="H21" s="86"/>
      <c r="I21" s="86">
        <v>4714898</v>
      </c>
      <c r="J21" s="87"/>
      <c r="K21" s="102">
        <v>52.4711263451929</v>
      </c>
      <c r="L21" s="102"/>
      <c r="M21" s="99">
        <v>170.63348000432401</v>
      </c>
      <c r="N21" s="102"/>
      <c r="O21" s="102">
        <f t="shared" si="0"/>
        <v>-118.16235365913111</v>
      </c>
      <c r="P21" s="98"/>
    </row>
    <row r="22" spans="1:16" s="96" customFormat="1" x14ac:dyDescent="0.25">
      <c r="A22" s="95" t="s">
        <v>34</v>
      </c>
      <c r="B22" s="95"/>
      <c r="C22" s="86">
        <v>72090</v>
      </c>
      <c r="D22" s="99"/>
      <c r="E22" s="110">
        <v>7760187</v>
      </c>
      <c r="F22" s="110"/>
      <c r="G22" s="110">
        <v>1532061</v>
      </c>
      <c r="H22" s="86"/>
      <c r="I22" s="86">
        <v>6228126</v>
      </c>
      <c r="J22" s="87"/>
      <c r="K22" s="102">
        <v>86.393757802746606</v>
      </c>
      <c r="L22" s="102"/>
      <c r="M22" s="99">
        <v>262.40448287016801</v>
      </c>
      <c r="N22" s="102"/>
      <c r="O22" s="102">
        <f t="shared" si="0"/>
        <v>-176.01072506742139</v>
      </c>
      <c r="P22" s="98"/>
    </row>
    <row r="23" spans="1:16" s="96" customFormat="1" x14ac:dyDescent="0.25">
      <c r="A23" s="95" t="s">
        <v>35</v>
      </c>
      <c r="B23" s="95"/>
      <c r="C23" s="86">
        <v>97887</v>
      </c>
      <c r="D23" s="99"/>
      <c r="E23" s="110">
        <v>7470220</v>
      </c>
      <c r="F23" s="110"/>
      <c r="G23" s="110">
        <v>1905760</v>
      </c>
      <c r="H23" s="86"/>
      <c r="I23" s="86">
        <v>5564460</v>
      </c>
      <c r="J23" s="87"/>
      <c r="K23" s="102">
        <v>56.845750712556303</v>
      </c>
      <c r="L23" s="102"/>
      <c r="M23" s="99">
        <v>195.31899806004299</v>
      </c>
      <c r="N23" s="102"/>
      <c r="O23" s="102">
        <f t="shared" si="0"/>
        <v>-138.47324734748668</v>
      </c>
      <c r="P23" s="98"/>
    </row>
    <row r="24" spans="1:16" s="96" customFormat="1" x14ac:dyDescent="0.25">
      <c r="A24" s="95" t="s">
        <v>36</v>
      </c>
      <c r="B24" s="95"/>
      <c r="C24" s="86">
        <v>26372</v>
      </c>
      <c r="D24" s="99"/>
      <c r="E24" s="110">
        <v>1940795</v>
      </c>
      <c r="F24" s="110"/>
      <c r="G24" s="110">
        <v>491249</v>
      </c>
      <c r="H24" s="86"/>
      <c r="I24" s="86">
        <v>1449546</v>
      </c>
      <c r="J24" s="87"/>
      <c r="K24" s="102">
        <v>54.965342029425102</v>
      </c>
      <c r="L24" s="102"/>
      <c r="M24" s="99">
        <v>186.62683475037301</v>
      </c>
      <c r="N24" s="102"/>
      <c r="O24" s="102">
        <f t="shared" si="0"/>
        <v>-131.6614927209479</v>
      </c>
      <c r="P24" s="98"/>
    </row>
    <row r="25" spans="1:16" s="96" customFormat="1" x14ac:dyDescent="0.25">
      <c r="A25" s="95" t="s">
        <v>37</v>
      </c>
      <c r="B25" s="95"/>
      <c r="C25" s="86">
        <v>18591</v>
      </c>
      <c r="D25" s="99"/>
      <c r="E25" s="110">
        <v>940118</v>
      </c>
      <c r="F25" s="110"/>
      <c r="G25" s="110">
        <v>265425</v>
      </c>
      <c r="H25" s="86"/>
      <c r="I25" s="86">
        <v>674693</v>
      </c>
      <c r="J25" s="87"/>
      <c r="K25" s="102">
        <v>36.291377548276003</v>
      </c>
      <c r="L25" s="102"/>
      <c r="M25" s="99">
        <v>139.89602342133199</v>
      </c>
      <c r="N25" s="102"/>
      <c r="O25" s="102">
        <f t="shared" si="0"/>
        <v>-103.60464587305599</v>
      </c>
      <c r="P25" s="98"/>
    </row>
    <row r="26" spans="1:16" s="96" customFormat="1" x14ac:dyDescent="0.25">
      <c r="A26" s="95" t="s">
        <v>38</v>
      </c>
      <c r="B26" s="95"/>
      <c r="C26" s="86">
        <v>6445</v>
      </c>
      <c r="D26" s="99"/>
      <c r="E26" s="110">
        <v>290787</v>
      </c>
      <c r="F26" s="110"/>
      <c r="G26" s="110">
        <v>78859</v>
      </c>
      <c r="H26" s="86"/>
      <c r="I26" s="86">
        <v>211928</v>
      </c>
      <c r="J26" s="87"/>
      <c r="K26" s="102">
        <v>32.882544608223398</v>
      </c>
      <c r="L26" s="102"/>
      <c r="M26" s="99">
        <v>132.52132921409901</v>
      </c>
      <c r="N26" s="102"/>
      <c r="O26" s="102">
        <f t="shared" si="0"/>
        <v>-99.638784605875614</v>
      </c>
      <c r="P26" s="98"/>
    </row>
    <row r="27" spans="1:16" s="96" customFormat="1" x14ac:dyDescent="0.25">
      <c r="A27" s="95" t="s">
        <v>39</v>
      </c>
      <c r="B27" s="95"/>
      <c r="C27" s="86">
        <v>186727</v>
      </c>
      <c r="D27" s="99"/>
      <c r="E27" s="110">
        <v>12181749</v>
      </c>
      <c r="F27" s="110"/>
      <c r="G27" s="110">
        <v>3257897</v>
      </c>
      <c r="H27" s="86"/>
      <c r="I27" s="86">
        <v>8923852</v>
      </c>
      <c r="J27" s="87"/>
      <c r="K27" s="102">
        <v>47.790903297327098</v>
      </c>
      <c r="L27" s="102"/>
      <c r="M27" s="99">
        <v>147.01619349060601</v>
      </c>
      <c r="N27" s="102"/>
      <c r="O27" s="102">
        <f t="shared" si="0"/>
        <v>-99.225290193278909</v>
      </c>
      <c r="P27" s="98"/>
    </row>
    <row r="28" spans="1:16" s="96" customFormat="1" x14ac:dyDescent="0.25">
      <c r="A28" s="95" t="s">
        <v>40</v>
      </c>
      <c r="B28" s="95"/>
      <c r="C28" s="86">
        <v>86920</v>
      </c>
      <c r="D28" s="99"/>
      <c r="E28" s="110">
        <v>4524709</v>
      </c>
      <c r="F28" s="110"/>
      <c r="G28" s="110">
        <v>1269038</v>
      </c>
      <c r="H28" s="86"/>
      <c r="I28" s="86">
        <v>3255671</v>
      </c>
      <c r="J28" s="87"/>
      <c r="K28" s="102">
        <v>37.455947998159203</v>
      </c>
      <c r="L28" s="102"/>
      <c r="M28" s="99">
        <v>152.125417151432</v>
      </c>
      <c r="N28" s="102"/>
      <c r="O28" s="102">
        <f t="shared" si="0"/>
        <v>-114.6694691532728</v>
      </c>
      <c r="P28" s="98"/>
    </row>
    <row r="29" spans="1:16" s="96" customFormat="1" x14ac:dyDescent="0.25">
      <c r="A29" s="95" t="s">
        <v>41</v>
      </c>
      <c r="B29" s="95"/>
      <c r="C29" s="86">
        <v>219942</v>
      </c>
      <c r="D29" s="99"/>
      <c r="E29" s="110">
        <v>13539664</v>
      </c>
      <c r="F29" s="110"/>
      <c r="G29" s="110">
        <v>3603555</v>
      </c>
      <c r="H29" s="86"/>
      <c r="I29" s="86">
        <v>9936109</v>
      </c>
      <c r="J29" s="87"/>
      <c r="K29" s="102">
        <v>45.176041865582697</v>
      </c>
      <c r="L29" s="102"/>
      <c r="M29" s="99">
        <v>163.698836547638</v>
      </c>
      <c r="N29" s="102"/>
      <c r="O29" s="102">
        <f t="shared" si="0"/>
        <v>-118.52279468205529</v>
      </c>
      <c r="P29" s="98"/>
    </row>
    <row r="30" spans="1:16" s="96" customFormat="1" x14ac:dyDescent="0.25">
      <c r="A30" s="95" t="s">
        <v>42</v>
      </c>
      <c r="B30" s="95"/>
      <c r="C30" s="86">
        <v>83805</v>
      </c>
      <c r="D30" s="99"/>
      <c r="E30" s="110">
        <v>5213264</v>
      </c>
      <c r="F30" s="110"/>
      <c r="G30" s="110">
        <v>1327189</v>
      </c>
      <c r="H30" s="86"/>
      <c r="I30" s="86">
        <v>3886075</v>
      </c>
      <c r="J30" s="87"/>
      <c r="K30" s="102">
        <v>46.3704432909731</v>
      </c>
      <c r="L30" s="102"/>
      <c r="M30" s="99">
        <v>167.92739045447101</v>
      </c>
      <c r="N30" s="102"/>
      <c r="O30" s="102">
        <f t="shared" si="0"/>
        <v>-121.55694716349791</v>
      </c>
      <c r="P30" s="98"/>
    </row>
    <row r="31" spans="1:16" s="96" customFormat="1" x14ac:dyDescent="0.25">
      <c r="A31" s="95" t="s">
        <v>43</v>
      </c>
      <c r="B31" s="95"/>
      <c r="C31" s="86">
        <v>126328</v>
      </c>
      <c r="D31" s="99"/>
      <c r="E31" s="110">
        <v>9687822</v>
      </c>
      <c r="F31" s="110"/>
      <c r="G31" s="110">
        <v>2872624</v>
      </c>
      <c r="H31" s="86"/>
      <c r="I31" s="86">
        <v>6815198</v>
      </c>
      <c r="J31" s="87"/>
      <c r="K31" s="102">
        <v>53.948435817870902</v>
      </c>
      <c r="L31" s="102"/>
      <c r="M31" s="99">
        <v>220.864899993439</v>
      </c>
      <c r="N31" s="102"/>
      <c r="O31" s="102">
        <f t="shared" si="0"/>
        <v>-166.91646417556808</v>
      </c>
      <c r="P31" s="98"/>
    </row>
    <row r="32" spans="1:16" s="96" customFormat="1" x14ac:dyDescent="0.25">
      <c r="A32" s="95" t="s">
        <v>44</v>
      </c>
      <c r="B32" s="95"/>
      <c r="C32" s="86">
        <v>255347</v>
      </c>
      <c r="D32" s="99"/>
      <c r="E32" s="110">
        <v>20607893</v>
      </c>
      <c r="F32" s="110"/>
      <c r="G32" s="110">
        <v>5420916</v>
      </c>
      <c r="H32" s="86"/>
      <c r="I32" s="86">
        <v>15186977</v>
      </c>
      <c r="J32" s="87"/>
      <c r="K32" s="102">
        <v>59.475838760588502</v>
      </c>
      <c r="L32" s="102"/>
      <c r="M32" s="99">
        <v>230.35939135237999</v>
      </c>
      <c r="N32" s="102"/>
      <c r="O32" s="102">
        <f t="shared" si="0"/>
        <v>-170.8835525917915</v>
      </c>
      <c r="P32" s="98"/>
    </row>
    <row r="33" spans="1:16" s="96" customFormat="1" x14ac:dyDescent="0.25">
      <c r="A33" s="95" t="s">
        <v>45</v>
      </c>
      <c r="B33" s="95"/>
      <c r="C33" s="86">
        <v>122236</v>
      </c>
      <c r="D33" s="99"/>
      <c r="E33" s="110">
        <v>7726956</v>
      </c>
      <c r="F33" s="110"/>
      <c r="G33" s="110">
        <v>1914674</v>
      </c>
      <c r="H33" s="86"/>
      <c r="I33" s="86">
        <v>5812282</v>
      </c>
      <c r="J33" s="87"/>
      <c r="K33" s="102">
        <v>47.549674400340301</v>
      </c>
      <c r="L33" s="102"/>
      <c r="M33" s="99">
        <v>164.609030922909</v>
      </c>
      <c r="N33" s="102"/>
      <c r="O33" s="102">
        <f t="shared" si="0"/>
        <v>-117.05935652256869</v>
      </c>
      <c r="P33" s="98"/>
    </row>
    <row r="34" spans="1:16" s="96" customFormat="1" x14ac:dyDescent="0.25">
      <c r="A34" s="95" t="s">
        <v>46</v>
      </c>
      <c r="B34" s="95"/>
      <c r="C34" s="86">
        <v>70511</v>
      </c>
      <c r="D34" s="99"/>
      <c r="E34" s="110">
        <v>5453705</v>
      </c>
      <c r="F34" s="110"/>
      <c r="G34" s="110">
        <v>1330462</v>
      </c>
      <c r="H34" s="86"/>
      <c r="I34" s="86">
        <v>4123243</v>
      </c>
      <c r="J34" s="87"/>
      <c r="K34" s="102">
        <v>58.476592304746802</v>
      </c>
      <c r="L34" s="102"/>
      <c r="M34" s="99">
        <v>230.182789363556</v>
      </c>
      <c r="N34" s="102"/>
      <c r="O34" s="102">
        <f t="shared" si="0"/>
        <v>-171.70619705880921</v>
      </c>
      <c r="P34" s="98"/>
    </row>
    <row r="35" spans="1:16" s="96" customFormat="1" x14ac:dyDescent="0.25">
      <c r="A35" s="95" t="s">
        <v>47</v>
      </c>
      <c r="B35" s="95"/>
      <c r="C35" s="86">
        <v>162166</v>
      </c>
      <c r="D35" s="99"/>
      <c r="E35" s="110">
        <v>16265966</v>
      </c>
      <c r="F35" s="110"/>
      <c r="G35" s="110">
        <v>3828856</v>
      </c>
      <c r="H35" s="86"/>
      <c r="I35" s="86">
        <v>12437110</v>
      </c>
      <c r="J35" s="87"/>
      <c r="K35" s="102">
        <v>76.693696582514207</v>
      </c>
      <c r="L35" s="102"/>
      <c r="M35" s="99">
        <v>275.24188378621699</v>
      </c>
      <c r="N35" s="102"/>
      <c r="O35" s="102">
        <f t="shared" si="0"/>
        <v>-198.54818720370278</v>
      </c>
      <c r="P35" s="98"/>
    </row>
    <row r="36" spans="1:16" s="96" customFormat="1" x14ac:dyDescent="0.25">
      <c r="A36" s="95" t="s">
        <v>48</v>
      </c>
      <c r="B36" s="95"/>
      <c r="C36" s="86">
        <v>27088</v>
      </c>
      <c r="D36" s="99"/>
      <c r="E36" s="110">
        <v>1663381</v>
      </c>
      <c r="F36" s="110"/>
      <c r="G36" s="110">
        <v>511794</v>
      </c>
      <c r="H36" s="86"/>
      <c r="I36" s="86">
        <v>1151587</v>
      </c>
      <c r="J36" s="87"/>
      <c r="K36" s="102">
        <v>42.512810100413503</v>
      </c>
      <c r="L36" s="102"/>
      <c r="M36" s="99">
        <v>218.292090557497</v>
      </c>
      <c r="N36" s="102"/>
      <c r="O36" s="102">
        <f t="shared" si="0"/>
        <v>-175.7792804570835</v>
      </c>
      <c r="P36" s="98"/>
    </row>
    <row r="37" spans="1:16" s="96" customFormat="1" x14ac:dyDescent="0.25">
      <c r="A37" s="96" t="s">
        <v>49</v>
      </c>
      <c r="C37" s="86">
        <v>2953577</v>
      </c>
      <c r="D37" s="99"/>
      <c r="E37" s="110">
        <v>209506268</v>
      </c>
      <c r="F37" s="110"/>
      <c r="G37" s="110">
        <v>53304983</v>
      </c>
      <c r="H37" s="86"/>
      <c r="I37" s="86">
        <v>156201285</v>
      </c>
      <c r="J37" s="87"/>
      <c r="K37" s="102">
        <v>52.885462271679401</v>
      </c>
      <c r="L37" s="103"/>
      <c r="M37" s="99">
        <v>188.60749340412414</v>
      </c>
      <c r="N37" s="103"/>
      <c r="O37" s="102">
        <f t="shared" si="0"/>
        <v>-135.72203113244473</v>
      </c>
    </row>
  </sheetData>
  <phoneticPr fontId="0" type="noConversion"/>
  <pageMargins left="0.78740157480314965" right="0.78740157480314965" top="0.74" bottom="0.78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202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64</v>
      </c>
      <c r="D8" s="50"/>
      <c r="E8" s="50" t="s">
        <v>64</v>
      </c>
      <c r="F8" s="50"/>
      <c r="G8" s="106" t="s">
        <v>64</v>
      </c>
      <c r="H8" s="50"/>
      <c r="I8" s="50" t="s">
        <v>64</v>
      </c>
      <c r="J8" s="50"/>
      <c r="K8" s="107" t="s">
        <v>65</v>
      </c>
      <c r="L8" s="53"/>
      <c r="M8" s="91" t="s">
        <v>59</v>
      </c>
      <c r="N8" s="52"/>
      <c r="O8" s="90" t="s">
        <v>65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667920</v>
      </c>
      <c r="D11" s="99"/>
      <c r="E11" s="110">
        <v>57783485</v>
      </c>
      <c r="F11" s="110"/>
      <c r="G11" s="110">
        <v>12830167</v>
      </c>
      <c r="H11" s="86"/>
      <c r="I11" s="86">
        <v>44953318</v>
      </c>
      <c r="J11" s="87"/>
      <c r="K11" s="102">
        <v>67.303446520541399</v>
      </c>
      <c r="L11" s="102"/>
      <c r="M11" s="99">
        <v>186.039759811674</v>
      </c>
      <c r="N11" s="102"/>
      <c r="O11" s="102">
        <f>K11-M11</f>
        <v>-118.7363132911326</v>
      </c>
      <c r="P11" s="97"/>
    </row>
    <row r="12" spans="1:19" s="96" customFormat="1" x14ac:dyDescent="0.25">
      <c r="A12" s="95" t="s">
        <v>24</v>
      </c>
      <c r="B12" s="95"/>
      <c r="C12" s="86">
        <v>438017</v>
      </c>
      <c r="D12" s="99"/>
      <c r="E12" s="110">
        <v>33645406</v>
      </c>
      <c r="F12" s="110"/>
      <c r="G12" s="110">
        <v>8124254</v>
      </c>
      <c r="H12" s="86"/>
      <c r="I12" s="86">
        <v>25521152</v>
      </c>
      <c r="J12" s="87"/>
      <c r="K12" s="102">
        <v>58.265208884586698</v>
      </c>
      <c r="L12" s="102"/>
      <c r="M12" s="99">
        <v>181.79716554592099</v>
      </c>
      <c r="N12" s="102"/>
      <c r="O12" s="102">
        <f t="shared" ref="O12:O37" si="0">K12-M12</f>
        <v>-123.53195666133429</v>
      </c>
      <c r="P12" s="98"/>
    </row>
    <row r="13" spans="1:19" s="96" customFormat="1" x14ac:dyDescent="0.25">
      <c r="A13" s="95" t="s">
        <v>25</v>
      </c>
      <c r="B13" s="95"/>
      <c r="C13" s="86">
        <v>173307</v>
      </c>
      <c r="D13" s="99"/>
      <c r="E13" s="110">
        <v>10559169</v>
      </c>
      <c r="F13" s="110"/>
      <c r="G13" s="110">
        <v>2583056</v>
      </c>
      <c r="H13" s="86"/>
      <c r="I13" s="86">
        <v>7976113</v>
      </c>
      <c r="J13" s="87"/>
      <c r="K13" s="102">
        <v>46.0230284985604</v>
      </c>
      <c r="L13" s="102"/>
      <c r="M13" s="99">
        <v>153.30938096494901</v>
      </c>
      <c r="N13" s="102"/>
      <c r="O13" s="102">
        <f t="shared" si="0"/>
        <v>-107.28635246638862</v>
      </c>
      <c r="P13" s="98"/>
    </row>
    <row r="14" spans="1:19" s="96" customFormat="1" x14ac:dyDescent="0.25">
      <c r="A14" s="95" t="s">
        <v>26</v>
      </c>
      <c r="B14" s="95"/>
      <c r="C14" s="86">
        <v>16459</v>
      </c>
      <c r="D14" s="99"/>
      <c r="E14" s="110">
        <v>1000654</v>
      </c>
      <c r="F14" s="110"/>
      <c r="G14" s="110">
        <v>276498</v>
      </c>
      <c r="H14" s="86"/>
      <c r="I14" s="86">
        <v>724156</v>
      </c>
      <c r="J14" s="87"/>
      <c r="K14" s="102">
        <v>43.997569718694898</v>
      </c>
      <c r="L14" s="102"/>
      <c r="M14" s="99">
        <v>153.25360456729999</v>
      </c>
      <c r="N14" s="102"/>
      <c r="O14" s="102">
        <f t="shared" si="0"/>
        <v>-109.25603484860508</v>
      </c>
      <c r="P14" s="98"/>
    </row>
    <row r="15" spans="1:19" s="96" customFormat="1" x14ac:dyDescent="0.25">
      <c r="A15" s="95" t="s">
        <v>27</v>
      </c>
      <c r="B15" s="95"/>
      <c r="C15" s="86">
        <v>67181</v>
      </c>
      <c r="D15" s="99"/>
      <c r="E15" s="110">
        <v>4583619</v>
      </c>
      <c r="F15" s="110"/>
      <c r="G15" s="110">
        <v>1276732</v>
      </c>
      <c r="H15" s="86"/>
      <c r="I15" s="86">
        <v>3306887</v>
      </c>
      <c r="J15" s="87"/>
      <c r="K15" s="102">
        <v>49.223545347642897</v>
      </c>
      <c r="L15" s="102"/>
      <c r="M15" s="99">
        <v>154.99552338444801</v>
      </c>
      <c r="N15" s="102"/>
      <c r="O15" s="102">
        <f t="shared" si="0"/>
        <v>-105.77197803680511</v>
      </c>
      <c r="P15" s="98"/>
    </row>
    <row r="16" spans="1:19" s="96" customFormat="1" x14ac:dyDescent="0.25">
      <c r="A16" s="95" t="s">
        <v>28</v>
      </c>
      <c r="B16" s="95"/>
      <c r="C16" s="86">
        <v>17091</v>
      </c>
      <c r="D16" s="99"/>
      <c r="E16" s="110">
        <v>1064593</v>
      </c>
      <c r="F16" s="110"/>
      <c r="G16" s="110">
        <v>258838</v>
      </c>
      <c r="H16" s="86"/>
      <c r="I16" s="86">
        <v>805755</v>
      </c>
      <c r="J16" s="87"/>
      <c r="K16" s="102">
        <v>47.1449885904862</v>
      </c>
      <c r="L16" s="102"/>
      <c r="M16" s="99">
        <v>141.57737590749301</v>
      </c>
      <c r="N16" s="102"/>
      <c r="O16" s="102">
        <f t="shared" si="0"/>
        <v>-94.4323873170068</v>
      </c>
      <c r="P16" s="98"/>
    </row>
    <row r="17" spans="1:16" s="96" customFormat="1" x14ac:dyDescent="0.25">
      <c r="A17" s="95" t="s">
        <v>29</v>
      </c>
      <c r="B17" s="95"/>
      <c r="C17" s="86">
        <v>19887</v>
      </c>
      <c r="D17" s="99"/>
      <c r="E17" s="110">
        <v>1070086</v>
      </c>
      <c r="F17" s="110"/>
      <c r="G17" s="110">
        <v>286636</v>
      </c>
      <c r="H17" s="86"/>
      <c r="I17" s="86">
        <v>783450</v>
      </c>
      <c r="J17" s="87"/>
      <c r="K17" s="102">
        <v>39.395082214512001</v>
      </c>
      <c r="L17" s="102"/>
      <c r="M17" s="99">
        <v>136.151727674634</v>
      </c>
      <c r="N17" s="102"/>
      <c r="O17" s="102">
        <f t="shared" si="0"/>
        <v>-96.756645460122002</v>
      </c>
      <c r="P17" s="98"/>
    </row>
    <row r="18" spans="1:16" s="96" customFormat="1" x14ac:dyDescent="0.25">
      <c r="A18" s="95" t="s">
        <v>30</v>
      </c>
      <c r="B18" s="95"/>
      <c r="C18" s="86">
        <v>16735</v>
      </c>
      <c r="D18" s="99"/>
      <c r="E18" s="110">
        <v>1042615</v>
      </c>
      <c r="F18" s="110"/>
      <c r="G18" s="110">
        <v>302937</v>
      </c>
      <c r="H18" s="86"/>
      <c r="I18" s="86">
        <v>739678</v>
      </c>
      <c r="J18" s="87"/>
      <c r="K18" s="102">
        <v>44.199462204959701</v>
      </c>
      <c r="L18" s="102"/>
      <c r="M18" s="99">
        <v>162.35073807694999</v>
      </c>
      <c r="N18" s="102"/>
      <c r="O18" s="102">
        <f t="shared" si="0"/>
        <v>-118.15127587199029</v>
      </c>
      <c r="P18" s="98"/>
    </row>
    <row r="19" spans="1:16" s="96" customFormat="1" x14ac:dyDescent="0.25">
      <c r="A19" s="95" t="s">
        <v>31</v>
      </c>
      <c r="B19" s="95"/>
      <c r="C19" s="86">
        <v>58167</v>
      </c>
      <c r="D19" s="99"/>
      <c r="E19" s="110">
        <v>3736697</v>
      </c>
      <c r="F19" s="110"/>
      <c r="G19" s="110">
        <v>975344</v>
      </c>
      <c r="H19" s="86"/>
      <c r="I19" s="86">
        <v>2761353</v>
      </c>
      <c r="J19" s="87"/>
      <c r="K19" s="102">
        <v>47.472845427819898</v>
      </c>
      <c r="L19" s="102"/>
      <c r="M19" s="99">
        <v>153.94483305240101</v>
      </c>
      <c r="N19" s="102"/>
      <c r="O19" s="102">
        <f t="shared" si="0"/>
        <v>-106.47198762458112</v>
      </c>
      <c r="P19" s="98"/>
    </row>
    <row r="20" spans="1:16" s="96" customFormat="1" x14ac:dyDescent="0.25">
      <c r="A20" s="95" t="s">
        <v>32</v>
      </c>
      <c r="B20" s="95"/>
      <c r="C20" s="86">
        <v>120267</v>
      </c>
      <c r="D20" s="99"/>
      <c r="E20" s="110">
        <v>9417131</v>
      </c>
      <c r="F20" s="110"/>
      <c r="G20" s="110">
        <v>2527235</v>
      </c>
      <c r="H20" s="86"/>
      <c r="I20" s="86">
        <v>6889896</v>
      </c>
      <c r="J20" s="87"/>
      <c r="K20" s="102">
        <v>57.288333458055803</v>
      </c>
      <c r="L20" s="102"/>
      <c r="M20" s="99">
        <v>182.10198616604399</v>
      </c>
      <c r="N20" s="102"/>
      <c r="O20" s="102">
        <f t="shared" si="0"/>
        <v>-124.81365270798818</v>
      </c>
      <c r="P20" s="98"/>
    </row>
    <row r="21" spans="1:16" s="96" customFormat="1" x14ac:dyDescent="0.25">
      <c r="A21" s="95" t="s">
        <v>33</v>
      </c>
      <c r="B21" s="95"/>
      <c r="C21" s="86">
        <v>114291</v>
      </c>
      <c r="D21" s="99"/>
      <c r="E21" s="110">
        <v>8431694</v>
      </c>
      <c r="F21" s="110"/>
      <c r="G21" s="110">
        <v>2181007</v>
      </c>
      <c r="H21" s="86"/>
      <c r="I21" s="86">
        <v>6250687</v>
      </c>
      <c r="J21" s="87"/>
      <c r="K21" s="102">
        <v>54.690981792092103</v>
      </c>
      <c r="L21" s="102"/>
      <c r="M21" s="99">
        <v>170.63348000432401</v>
      </c>
      <c r="N21" s="102"/>
      <c r="O21" s="102">
        <f t="shared" si="0"/>
        <v>-115.94249821223191</v>
      </c>
      <c r="P21" s="98"/>
    </row>
    <row r="22" spans="1:16" s="96" customFormat="1" x14ac:dyDescent="0.25">
      <c r="A22" s="95" t="s">
        <v>34</v>
      </c>
      <c r="B22" s="95"/>
      <c r="C22" s="86">
        <v>87804</v>
      </c>
      <c r="D22" s="99"/>
      <c r="E22" s="110">
        <v>11130684</v>
      </c>
      <c r="F22" s="110"/>
      <c r="G22" s="110">
        <v>2043019</v>
      </c>
      <c r="H22" s="86"/>
      <c r="I22" s="86">
        <v>9087665</v>
      </c>
      <c r="J22" s="87"/>
      <c r="K22" s="102">
        <v>103.499441938864</v>
      </c>
      <c r="L22" s="102"/>
      <c r="M22" s="99">
        <v>262.40448287016801</v>
      </c>
      <c r="N22" s="102"/>
      <c r="O22" s="102">
        <f t="shared" si="0"/>
        <v>-158.90504093130403</v>
      </c>
      <c r="P22" s="98"/>
    </row>
    <row r="23" spans="1:16" s="96" customFormat="1" x14ac:dyDescent="0.25">
      <c r="A23" s="95" t="s">
        <v>35</v>
      </c>
      <c r="B23" s="95"/>
      <c r="C23" s="86">
        <v>121752</v>
      </c>
      <c r="D23" s="99"/>
      <c r="E23" s="110">
        <v>10152935</v>
      </c>
      <c r="F23" s="110"/>
      <c r="G23" s="110">
        <v>2498851</v>
      </c>
      <c r="H23" s="86"/>
      <c r="I23" s="86">
        <v>7654084</v>
      </c>
      <c r="J23" s="87"/>
      <c r="K23" s="102">
        <v>62.8661870030882</v>
      </c>
      <c r="L23" s="102"/>
      <c r="M23" s="99">
        <v>195.31899806004299</v>
      </c>
      <c r="N23" s="102"/>
      <c r="O23" s="102">
        <f t="shared" si="0"/>
        <v>-132.45281105695477</v>
      </c>
      <c r="P23" s="98"/>
    </row>
    <row r="24" spans="1:16" s="96" customFormat="1" x14ac:dyDescent="0.25">
      <c r="A24" s="95" t="s">
        <v>36</v>
      </c>
      <c r="B24" s="95"/>
      <c r="C24" s="86">
        <v>31650</v>
      </c>
      <c r="D24" s="99"/>
      <c r="E24" s="110">
        <v>2555080</v>
      </c>
      <c r="F24" s="110"/>
      <c r="G24" s="110">
        <v>599460</v>
      </c>
      <c r="H24" s="86"/>
      <c r="I24" s="86">
        <v>1955620</v>
      </c>
      <c r="J24" s="87"/>
      <c r="K24" s="102">
        <v>61.788941548183303</v>
      </c>
      <c r="L24" s="102"/>
      <c r="M24" s="99">
        <v>186.62683475037301</v>
      </c>
      <c r="N24" s="102"/>
      <c r="O24" s="102">
        <f t="shared" si="0"/>
        <v>-124.8378932021897</v>
      </c>
      <c r="P24" s="98"/>
    </row>
    <row r="25" spans="1:16" s="96" customFormat="1" x14ac:dyDescent="0.25">
      <c r="A25" s="95" t="s">
        <v>37</v>
      </c>
      <c r="B25" s="95"/>
      <c r="C25" s="86">
        <v>23468</v>
      </c>
      <c r="D25" s="99"/>
      <c r="E25" s="110">
        <v>1649830</v>
      </c>
      <c r="F25" s="110"/>
      <c r="G25" s="110">
        <v>379654</v>
      </c>
      <c r="H25" s="86"/>
      <c r="I25" s="86">
        <v>1270176</v>
      </c>
      <c r="J25" s="87"/>
      <c r="K25" s="102">
        <v>54.123742969149497</v>
      </c>
      <c r="L25" s="102"/>
      <c r="M25" s="99">
        <v>139.89602342133199</v>
      </c>
      <c r="N25" s="102"/>
      <c r="O25" s="102">
        <f t="shared" si="0"/>
        <v>-85.772280452182486</v>
      </c>
      <c r="P25" s="98"/>
    </row>
    <row r="26" spans="1:16" s="96" customFormat="1" x14ac:dyDescent="0.25">
      <c r="A26" s="95" t="s">
        <v>38</v>
      </c>
      <c r="B26" s="95"/>
      <c r="C26" s="86">
        <v>6159</v>
      </c>
      <c r="D26" s="99"/>
      <c r="E26" s="110">
        <v>335536</v>
      </c>
      <c r="F26" s="110"/>
      <c r="G26" s="110">
        <v>85937</v>
      </c>
      <c r="H26" s="86"/>
      <c r="I26" s="86">
        <v>249599</v>
      </c>
      <c r="J26" s="87"/>
      <c r="K26" s="102">
        <v>40.525897061211197</v>
      </c>
      <c r="L26" s="102"/>
      <c r="M26" s="99">
        <v>132.52132921409901</v>
      </c>
      <c r="N26" s="102"/>
      <c r="O26" s="102">
        <f t="shared" si="0"/>
        <v>-91.995432152887815</v>
      </c>
      <c r="P26" s="98"/>
    </row>
    <row r="27" spans="1:16" s="96" customFormat="1" x14ac:dyDescent="0.25">
      <c r="A27" s="95" t="s">
        <v>39</v>
      </c>
      <c r="B27" s="95"/>
      <c r="C27" s="86">
        <v>217992</v>
      </c>
      <c r="D27" s="99"/>
      <c r="E27" s="110">
        <v>15475261</v>
      </c>
      <c r="F27" s="110"/>
      <c r="G27" s="110">
        <v>3933216</v>
      </c>
      <c r="H27" s="86"/>
      <c r="I27" s="86">
        <v>11542045</v>
      </c>
      <c r="J27" s="87"/>
      <c r="K27" s="102">
        <v>52.947103563433501</v>
      </c>
      <c r="L27" s="102"/>
      <c r="M27" s="99">
        <v>147.01619349060601</v>
      </c>
      <c r="N27" s="102"/>
      <c r="O27" s="102">
        <f t="shared" si="0"/>
        <v>-94.069089927172513</v>
      </c>
      <c r="P27" s="98"/>
    </row>
    <row r="28" spans="1:16" s="96" customFormat="1" x14ac:dyDescent="0.25">
      <c r="A28" s="95" t="s">
        <v>40</v>
      </c>
      <c r="B28" s="95"/>
      <c r="C28" s="86">
        <v>100812</v>
      </c>
      <c r="D28" s="99"/>
      <c r="E28" s="110">
        <v>7055721</v>
      </c>
      <c r="F28" s="110"/>
      <c r="G28" s="110">
        <v>1602752</v>
      </c>
      <c r="H28" s="86"/>
      <c r="I28" s="86">
        <v>5452969</v>
      </c>
      <c r="J28" s="87"/>
      <c r="K28" s="102">
        <v>54.090475340237298</v>
      </c>
      <c r="L28" s="102"/>
      <c r="M28" s="99">
        <v>152.125417151432</v>
      </c>
      <c r="N28" s="102"/>
      <c r="O28" s="102">
        <f t="shared" si="0"/>
        <v>-98.034941811194699</v>
      </c>
      <c r="P28" s="98"/>
    </row>
    <row r="29" spans="1:16" s="96" customFormat="1" x14ac:dyDescent="0.25">
      <c r="A29" s="95" t="s">
        <v>41</v>
      </c>
      <c r="B29" s="95"/>
      <c r="C29" s="86">
        <v>277120</v>
      </c>
      <c r="D29" s="99"/>
      <c r="E29" s="110">
        <v>19642347</v>
      </c>
      <c r="F29" s="110"/>
      <c r="G29" s="110">
        <v>4949300</v>
      </c>
      <c r="H29" s="86"/>
      <c r="I29" s="86">
        <v>14693047</v>
      </c>
      <c r="J29" s="87"/>
      <c r="K29" s="102">
        <v>53.020521795611998</v>
      </c>
      <c r="L29" s="102"/>
      <c r="M29" s="99">
        <v>163.698836547638</v>
      </c>
      <c r="N29" s="102"/>
      <c r="O29" s="102">
        <f t="shared" si="0"/>
        <v>-110.678314752026</v>
      </c>
      <c r="P29" s="98"/>
    </row>
    <row r="30" spans="1:16" s="96" customFormat="1" x14ac:dyDescent="0.25">
      <c r="A30" s="95" t="s">
        <v>42</v>
      </c>
      <c r="B30" s="95"/>
      <c r="C30" s="86">
        <v>106205</v>
      </c>
      <c r="D30" s="99"/>
      <c r="E30" s="110">
        <v>8227338</v>
      </c>
      <c r="F30" s="110"/>
      <c r="G30" s="110">
        <v>1882319</v>
      </c>
      <c r="H30" s="86"/>
      <c r="I30" s="86">
        <v>6345019</v>
      </c>
      <c r="J30" s="87"/>
      <c r="K30" s="102">
        <v>59.743128854573698</v>
      </c>
      <c r="L30" s="102"/>
      <c r="M30" s="99">
        <v>167.92739045447101</v>
      </c>
      <c r="N30" s="102"/>
      <c r="O30" s="102">
        <f t="shared" si="0"/>
        <v>-108.18426159989731</v>
      </c>
      <c r="P30" s="98"/>
    </row>
    <row r="31" spans="1:16" s="96" customFormat="1" x14ac:dyDescent="0.25">
      <c r="A31" s="95" t="s">
        <v>43</v>
      </c>
      <c r="B31" s="95"/>
      <c r="C31" s="86">
        <v>154836</v>
      </c>
      <c r="D31" s="99"/>
      <c r="E31" s="110">
        <v>14602076</v>
      </c>
      <c r="F31" s="110"/>
      <c r="G31" s="110">
        <v>3818219</v>
      </c>
      <c r="H31" s="86"/>
      <c r="I31" s="86">
        <v>10783857</v>
      </c>
      <c r="J31" s="87"/>
      <c r="K31" s="102">
        <v>69.646961946834097</v>
      </c>
      <c r="L31" s="102"/>
      <c r="M31" s="99">
        <v>220.864899993439</v>
      </c>
      <c r="N31" s="102"/>
      <c r="O31" s="102">
        <f t="shared" si="0"/>
        <v>-151.2179380466049</v>
      </c>
      <c r="P31" s="98"/>
    </row>
    <row r="32" spans="1:16" s="96" customFormat="1" x14ac:dyDescent="0.25">
      <c r="A32" s="95" t="s">
        <v>44</v>
      </c>
      <c r="B32" s="95"/>
      <c r="C32" s="86">
        <v>292260</v>
      </c>
      <c r="D32" s="99"/>
      <c r="E32" s="110">
        <v>26577678</v>
      </c>
      <c r="F32" s="110"/>
      <c r="G32" s="110">
        <v>6971005</v>
      </c>
      <c r="H32" s="86"/>
      <c r="I32" s="86">
        <v>19606673</v>
      </c>
      <c r="J32" s="87"/>
      <c r="K32" s="102">
        <v>67.086405939916503</v>
      </c>
      <c r="L32" s="102"/>
      <c r="M32" s="99">
        <v>230.35939135237999</v>
      </c>
      <c r="N32" s="102"/>
      <c r="O32" s="102">
        <f t="shared" si="0"/>
        <v>-163.27298541246347</v>
      </c>
      <c r="P32" s="98"/>
    </row>
    <row r="33" spans="1:16" s="96" customFormat="1" x14ac:dyDescent="0.25">
      <c r="A33" s="95" t="s">
        <v>45</v>
      </c>
      <c r="B33" s="95"/>
      <c r="C33" s="86">
        <v>137343</v>
      </c>
      <c r="D33" s="99"/>
      <c r="E33" s="110">
        <v>9199314</v>
      </c>
      <c r="F33" s="110"/>
      <c r="G33" s="110">
        <v>2382365</v>
      </c>
      <c r="H33" s="86"/>
      <c r="I33" s="86">
        <v>6816949</v>
      </c>
      <c r="J33" s="87"/>
      <c r="K33" s="102">
        <v>49.634484465899199</v>
      </c>
      <c r="L33" s="102"/>
      <c r="M33" s="99">
        <v>164.609030922909</v>
      </c>
      <c r="N33" s="102"/>
      <c r="O33" s="102">
        <f t="shared" si="0"/>
        <v>-114.97454645700981</v>
      </c>
      <c r="P33" s="98"/>
    </row>
    <row r="34" spans="1:16" s="96" customFormat="1" x14ac:dyDescent="0.25">
      <c r="A34" s="95" t="s">
        <v>46</v>
      </c>
      <c r="B34" s="95"/>
      <c r="C34" s="86">
        <v>79438</v>
      </c>
      <c r="D34" s="99"/>
      <c r="E34" s="110">
        <v>7563619</v>
      </c>
      <c r="F34" s="110"/>
      <c r="G34" s="110">
        <v>1692722</v>
      </c>
      <c r="H34" s="86"/>
      <c r="I34" s="86">
        <v>5870897</v>
      </c>
      <c r="J34" s="87"/>
      <c r="K34" s="102">
        <v>73.905397920390698</v>
      </c>
      <c r="L34" s="102"/>
      <c r="M34" s="99">
        <v>230.182789363556</v>
      </c>
      <c r="N34" s="102"/>
      <c r="O34" s="102">
        <f t="shared" si="0"/>
        <v>-156.2773914431653</v>
      </c>
      <c r="P34" s="98"/>
    </row>
    <row r="35" spans="1:16" s="96" customFormat="1" x14ac:dyDescent="0.25">
      <c r="A35" s="95" t="s">
        <v>47</v>
      </c>
      <c r="B35" s="95"/>
      <c r="C35" s="86">
        <v>186293</v>
      </c>
      <c r="D35" s="99"/>
      <c r="E35" s="110">
        <v>22964150</v>
      </c>
      <c r="F35" s="110"/>
      <c r="G35" s="110">
        <v>5028458</v>
      </c>
      <c r="H35" s="86"/>
      <c r="I35" s="86">
        <v>17935692</v>
      </c>
      <c r="J35" s="87"/>
      <c r="K35" s="102">
        <v>96.276789788129406</v>
      </c>
      <c r="L35" s="102"/>
      <c r="M35" s="99">
        <v>275.24188378621699</v>
      </c>
      <c r="N35" s="102"/>
      <c r="O35" s="102">
        <f t="shared" si="0"/>
        <v>-178.96509399808758</v>
      </c>
      <c r="P35" s="98"/>
    </row>
    <row r="36" spans="1:16" s="96" customFormat="1" x14ac:dyDescent="0.25">
      <c r="A36" s="95" t="s">
        <v>48</v>
      </c>
      <c r="B36" s="95"/>
      <c r="C36" s="86">
        <v>30881</v>
      </c>
      <c r="D36" s="99"/>
      <c r="E36" s="110">
        <v>2569806</v>
      </c>
      <c r="F36" s="110"/>
      <c r="G36" s="110">
        <v>641176</v>
      </c>
      <c r="H36" s="86"/>
      <c r="I36" s="86">
        <v>1928630</v>
      </c>
      <c r="J36" s="87"/>
      <c r="K36" s="102">
        <v>62.453612253489197</v>
      </c>
      <c r="L36" s="102"/>
      <c r="M36" s="99">
        <v>218.292090557497</v>
      </c>
      <c r="N36" s="102"/>
      <c r="O36" s="102">
        <f t="shared" si="0"/>
        <v>-155.83847830400782</v>
      </c>
      <c r="P36" s="98"/>
    </row>
    <row r="37" spans="1:16" s="96" customFormat="1" x14ac:dyDescent="0.25">
      <c r="A37" s="96" t="s">
        <v>49</v>
      </c>
      <c r="C37" s="86">
        <v>3563335</v>
      </c>
      <c r="D37" s="99"/>
      <c r="E37" s="110">
        <v>292036524</v>
      </c>
      <c r="F37" s="110"/>
      <c r="G37" s="110">
        <v>70131157</v>
      </c>
      <c r="H37" s="86"/>
      <c r="I37" s="86">
        <v>221905367</v>
      </c>
      <c r="J37" s="87"/>
      <c r="K37" s="102">
        <v>62.274629525430498</v>
      </c>
      <c r="L37" s="103"/>
      <c r="M37" s="99">
        <v>188.60749340412414</v>
      </c>
      <c r="N37" s="103"/>
      <c r="O37" s="102">
        <f t="shared" si="0"/>
        <v>-126.33286387869364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203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66</v>
      </c>
      <c r="D8" s="50"/>
      <c r="E8" s="50" t="s">
        <v>66</v>
      </c>
      <c r="F8" s="50"/>
      <c r="G8" s="106" t="s">
        <v>66</v>
      </c>
      <c r="H8" s="50"/>
      <c r="I8" s="50" t="s">
        <v>66</v>
      </c>
      <c r="J8" s="50"/>
      <c r="K8" s="107" t="s">
        <v>67</v>
      </c>
      <c r="L8" s="53"/>
      <c r="M8" s="91" t="s">
        <v>59</v>
      </c>
      <c r="N8" s="52"/>
      <c r="O8" s="90" t="s">
        <v>67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687237</v>
      </c>
      <c r="D11" s="99"/>
      <c r="E11" s="110">
        <v>68520433</v>
      </c>
      <c r="F11" s="110"/>
      <c r="G11" s="110">
        <v>14336913</v>
      </c>
      <c r="H11" s="86"/>
      <c r="I11" s="86">
        <v>54183520</v>
      </c>
      <c r="J11" s="87"/>
      <c r="K11" s="102">
        <v>78.8425535877725</v>
      </c>
      <c r="L11" s="102"/>
      <c r="M11" s="99">
        <v>186.039759811674</v>
      </c>
      <c r="N11" s="102"/>
      <c r="O11" s="102">
        <f>K11-M11</f>
        <v>-107.1972062239015</v>
      </c>
      <c r="P11" s="97"/>
    </row>
    <row r="12" spans="1:19" s="96" customFormat="1" x14ac:dyDescent="0.25">
      <c r="A12" s="95" t="s">
        <v>24</v>
      </c>
      <c r="B12" s="95"/>
      <c r="C12" s="86">
        <v>471495</v>
      </c>
      <c r="D12" s="99"/>
      <c r="E12" s="110">
        <v>41145264</v>
      </c>
      <c r="F12" s="110"/>
      <c r="G12" s="110">
        <v>9509646</v>
      </c>
      <c r="H12" s="86"/>
      <c r="I12" s="86">
        <v>31635618</v>
      </c>
      <c r="J12" s="87"/>
      <c r="K12" s="102">
        <v>67.096401870645494</v>
      </c>
      <c r="L12" s="102"/>
      <c r="M12" s="99">
        <v>181.79716554592099</v>
      </c>
      <c r="N12" s="102"/>
      <c r="O12" s="102">
        <f t="shared" ref="O12:O37" si="0">K12-M12</f>
        <v>-114.7007636752755</v>
      </c>
      <c r="P12" s="98"/>
    </row>
    <row r="13" spans="1:19" s="96" customFormat="1" x14ac:dyDescent="0.25">
      <c r="A13" s="95" t="s">
        <v>25</v>
      </c>
      <c r="B13" s="95"/>
      <c r="C13" s="86">
        <v>188404</v>
      </c>
      <c r="D13" s="99"/>
      <c r="E13" s="110">
        <v>13884042</v>
      </c>
      <c r="F13" s="110"/>
      <c r="G13" s="110">
        <v>3189494</v>
      </c>
      <c r="H13" s="86"/>
      <c r="I13" s="86">
        <v>10694548</v>
      </c>
      <c r="J13" s="87"/>
      <c r="K13" s="102">
        <v>56.763911594233697</v>
      </c>
      <c r="L13" s="102"/>
      <c r="M13" s="99">
        <v>153.30938096494901</v>
      </c>
      <c r="N13" s="102"/>
      <c r="O13" s="102">
        <f t="shared" si="0"/>
        <v>-96.545469370715324</v>
      </c>
      <c r="P13" s="98"/>
    </row>
    <row r="14" spans="1:19" s="96" customFormat="1" x14ac:dyDescent="0.25">
      <c r="A14" s="95" t="s">
        <v>26</v>
      </c>
      <c r="B14" s="95"/>
      <c r="C14" s="86">
        <v>16629</v>
      </c>
      <c r="D14" s="99"/>
      <c r="E14" s="110">
        <v>1203601</v>
      </c>
      <c r="F14" s="110"/>
      <c r="G14" s="110">
        <v>303809</v>
      </c>
      <c r="H14" s="86"/>
      <c r="I14" s="86">
        <v>899792</v>
      </c>
      <c r="J14" s="87"/>
      <c r="K14" s="102">
        <v>54.109808166456197</v>
      </c>
      <c r="L14" s="102"/>
      <c r="M14" s="99">
        <v>153.25360456729999</v>
      </c>
      <c r="N14" s="102"/>
      <c r="O14" s="102">
        <f t="shared" si="0"/>
        <v>-99.143796400843797</v>
      </c>
      <c r="P14" s="98"/>
    </row>
    <row r="15" spans="1:19" s="96" customFormat="1" x14ac:dyDescent="0.25">
      <c r="A15" s="95" t="s">
        <v>27</v>
      </c>
      <c r="B15" s="95"/>
      <c r="C15" s="86">
        <v>73663</v>
      </c>
      <c r="D15" s="99"/>
      <c r="E15" s="110">
        <v>5867731</v>
      </c>
      <c r="F15" s="110"/>
      <c r="G15" s="110">
        <v>1488638</v>
      </c>
      <c r="H15" s="86"/>
      <c r="I15" s="86">
        <v>4379093</v>
      </c>
      <c r="J15" s="87"/>
      <c r="K15" s="102">
        <v>59.447660290783702</v>
      </c>
      <c r="L15" s="102"/>
      <c r="M15" s="99">
        <v>154.99552338444801</v>
      </c>
      <c r="N15" s="102"/>
      <c r="O15" s="102">
        <f t="shared" si="0"/>
        <v>-95.547863093664304</v>
      </c>
      <c r="P15" s="98"/>
    </row>
    <row r="16" spans="1:19" s="96" customFormat="1" x14ac:dyDescent="0.25">
      <c r="A16" s="95" t="s">
        <v>28</v>
      </c>
      <c r="B16" s="95"/>
      <c r="C16" s="86">
        <v>17560</v>
      </c>
      <c r="D16" s="99"/>
      <c r="E16" s="110">
        <v>952661</v>
      </c>
      <c r="F16" s="110"/>
      <c r="G16" s="110">
        <v>283865</v>
      </c>
      <c r="H16" s="86"/>
      <c r="I16" s="86">
        <v>668796</v>
      </c>
      <c r="J16" s="87"/>
      <c r="K16" s="102">
        <v>38.0863325740319</v>
      </c>
      <c r="L16" s="102"/>
      <c r="M16" s="99">
        <v>141.57737590749301</v>
      </c>
      <c r="N16" s="102"/>
      <c r="O16" s="102">
        <f t="shared" si="0"/>
        <v>-103.49104333346111</v>
      </c>
      <c r="P16" s="98"/>
    </row>
    <row r="17" spans="1:16" s="96" customFormat="1" x14ac:dyDescent="0.25">
      <c r="A17" s="95" t="s">
        <v>29</v>
      </c>
      <c r="B17" s="95"/>
      <c r="C17" s="86">
        <v>21728</v>
      </c>
      <c r="D17" s="99"/>
      <c r="E17" s="110">
        <v>1435911</v>
      </c>
      <c r="F17" s="110"/>
      <c r="G17" s="110">
        <v>350877</v>
      </c>
      <c r="H17" s="86"/>
      <c r="I17" s="86">
        <v>1085034</v>
      </c>
      <c r="J17" s="87"/>
      <c r="K17" s="102">
        <v>49.937131811487497</v>
      </c>
      <c r="L17" s="102"/>
      <c r="M17" s="99">
        <v>136.151727674634</v>
      </c>
      <c r="N17" s="102"/>
      <c r="O17" s="102">
        <f t="shared" si="0"/>
        <v>-86.214595863146513</v>
      </c>
      <c r="P17" s="98"/>
    </row>
    <row r="18" spans="1:16" s="96" customFormat="1" x14ac:dyDescent="0.25">
      <c r="A18" s="95" t="s">
        <v>30</v>
      </c>
      <c r="B18" s="95"/>
      <c r="C18" s="86">
        <v>19199</v>
      </c>
      <c r="D18" s="99"/>
      <c r="E18" s="110">
        <v>1555946</v>
      </c>
      <c r="F18" s="110"/>
      <c r="G18" s="110">
        <v>358415</v>
      </c>
      <c r="H18" s="86"/>
      <c r="I18" s="86">
        <v>1197531</v>
      </c>
      <c r="J18" s="87"/>
      <c r="K18" s="102">
        <v>62.374654929944299</v>
      </c>
      <c r="L18" s="102"/>
      <c r="M18" s="99">
        <v>162.35073807694999</v>
      </c>
      <c r="N18" s="102"/>
      <c r="O18" s="102">
        <f t="shared" si="0"/>
        <v>-99.976083147005696</v>
      </c>
      <c r="P18" s="98"/>
    </row>
    <row r="19" spans="1:16" s="96" customFormat="1" x14ac:dyDescent="0.25">
      <c r="A19" s="95" t="s">
        <v>31</v>
      </c>
      <c r="B19" s="95"/>
      <c r="C19" s="86">
        <v>59002</v>
      </c>
      <c r="D19" s="99"/>
      <c r="E19" s="110">
        <v>3990391</v>
      </c>
      <c r="F19" s="110"/>
      <c r="G19" s="110">
        <v>1093190</v>
      </c>
      <c r="H19" s="86"/>
      <c r="I19" s="86">
        <v>2897201</v>
      </c>
      <c r="J19" s="87"/>
      <c r="K19" s="102">
        <v>49.103437171621302</v>
      </c>
      <c r="L19" s="102"/>
      <c r="M19" s="99">
        <v>153.94483305240101</v>
      </c>
      <c r="N19" s="102"/>
      <c r="O19" s="102">
        <f t="shared" si="0"/>
        <v>-104.84139588077971</v>
      </c>
      <c r="P19" s="98"/>
    </row>
    <row r="20" spans="1:16" s="96" customFormat="1" x14ac:dyDescent="0.25">
      <c r="A20" s="95" t="s">
        <v>32</v>
      </c>
      <c r="B20" s="95"/>
      <c r="C20" s="86">
        <v>131101</v>
      </c>
      <c r="D20" s="99"/>
      <c r="E20" s="110">
        <v>11530299</v>
      </c>
      <c r="F20" s="110"/>
      <c r="G20" s="110">
        <v>2993840</v>
      </c>
      <c r="H20" s="86"/>
      <c r="I20" s="86">
        <v>8536459</v>
      </c>
      <c r="J20" s="87"/>
      <c r="K20" s="102">
        <v>65.113607066307694</v>
      </c>
      <c r="L20" s="102"/>
      <c r="M20" s="99">
        <v>182.10198616604399</v>
      </c>
      <c r="N20" s="102"/>
      <c r="O20" s="102">
        <f t="shared" si="0"/>
        <v>-116.98837909973629</v>
      </c>
      <c r="P20" s="98"/>
    </row>
    <row r="21" spans="1:16" s="96" customFormat="1" x14ac:dyDescent="0.25">
      <c r="A21" s="95" t="s">
        <v>33</v>
      </c>
      <c r="B21" s="95"/>
      <c r="C21" s="86">
        <v>128417</v>
      </c>
      <c r="D21" s="99"/>
      <c r="E21" s="110">
        <v>11043533</v>
      </c>
      <c r="F21" s="110"/>
      <c r="G21" s="110">
        <v>2565085</v>
      </c>
      <c r="H21" s="86"/>
      <c r="I21" s="86">
        <v>8478448</v>
      </c>
      <c r="J21" s="87"/>
      <c r="K21" s="102">
        <v>66.022785145268898</v>
      </c>
      <c r="L21" s="102"/>
      <c r="M21" s="99">
        <v>170.63348000432401</v>
      </c>
      <c r="N21" s="102"/>
      <c r="O21" s="102">
        <f t="shared" si="0"/>
        <v>-104.61069485905512</v>
      </c>
      <c r="P21" s="98"/>
    </row>
    <row r="22" spans="1:16" s="96" customFormat="1" x14ac:dyDescent="0.25">
      <c r="A22" s="95" t="s">
        <v>34</v>
      </c>
      <c r="B22" s="95"/>
      <c r="C22" s="86">
        <v>96684</v>
      </c>
      <c r="D22" s="99"/>
      <c r="E22" s="110">
        <v>13369828</v>
      </c>
      <c r="F22" s="110"/>
      <c r="G22" s="110">
        <v>2359687</v>
      </c>
      <c r="H22" s="86"/>
      <c r="I22" s="86">
        <v>11010141</v>
      </c>
      <c r="J22" s="87"/>
      <c r="K22" s="102">
        <v>113.87759091473301</v>
      </c>
      <c r="L22" s="102"/>
      <c r="M22" s="99">
        <v>262.40448287016801</v>
      </c>
      <c r="N22" s="102"/>
      <c r="O22" s="102">
        <f t="shared" si="0"/>
        <v>-148.52689195543502</v>
      </c>
      <c r="P22" s="98"/>
    </row>
    <row r="23" spans="1:16" s="96" customFormat="1" x14ac:dyDescent="0.25">
      <c r="A23" s="95" t="s">
        <v>35</v>
      </c>
      <c r="B23" s="95"/>
      <c r="C23" s="86">
        <v>132268</v>
      </c>
      <c r="D23" s="99"/>
      <c r="E23" s="110">
        <v>13422064</v>
      </c>
      <c r="F23" s="110"/>
      <c r="G23" s="110">
        <v>2974146</v>
      </c>
      <c r="H23" s="86"/>
      <c r="I23" s="86">
        <v>10447918</v>
      </c>
      <c r="J23" s="87"/>
      <c r="K23" s="102">
        <v>78.990519248797895</v>
      </c>
      <c r="L23" s="102"/>
      <c r="M23" s="99">
        <v>195.31899806004299</v>
      </c>
      <c r="N23" s="102"/>
      <c r="O23" s="102">
        <f t="shared" si="0"/>
        <v>-116.32847881124509</v>
      </c>
      <c r="P23" s="98"/>
    </row>
    <row r="24" spans="1:16" s="96" customFormat="1" x14ac:dyDescent="0.25">
      <c r="A24" s="95" t="s">
        <v>36</v>
      </c>
      <c r="B24" s="95"/>
      <c r="C24" s="86">
        <v>36705</v>
      </c>
      <c r="D24" s="99"/>
      <c r="E24" s="110">
        <v>2992215</v>
      </c>
      <c r="F24" s="110"/>
      <c r="G24" s="110">
        <v>716476</v>
      </c>
      <c r="H24" s="86"/>
      <c r="I24" s="86">
        <v>2275739</v>
      </c>
      <c r="J24" s="87"/>
      <c r="K24" s="102">
        <v>62.000790083094898</v>
      </c>
      <c r="L24" s="102"/>
      <c r="M24" s="99">
        <v>186.62683475037301</v>
      </c>
      <c r="N24" s="102"/>
      <c r="O24" s="102">
        <f t="shared" si="0"/>
        <v>-124.62604466727811</v>
      </c>
      <c r="P24" s="98"/>
    </row>
    <row r="25" spans="1:16" s="96" customFormat="1" x14ac:dyDescent="0.25">
      <c r="A25" s="95" t="s">
        <v>37</v>
      </c>
      <c r="B25" s="95"/>
      <c r="C25" s="86">
        <v>26536</v>
      </c>
      <c r="D25" s="99"/>
      <c r="E25" s="110">
        <v>1720566</v>
      </c>
      <c r="F25" s="110"/>
      <c r="G25" s="110">
        <v>447316</v>
      </c>
      <c r="H25" s="86"/>
      <c r="I25" s="86">
        <v>1273250</v>
      </c>
      <c r="J25" s="87"/>
      <c r="K25" s="102">
        <v>47.981986735001499</v>
      </c>
      <c r="L25" s="102"/>
      <c r="M25" s="99">
        <v>139.89602342133199</v>
      </c>
      <c r="N25" s="102"/>
      <c r="O25" s="102">
        <f t="shared" si="0"/>
        <v>-91.914036686330491</v>
      </c>
      <c r="P25" s="98"/>
    </row>
    <row r="26" spans="1:16" s="96" customFormat="1" x14ac:dyDescent="0.25">
      <c r="A26" s="95" t="s">
        <v>38</v>
      </c>
      <c r="B26" s="95"/>
      <c r="C26" s="86">
        <v>7660</v>
      </c>
      <c r="D26" s="99"/>
      <c r="E26" s="110">
        <v>452739</v>
      </c>
      <c r="F26" s="110"/>
      <c r="G26" s="110">
        <v>120656</v>
      </c>
      <c r="H26" s="86"/>
      <c r="I26" s="86">
        <v>332083</v>
      </c>
      <c r="J26" s="87"/>
      <c r="K26" s="102">
        <v>43.352872062663202</v>
      </c>
      <c r="L26" s="102"/>
      <c r="M26" s="99">
        <v>132.52132921409901</v>
      </c>
      <c r="N26" s="102"/>
      <c r="O26" s="102">
        <f t="shared" si="0"/>
        <v>-89.168457151435803</v>
      </c>
      <c r="P26" s="98"/>
    </row>
    <row r="27" spans="1:16" s="96" customFormat="1" x14ac:dyDescent="0.25">
      <c r="A27" s="95" t="s">
        <v>39</v>
      </c>
      <c r="B27" s="95"/>
      <c r="C27" s="86">
        <v>230523</v>
      </c>
      <c r="D27" s="99"/>
      <c r="E27" s="110">
        <v>17795921</v>
      </c>
      <c r="F27" s="110"/>
      <c r="G27" s="110">
        <v>4521612</v>
      </c>
      <c r="H27" s="86"/>
      <c r="I27" s="86">
        <v>13274309</v>
      </c>
      <c r="J27" s="87"/>
      <c r="K27" s="102">
        <v>57.583447204834201</v>
      </c>
      <c r="L27" s="102"/>
      <c r="M27" s="99">
        <v>147.01619349060601</v>
      </c>
      <c r="N27" s="102"/>
      <c r="O27" s="102">
        <f t="shared" si="0"/>
        <v>-89.432746285771813</v>
      </c>
      <c r="P27" s="98"/>
    </row>
    <row r="28" spans="1:16" s="96" customFormat="1" x14ac:dyDescent="0.25">
      <c r="A28" s="95" t="s">
        <v>40</v>
      </c>
      <c r="B28" s="95"/>
      <c r="C28" s="86">
        <v>102972</v>
      </c>
      <c r="D28" s="99"/>
      <c r="E28" s="110">
        <v>7974215</v>
      </c>
      <c r="F28" s="110"/>
      <c r="G28" s="110">
        <v>1809306</v>
      </c>
      <c r="H28" s="86"/>
      <c r="I28" s="86">
        <v>6164909</v>
      </c>
      <c r="J28" s="87"/>
      <c r="K28" s="102">
        <v>59.869760711649803</v>
      </c>
      <c r="L28" s="102"/>
      <c r="M28" s="99">
        <v>152.125417151432</v>
      </c>
      <c r="N28" s="102"/>
      <c r="O28" s="102">
        <f t="shared" si="0"/>
        <v>-92.2556564397822</v>
      </c>
      <c r="P28" s="98"/>
    </row>
    <row r="29" spans="1:16" s="96" customFormat="1" x14ac:dyDescent="0.25">
      <c r="A29" s="95" t="s">
        <v>41</v>
      </c>
      <c r="B29" s="95"/>
      <c r="C29" s="86">
        <v>311844</v>
      </c>
      <c r="D29" s="99"/>
      <c r="E29" s="110">
        <v>26902111</v>
      </c>
      <c r="F29" s="110"/>
      <c r="G29" s="110">
        <v>5996658</v>
      </c>
      <c r="H29" s="86"/>
      <c r="I29" s="86">
        <v>20905453</v>
      </c>
      <c r="J29" s="87"/>
      <c r="K29" s="102">
        <v>67.038176139351705</v>
      </c>
      <c r="L29" s="102"/>
      <c r="M29" s="99">
        <v>163.698836547638</v>
      </c>
      <c r="N29" s="102"/>
      <c r="O29" s="102">
        <f t="shared" si="0"/>
        <v>-96.66066040828629</v>
      </c>
      <c r="P29" s="98"/>
    </row>
    <row r="30" spans="1:16" s="96" customFormat="1" x14ac:dyDescent="0.25">
      <c r="A30" s="95" t="s">
        <v>42</v>
      </c>
      <c r="B30" s="95"/>
      <c r="C30" s="86">
        <v>124385</v>
      </c>
      <c r="D30" s="99"/>
      <c r="E30" s="110">
        <v>10318693</v>
      </c>
      <c r="F30" s="110"/>
      <c r="G30" s="110">
        <v>2317619</v>
      </c>
      <c r="H30" s="86"/>
      <c r="I30" s="86">
        <v>8001074</v>
      </c>
      <c r="J30" s="87"/>
      <c r="K30" s="102">
        <v>64.3250713510472</v>
      </c>
      <c r="L30" s="102"/>
      <c r="M30" s="99">
        <v>167.92739045447101</v>
      </c>
      <c r="N30" s="102"/>
      <c r="O30" s="102">
        <f t="shared" si="0"/>
        <v>-103.60231910342381</v>
      </c>
      <c r="P30" s="98"/>
    </row>
    <row r="31" spans="1:16" s="96" customFormat="1" x14ac:dyDescent="0.25">
      <c r="A31" s="95" t="s">
        <v>43</v>
      </c>
      <c r="B31" s="95"/>
      <c r="C31" s="86">
        <v>161032</v>
      </c>
      <c r="D31" s="99"/>
      <c r="E31" s="110">
        <v>17779378</v>
      </c>
      <c r="F31" s="110"/>
      <c r="G31" s="110">
        <v>4308345</v>
      </c>
      <c r="H31" s="86"/>
      <c r="I31" s="86">
        <v>13471033</v>
      </c>
      <c r="J31" s="87"/>
      <c r="K31" s="102">
        <v>83.6543854637588</v>
      </c>
      <c r="L31" s="102"/>
      <c r="M31" s="99">
        <v>220.864899993439</v>
      </c>
      <c r="N31" s="102"/>
      <c r="O31" s="102">
        <f t="shared" si="0"/>
        <v>-137.21051452968021</v>
      </c>
      <c r="P31" s="98"/>
    </row>
    <row r="32" spans="1:16" s="96" customFormat="1" x14ac:dyDescent="0.25">
      <c r="A32" s="95" t="s">
        <v>44</v>
      </c>
      <c r="B32" s="95"/>
      <c r="C32" s="86">
        <v>320587</v>
      </c>
      <c r="D32" s="99"/>
      <c r="E32" s="110">
        <v>37115504</v>
      </c>
      <c r="F32" s="110"/>
      <c r="G32" s="110">
        <v>8629580</v>
      </c>
      <c r="H32" s="86"/>
      <c r="I32" s="86">
        <v>28485924</v>
      </c>
      <c r="J32" s="87"/>
      <c r="K32" s="102">
        <v>88.855518158877302</v>
      </c>
      <c r="L32" s="102"/>
      <c r="M32" s="99">
        <v>230.35939135237999</v>
      </c>
      <c r="N32" s="102"/>
      <c r="O32" s="102">
        <f t="shared" si="0"/>
        <v>-141.50387319350267</v>
      </c>
      <c r="P32" s="98"/>
    </row>
    <row r="33" spans="1:16" s="96" customFormat="1" x14ac:dyDescent="0.25">
      <c r="A33" s="95" t="s">
        <v>45</v>
      </c>
      <c r="B33" s="95"/>
      <c r="C33" s="86">
        <v>149038</v>
      </c>
      <c r="D33" s="99"/>
      <c r="E33" s="110">
        <v>12777901</v>
      </c>
      <c r="F33" s="110"/>
      <c r="G33" s="110">
        <v>2896710</v>
      </c>
      <c r="H33" s="86"/>
      <c r="I33" s="86">
        <v>9881191</v>
      </c>
      <c r="J33" s="87"/>
      <c r="K33" s="102">
        <v>66.299809444571196</v>
      </c>
      <c r="L33" s="102"/>
      <c r="M33" s="99">
        <v>164.609030922909</v>
      </c>
      <c r="N33" s="102"/>
      <c r="O33" s="102">
        <f t="shared" si="0"/>
        <v>-98.309221478337804</v>
      </c>
      <c r="P33" s="98"/>
    </row>
    <row r="34" spans="1:16" s="96" customFormat="1" x14ac:dyDescent="0.25">
      <c r="A34" s="95" t="s">
        <v>46</v>
      </c>
      <c r="B34" s="95"/>
      <c r="C34" s="86">
        <v>82042</v>
      </c>
      <c r="D34" s="99"/>
      <c r="E34" s="110">
        <v>9349134</v>
      </c>
      <c r="F34" s="110"/>
      <c r="G34" s="110">
        <v>1932892</v>
      </c>
      <c r="H34" s="86"/>
      <c r="I34" s="86">
        <v>7416242</v>
      </c>
      <c r="J34" s="87"/>
      <c r="K34" s="102">
        <v>90.395675385778006</v>
      </c>
      <c r="L34" s="102"/>
      <c r="M34" s="99">
        <v>230.182789363556</v>
      </c>
      <c r="N34" s="102"/>
      <c r="O34" s="102">
        <f t="shared" si="0"/>
        <v>-139.78711397777801</v>
      </c>
      <c r="P34" s="98"/>
    </row>
    <row r="35" spans="1:16" s="96" customFormat="1" x14ac:dyDescent="0.25">
      <c r="A35" s="95" t="s">
        <v>47</v>
      </c>
      <c r="B35" s="95"/>
      <c r="C35" s="86">
        <v>202476</v>
      </c>
      <c r="D35" s="99"/>
      <c r="E35" s="110">
        <v>31338635</v>
      </c>
      <c r="F35" s="110"/>
      <c r="G35" s="110">
        <v>6125382</v>
      </c>
      <c r="H35" s="86"/>
      <c r="I35" s="86">
        <v>25213253</v>
      </c>
      <c r="J35" s="87"/>
      <c r="K35" s="102">
        <v>124.524649835042</v>
      </c>
      <c r="L35" s="102"/>
      <c r="M35" s="99">
        <v>275.24188378621699</v>
      </c>
      <c r="N35" s="102"/>
      <c r="O35" s="102">
        <f t="shared" si="0"/>
        <v>-150.71723395117499</v>
      </c>
      <c r="P35" s="98"/>
    </row>
    <row r="36" spans="1:16" s="96" customFormat="1" x14ac:dyDescent="0.25">
      <c r="A36" s="95" t="s">
        <v>48</v>
      </c>
      <c r="B36" s="95"/>
      <c r="C36" s="86">
        <v>32961</v>
      </c>
      <c r="D36" s="99"/>
      <c r="E36" s="110">
        <v>3180935</v>
      </c>
      <c r="F36" s="110"/>
      <c r="G36" s="110">
        <v>771362</v>
      </c>
      <c r="H36" s="86"/>
      <c r="I36" s="86">
        <v>2409573</v>
      </c>
      <c r="J36" s="87"/>
      <c r="K36" s="102">
        <v>73.103758987894807</v>
      </c>
      <c r="L36" s="102"/>
      <c r="M36" s="99">
        <v>218.292090557497</v>
      </c>
      <c r="N36" s="102"/>
      <c r="O36" s="102">
        <f t="shared" si="0"/>
        <v>-145.18833156960221</v>
      </c>
      <c r="P36" s="98"/>
    </row>
    <row r="37" spans="1:16" s="96" customFormat="1" x14ac:dyDescent="0.25">
      <c r="A37" s="96" t="s">
        <v>49</v>
      </c>
      <c r="C37" s="86">
        <v>3832148</v>
      </c>
      <c r="D37" s="99"/>
      <c r="E37" s="110">
        <v>367619651</v>
      </c>
      <c r="F37" s="110"/>
      <c r="G37" s="110">
        <v>82401519</v>
      </c>
      <c r="H37" s="86"/>
      <c r="I37" s="86">
        <v>285218132</v>
      </c>
      <c r="J37" s="87"/>
      <c r="K37" s="102">
        <v>74.427744439932894</v>
      </c>
      <c r="L37" s="103"/>
      <c r="M37" s="99">
        <v>188.60749340412414</v>
      </c>
      <c r="N37" s="103"/>
      <c r="O37" s="102">
        <f t="shared" si="0"/>
        <v>-114.17974896419125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204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68</v>
      </c>
      <c r="D8" s="50"/>
      <c r="E8" s="50" t="s">
        <v>68</v>
      </c>
      <c r="F8" s="50"/>
      <c r="G8" s="106" t="s">
        <v>68</v>
      </c>
      <c r="H8" s="50"/>
      <c r="I8" s="50" t="s">
        <v>68</v>
      </c>
      <c r="J8" s="50"/>
      <c r="K8" s="107" t="s">
        <v>69</v>
      </c>
      <c r="L8" s="53"/>
      <c r="M8" s="91" t="s">
        <v>59</v>
      </c>
      <c r="N8" s="52"/>
      <c r="O8" s="90" t="s">
        <v>69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87"/>
      <c r="P10" s="54"/>
    </row>
    <row r="11" spans="1:19" s="96" customFormat="1" x14ac:dyDescent="0.25">
      <c r="A11" s="95" t="s">
        <v>23</v>
      </c>
      <c r="B11" s="95"/>
      <c r="C11" s="86">
        <v>586462</v>
      </c>
      <c r="D11" s="99"/>
      <c r="E11" s="110">
        <v>66494604</v>
      </c>
      <c r="F11" s="110"/>
      <c r="G11" s="110">
        <v>13429095</v>
      </c>
      <c r="H11" s="86"/>
      <c r="I11" s="86">
        <v>53065509</v>
      </c>
      <c r="J11" s="87"/>
      <c r="K11" s="102">
        <v>90.484138784780598</v>
      </c>
      <c r="L11" s="102"/>
      <c r="M11" s="99">
        <v>186.039759811674</v>
      </c>
      <c r="N11" s="102"/>
      <c r="O11" s="102">
        <f>K11-M11</f>
        <v>-95.555621026893405</v>
      </c>
      <c r="P11" s="97"/>
    </row>
    <row r="12" spans="1:19" s="96" customFormat="1" x14ac:dyDescent="0.25">
      <c r="A12" s="95" t="s">
        <v>24</v>
      </c>
      <c r="B12" s="95"/>
      <c r="C12" s="86">
        <v>441810</v>
      </c>
      <c r="D12" s="99"/>
      <c r="E12" s="110">
        <v>46069155</v>
      </c>
      <c r="F12" s="110"/>
      <c r="G12" s="110">
        <v>9802039</v>
      </c>
      <c r="H12" s="86"/>
      <c r="I12" s="86">
        <v>36267116</v>
      </c>
      <c r="J12" s="87"/>
      <c r="K12" s="102">
        <v>82.087585161042099</v>
      </c>
      <c r="L12" s="102"/>
      <c r="M12" s="99">
        <v>181.79716554592099</v>
      </c>
      <c r="N12" s="102"/>
      <c r="O12" s="102">
        <f t="shared" ref="O12:O37" si="0">K12-M12</f>
        <v>-99.70958038487889</v>
      </c>
      <c r="P12" s="98"/>
    </row>
    <row r="13" spans="1:19" s="96" customFormat="1" x14ac:dyDescent="0.25">
      <c r="A13" s="95" t="s">
        <v>25</v>
      </c>
      <c r="B13" s="95"/>
      <c r="C13" s="86">
        <v>169779</v>
      </c>
      <c r="D13" s="99"/>
      <c r="E13" s="110">
        <v>15729289</v>
      </c>
      <c r="F13" s="110"/>
      <c r="G13" s="110">
        <v>3141300</v>
      </c>
      <c r="H13" s="86"/>
      <c r="I13" s="86">
        <v>12587989</v>
      </c>
      <c r="J13" s="87"/>
      <c r="K13" s="102">
        <v>74.143380512313101</v>
      </c>
      <c r="L13" s="102"/>
      <c r="M13" s="99">
        <v>153.30938096494901</v>
      </c>
      <c r="N13" s="102"/>
      <c r="O13" s="102">
        <f t="shared" si="0"/>
        <v>-79.166000452635913</v>
      </c>
      <c r="P13" s="98"/>
    </row>
    <row r="14" spans="1:19" s="96" customFormat="1" x14ac:dyDescent="0.25">
      <c r="A14" s="95" t="s">
        <v>26</v>
      </c>
      <c r="B14" s="95"/>
      <c r="C14" s="86">
        <v>16116</v>
      </c>
      <c r="D14" s="99"/>
      <c r="E14" s="110">
        <v>1345509</v>
      </c>
      <c r="F14" s="110"/>
      <c r="G14" s="110">
        <v>318234</v>
      </c>
      <c r="H14" s="86"/>
      <c r="I14" s="86">
        <v>1027275</v>
      </c>
      <c r="J14" s="87"/>
      <c r="K14" s="102">
        <v>63.742553983618798</v>
      </c>
      <c r="L14" s="102"/>
      <c r="M14" s="99">
        <v>153.25360456729999</v>
      </c>
      <c r="N14" s="102"/>
      <c r="O14" s="102">
        <f t="shared" si="0"/>
        <v>-89.511050583681197</v>
      </c>
      <c r="P14" s="98"/>
    </row>
    <row r="15" spans="1:19" s="96" customFormat="1" x14ac:dyDescent="0.25">
      <c r="A15" s="95" t="s">
        <v>27</v>
      </c>
      <c r="B15" s="95"/>
      <c r="C15" s="86">
        <v>66781</v>
      </c>
      <c r="D15" s="99"/>
      <c r="E15" s="110">
        <v>6383059</v>
      </c>
      <c r="F15" s="110"/>
      <c r="G15" s="110">
        <v>1409033</v>
      </c>
      <c r="H15" s="86"/>
      <c r="I15" s="86">
        <v>4974026</v>
      </c>
      <c r="J15" s="87"/>
      <c r="K15" s="102">
        <v>74.482652251388899</v>
      </c>
      <c r="L15" s="102"/>
      <c r="M15" s="99">
        <v>154.99552338444801</v>
      </c>
      <c r="N15" s="102"/>
      <c r="O15" s="102">
        <f t="shared" si="0"/>
        <v>-80.512871133059107</v>
      </c>
      <c r="P15" s="98"/>
    </row>
    <row r="16" spans="1:19" s="96" customFormat="1" x14ac:dyDescent="0.25">
      <c r="A16" s="95" t="s">
        <v>28</v>
      </c>
      <c r="B16" s="95"/>
      <c r="C16" s="86">
        <v>16057</v>
      </c>
      <c r="D16" s="99"/>
      <c r="E16" s="110">
        <v>1283874</v>
      </c>
      <c r="F16" s="110"/>
      <c r="G16" s="110">
        <v>295138</v>
      </c>
      <c r="H16" s="86"/>
      <c r="I16" s="86">
        <v>988736</v>
      </c>
      <c r="J16" s="87"/>
      <c r="K16" s="102">
        <v>61.576633244067999</v>
      </c>
      <c r="L16" s="102"/>
      <c r="M16" s="99">
        <v>141.57737590749301</v>
      </c>
      <c r="N16" s="102"/>
      <c r="O16" s="102">
        <f t="shared" si="0"/>
        <v>-80.000742663425001</v>
      </c>
      <c r="P16" s="98"/>
    </row>
    <row r="17" spans="1:16" s="96" customFormat="1" x14ac:dyDescent="0.25">
      <c r="A17" s="95" t="s">
        <v>29</v>
      </c>
      <c r="B17" s="95"/>
      <c r="C17" s="86">
        <v>19387</v>
      </c>
      <c r="D17" s="99"/>
      <c r="E17" s="110">
        <v>1523340</v>
      </c>
      <c r="F17" s="110"/>
      <c r="G17" s="110">
        <v>335059</v>
      </c>
      <c r="H17" s="86"/>
      <c r="I17" s="86">
        <v>1188281</v>
      </c>
      <c r="J17" s="87"/>
      <c r="K17" s="102">
        <v>61.292670346108203</v>
      </c>
      <c r="L17" s="102"/>
      <c r="M17" s="99">
        <v>136.151727674634</v>
      </c>
      <c r="N17" s="102"/>
      <c r="O17" s="102">
        <f t="shared" si="0"/>
        <v>-74.859057328525807</v>
      </c>
      <c r="P17" s="98"/>
    </row>
    <row r="18" spans="1:16" s="96" customFormat="1" x14ac:dyDescent="0.25">
      <c r="A18" s="95" t="s">
        <v>30</v>
      </c>
      <c r="B18" s="95"/>
      <c r="C18" s="86">
        <v>18273</v>
      </c>
      <c r="D18" s="99"/>
      <c r="E18" s="110">
        <v>1612158</v>
      </c>
      <c r="F18" s="110"/>
      <c r="G18" s="110">
        <v>371396</v>
      </c>
      <c r="H18" s="86"/>
      <c r="I18" s="86">
        <v>1240762</v>
      </c>
      <c r="J18" s="87"/>
      <c r="K18" s="102">
        <v>67.901384556449401</v>
      </c>
      <c r="L18" s="102"/>
      <c r="M18" s="99">
        <v>162.35073807694999</v>
      </c>
      <c r="N18" s="102"/>
      <c r="O18" s="102">
        <f t="shared" si="0"/>
        <v>-94.449353520500594</v>
      </c>
      <c r="P18" s="98"/>
    </row>
    <row r="19" spans="1:16" s="96" customFormat="1" x14ac:dyDescent="0.25">
      <c r="A19" s="95" t="s">
        <v>31</v>
      </c>
      <c r="B19" s="95"/>
      <c r="C19" s="86">
        <v>50177</v>
      </c>
      <c r="D19" s="99"/>
      <c r="E19" s="110">
        <v>4544090</v>
      </c>
      <c r="F19" s="110"/>
      <c r="G19" s="110">
        <v>1029438</v>
      </c>
      <c r="H19" s="86"/>
      <c r="I19" s="86">
        <v>3514652</v>
      </c>
      <c r="J19" s="87"/>
      <c r="K19" s="102">
        <v>70.045080415329707</v>
      </c>
      <c r="L19" s="102"/>
      <c r="M19" s="99">
        <v>153.94483305240101</v>
      </c>
      <c r="N19" s="102"/>
      <c r="O19" s="102">
        <f t="shared" si="0"/>
        <v>-83.899752637071302</v>
      </c>
      <c r="P19" s="98"/>
    </row>
    <row r="20" spans="1:16" s="96" customFormat="1" x14ac:dyDescent="0.25">
      <c r="A20" s="95" t="s">
        <v>32</v>
      </c>
      <c r="B20" s="95"/>
      <c r="C20" s="86">
        <v>116060</v>
      </c>
      <c r="D20" s="99"/>
      <c r="E20" s="110">
        <v>12271506</v>
      </c>
      <c r="F20" s="110"/>
      <c r="G20" s="110">
        <v>2908101</v>
      </c>
      <c r="H20" s="86"/>
      <c r="I20" s="86">
        <v>9363405</v>
      </c>
      <c r="J20" s="87"/>
      <c r="K20" s="102">
        <v>80.677278993624</v>
      </c>
      <c r="L20" s="102"/>
      <c r="M20" s="99">
        <v>182.10198616604399</v>
      </c>
      <c r="N20" s="102"/>
      <c r="O20" s="102">
        <f t="shared" si="0"/>
        <v>-101.42470717241999</v>
      </c>
      <c r="P20" s="98"/>
    </row>
    <row r="21" spans="1:16" s="96" customFormat="1" x14ac:dyDescent="0.25">
      <c r="A21" s="95" t="s">
        <v>33</v>
      </c>
      <c r="B21" s="95"/>
      <c r="C21" s="86">
        <v>123993</v>
      </c>
      <c r="D21" s="99"/>
      <c r="E21" s="110">
        <v>12573883</v>
      </c>
      <c r="F21" s="110"/>
      <c r="G21" s="110">
        <v>2729265</v>
      </c>
      <c r="H21" s="86"/>
      <c r="I21" s="86">
        <v>9844618</v>
      </c>
      <c r="J21" s="87"/>
      <c r="K21" s="102">
        <v>79.396562709185204</v>
      </c>
      <c r="L21" s="102"/>
      <c r="M21" s="99">
        <v>170.63348000432401</v>
      </c>
      <c r="N21" s="102"/>
      <c r="O21" s="102">
        <f t="shared" si="0"/>
        <v>-91.236917295138809</v>
      </c>
      <c r="P21" s="98"/>
    </row>
    <row r="22" spans="1:16" s="96" customFormat="1" x14ac:dyDescent="0.25">
      <c r="A22" s="95" t="s">
        <v>34</v>
      </c>
      <c r="B22" s="95"/>
      <c r="C22" s="86">
        <v>87229</v>
      </c>
      <c r="D22" s="99"/>
      <c r="E22" s="110">
        <v>13840254</v>
      </c>
      <c r="F22" s="110"/>
      <c r="G22" s="110">
        <v>2368735</v>
      </c>
      <c r="H22" s="86"/>
      <c r="I22" s="86">
        <v>11471519</v>
      </c>
      <c r="J22" s="87"/>
      <c r="K22" s="102">
        <v>131.51038072200799</v>
      </c>
      <c r="L22" s="102"/>
      <c r="M22" s="99">
        <v>262.40448287016801</v>
      </c>
      <c r="N22" s="102"/>
      <c r="O22" s="102">
        <f t="shared" si="0"/>
        <v>-130.89410214816002</v>
      </c>
      <c r="P22" s="98"/>
    </row>
    <row r="23" spans="1:16" s="96" customFormat="1" x14ac:dyDescent="0.25">
      <c r="A23" s="95" t="s">
        <v>35</v>
      </c>
      <c r="B23" s="95"/>
      <c r="C23" s="86">
        <v>124195</v>
      </c>
      <c r="D23" s="99"/>
      <c r="E23" s="110">
        <v>15845530</v>
      </c>
      <c r="F23" s="110"/>
      <c r="G23" s="110">
        <v>3125496</v>
      </c>
      <c r="H23" s="86"/>
      <c r="I23" s="86">
        <v>12720034</v>
      </c>
      <c r="J23" s="87"/>
      <c r="K23" s="102">
        <v>102.41985587181399</v>
      </c>
      <c r="L23" s="102"/>
      <c r="M23" s="99">
        <v>195.31899806004299</v>
      </c>
      <c r="N23" s="102"/>
      <c r="O23" s="102">
        <f t="shared" si="0"/>
        <v>-92.899142188228993</v>
      </c>
      <c r="P23" s="98"/>
    </row>
    <row r="24" spans="1:16" s="96" customFormat="1" x14ac:dyDescent="0.25">
      <c r="A24" s="95" t="s">
        <v>36</v>
      </c>
      <c r="B24" s="95"/>
      <c r="C24" s="86">
        <v>36545</v>
      </c>
      <c r="D24" s="99"/>
      <c r="E24" s="110">
        <v>4199077</v>
      </c>
      <c r="F24" s="110"/>
      <c r="G24" s="110">
        <v>803783</v>
      </c>
      <c r="H24" s="86"/>
      <c r="I24" s="86">
        <v>3395294</v>
      </c>
      <c r="J24" s="87"/>
      <c r="K24" s="102">
        <v>92.907210288685206</v>
      </c>
      <c r="L24" s="102"/>
      <c r="M24" s="99">
        <v>186.62683475037301</v>
      </c>
      <c r="N24" s="102"/>
      <c r="O24" s="102">
        <f t="shared" si="0"/>
        <v>-93.7196244616878</v>
      </c>
      <c r="P24" s="98"/>
    </row>
    <row r="25" spans="1:16" s="96" customFormat="1" x14ac:dyDescent="0.25">
      <c r="A25" s="95" t="s">
        <v>37</v>
      </c>
      <c r="B25" s="95"/>
      <c r="C25" s="86">
        <v>25814</v>
      </c>
      <c r="D25" s="99"/>
      <c r="E25" s="110">
        <v>2038800</v>
      </c>
      <c r="F25" s="110"/>
      <c r="G25" s="110">
        <v>478675</v>
      </c>
      <c r="H25" s="86"/>
      <c r="I25" s="86">
        <v>1560125</v>
      </c>
      <c r="J25" s="87"/>
      <c r="K25" s="102">
        <v>60.437165878980402</v>
      </c>
      <c r="L25" s="102"/>
      <c r="M25" s="99">
        <v>139.89602342133199</v>
      </c>
      <c r="N25" s="102"/>
      <c r="O25" s="102">
        <f t="shared" si="0"/>
        <v>-79.458857542351581</v>
      </c>
      <c r="P25" s="98"/>
    </row>
    <row r="26" spans="1:16" s="96" customFormat="1" x14ac:dyDescent="0.25">
      <c r="A26" s="95" t="s">
        <v>38</v>
      </c>
      <c r="B26" s="95"/>
      <c r="C26" s="86">
        <v>6363</v>
      </c>
      <c r="D26" s="99"/>
      <c r="E26" s="110">
        <v>687306</v>
      </c>
      <c r="F26" s="110"/>
      <c r="G26" s="110">
        <v>116161</v>
      </c>
      <c r="H26" s="86"/>
      <c r="I26" s="86">
        <v>571145</v>
      </c>
      <c r="J26" s="87"/>
      <c r="K26" s="102">
        <v>89.760333176174797</v>
      </c>
      <c r="L26" s="102"/>
      <c r="M26" s="99">
        <v>132.52132921409901</v>
      </c>
      <c r="N26" s="102"/>
      <c r="O26" s="102">
        <f t="shared" si="0"/>
        <v>-42.760996037924215</v>
      </c>
      <c r="P26" s="98"/>
    </row>
    <row r="27" spans="1:16" s="96" customFormat="1" x14ac:dyDescent="0.25">
      <c r="A27" s="95" t="s">
        <v>39</v>
      </c>
      <c r="B27" s="95"/>
      <c r="C27" s="86">
        <v>207353</v>
      </c>
      <c r="D27" s="99"/>
      <c r="E27" s="110">
        <v>19789531</v>
      </c>
      <c r="F27" s="110"/>
      <c r="G27" s="110">
        <v>4441831</v>
      </c>
      <c r="H27" s="86"/>
      <c r="I27" s="86">
        <v>15347700</v>
      </c>
      <c r="J27" s="87"/>
      <c r="K27" s="102">
        <v>74.017255597941698</v>
      </c>
      <c r="L27" s="102"/>
      <c r="M27" s="99">
        <v>147.01619349060601</v>
      </c>
      <c r="N27" s="102"/>
      <c r="O27" s="102">
        <f t="shared" si="0"/>
        <v>-72.998937892664316</v>
      </c>
      <c r="P27" s="98"/>
    </row>
    <row r="28" spans="1:16" s="96" customFormat="1" x14ac:dyDescent="0.25">
      <c r="A28" s="95" t="s">
        <v>40</v>
      </c>
      <c r="B28" s="95"/>
      <c r="C28" s="86">
        <v>92765</v>
      </c>
      <c r="D28" s="99"/>
      <c r="E28" s="110">
        <v>7940289</v>
      </c>
      <c r="F28" s="110"/>
      <c r="G28" s="110">
        <v>1760299</v>
      </c>
      <c r="H28" s="86"/>
      <c r="I28" s="86">
        <v>6179990</v>
      </c>
      <c r="J28" s="87"/>
      <c r="K28" s="102">
        <v>66.619845847032806</v>
      </c>
      <c r="L28" s="102"/>
      <c r="M28" s="99">
        <v>152.125417151432</v>
      </c>
      <c r="N28" s="102"/>
      <c r="O28" s="102">
        <f t="shared" si="0"/>
        <v>-85.505571304399197</v>
      </c>
      <c r="P28" s="98"/>
    </row>
    <row r="29" spans="1:16" s="96" customFormat="1" x14ac:dyDescent="0.25">
      <c r="A29" s="95" t="s">
        <v>41</v>
      </c>
      <c r="B29" s="95"/>
      <c r="C29" s="86">
        <v>282869</v>
      </c>
      <c r="D29" s="99"/>
      <c r="E29" s="110">
        <v>28217003</v>
      </c>
      <c r="F29" s="110"/>
      <c r="G29" s="110">
        <v>5957666</v>
      </c>
      <c r="H29" s="86"/>
      <c r="I29" s="86">
        <v>22259337</v>
      </c>
      <c r="J29" s="87"/>
      <c r="K29" s="102">
        <v>78.691327080733501</v>
      </c>
      <c r="L29" s="102"/>
      <c r="M29" s="99">
        <v>163.698836547638</v>
      </c>
      <c r="N29" s="102"/>
      <c r="O29" s="102">
        <f t="shared" si="0"/>
        <v>-85.007509466904494</v>
      </c>
      <c r="P29" s="98"/>
    </row>
    <row r="30" spans="1:16" s="96" customFormat="1" x14ac:dyDescent="0.25">
      <c r="A30" s="95" t="s">
        <v>42</v>
      </c>
      <c r="B30" s="95"/>
      <c r="C30" s="86">
        <v>114905</v>
      </c>
      <c r="D30" s="99"/>
      <c r="E30" s="110">
        <v>11473748</v>
      </c>
      <c r="F30" s="110"/>
      <c r="G30" s="110">
        <v>2343805</v>
      </c>
      <c r="H30" s="86"/>
      <c r="I30" s="86">
        <v>9129943</v>
      </c>
      <c r="J30" s="87"/>
      <c r="K30" s="102">
        <v>79.456446629824597</v>
      </c>
      <c r="L30" s="102"/>
      <c r="M30" s="99">
        <v>167.92739045447101</v>
      </c>
      <c r="N30" s="102"/>
      <c r="O30" s="102">
        <f t="shared" si="0"/>
        <v>-88.470943824646412</v>
      </c>
      <c r="P30" s="98"/>
    </row>
    <row r="31" spans="1:16" s="96" customFormat="1" x14ac:dyDescent="0.25">
      <c r="A31" s="95" t="s">
        <v>43</v>
      </c>
      <c r="B31" s="95"/>
      <c r="C31" s="86">
        <v>135975</v>
      </c>
      <c r="D31" s="99"/>
      <c r="E31" s="110">
        <v>17807800</v>
      </c>
      <c r="F31" s="110"/>
      <c r="G31" s="110">
        <v>4035677</v>
      </c>
      <c r="H31" s="86"/>
      <c r="I31" s="86">
        <v>13772123</v>
      </c>
      <c r="J31" s="87"/>
      <c r="K31" s="102">
        <v>101.284228718514</v>
      </c>
      <c r="L31" s="102"/>
      <c r="M31" s="99">
        <v>220.864899993439</v>
      </c>
      <c r="N31" s="102"/>
      <c r="O31" s="102">
        <f t="shared" si="0"/>
        <v>-119.580671274925</v>
      </c>
      <c r="P31" s="98"/>
    </row>
    <row r="32" spans="1:16" s="96" customFormat="1" x14ac:dyDescent="0.25">
      <c r="A32" s="95" t="s">
        <v>44</v>
      </c>
      <c r="B32" s="95"/>
      <c r="C32" s="86">
        <v>290429</v>
      </c>
      <c r="D32" s="99"/>
      <c r="E32" s="110">
        <v>38102755</v>
      </c>
      <c r="F32" s="110"/>
      <c r="G32" s="110">
        <v>8496847</v>
      </c>
      <c r="H32" s="86"/>
      <c r="I32" s="86">
        <v>29605908</v>
      </c>
      <c r="J32" s="87"/>
      <c r="K32" s="102">
        <v>101.93853919546601</v>
      </c>
      <c r="L32" s="102"/>
      <c r="M32" s="99">
        <v>230.35939135237999</v>
      </c>
      <c r="N32" s="102"/>
      <c r="O32" s="102">
        <f t="shared" si="0"/>
        <v>-128.42085215691398</v>
      </c>
      <c r="P32" s="98"/>
    </row>
    <row r="33" spans="1:16" s="96" customFormat="1" x14ac:dyDescent="0.25">
      <c r="A33" s="95" t="s">
        <v>45</v>
      </c>
      <c r="B33" s="95"/>
      <c r="C33" s="86">
        <v>133504</v>
      </c>
      <c r="D33" s="99"/>
      <c r="E33" s="110">
        <v>14846351</v>
      </c>
      <c r="F33" s="110"/>
      <c r="G33" s="110">
        <v>2921614</v>
      </c>
      <c r="H33" s="86"/>
      <c r="I33" s="86">
        <v>11924737</v>
      </c>
      <c r="J33" s="87"/>
      <c r="K33" s="102">
        <v>89.321196368648103</v>
      </c>
      <c r="L33" s="102"/>
      <c r="M33" s="99">
        <v>164.609030922909</v>
      </c>
      <c r="N33" s="102"/>
      <c r="O33" s="102">
        <f t="shared" si="0"/>
        <v>-75.287834554260897</v>
      </c>
      <c r="P33" s="98"/>
    </row>
    <row r="34" spans="1:16" s="96" customFormat="1" x14ac:dyDescent="0.25">
      <c r="A34" s="95" t="s">
        <v>46</v>
      </c>
      <c r="B34" s="95"/>
      <c r="C34" s="86">
        <v>74880</v>
      </c>
      <c r="D34" s="99"/>
      <c r="E34" s="110">
        <v>9141016</v>
      </c>
      <c r="F34" s="110"/>
      <c r="G34" s="110">
        <v>1897194</v>
      </c>
      <c r="H34" s="86"/>
      <c r="I34" s="86">
        <v>7243822</v>
      </c>
      <c r="J34" s="87"/>
      <c r="K34" s="102">
        <v>96.7390758547009</v>
      </c>
      <c r="L34" s="102"/>
      <c r="M34" s="99">
        <v>230.182789363556</v>
      </c>
      <c r="N34" s="102"/>
      <c r="O34" s="102">
        <f t="shared" si="0"/>
        <v>-133.4437135088551</v>
      </c>
      <c r="P34" s="98"/>
    </row>
    <row r="35" spans="1:16" s="96" customFormat="1" x14ac:dyDescent="0.25">
      <c r="A35" s="95" t="s">
        <v>47</v>
      </c>
      <c r="B35" s="95"/>
      <c r="C35" s="86">
        <v>178624</v>
      </c>
      <c r="D35" s="99"/>
      <c r="E35" s="110">
        <v>30942116</v>
      </c>
      <c r="F35" s="110"/>
      <c r="G35" s="110">
        <v>5866613</v>
      </c>
      <c r="H35" s="86"/>
      <c r="I35" s="86">
        <v>25075503</v>
      </c>
      <c r="J35" s="87"/>
      <c r="K35" s="102">
        <v>140.38148848978901</v>
      </c>
      <c r="L35" s="102"/>
      <c r="M35" s="99">
        <v>275.24188378621699</v>
      </c>
      <c r="N35" s="102"/>
      <c r="O35" s="102">
        <f t="shared" si="0"/>
        <v>-134.86039529642798</v>
      </c>
      <c r="P35" s="98"/>
    </row>
    <row r="36" spans="1:16" s="96" customFormat="1" x14ac:dyDescent="0.25">
      <c r="A36" s="95" t="s">
        <v>48</v>
      </c>
      <c r="B36" s="95"/>
      <c r="C36" s="86">
        <v>30837</v>
      </c>
      <c r="D36" s="99"/>
      <c r="E36" s="110">
        <v>3812138</v>
      </c>
      <c r="F36" s="110"/>
      <c r="G36" s="110">
        <v>778114</v>
      </c>
      <c r="H36" s="86"/>
      <c r="I36" s="86">
        <v>3034024</v>
      </c>
      <c r="J36" s="87"/>
      <c r="K36" s="102">
        <v>98.389078055582601</v>
      </c>
      <c r="L36" s="102"/>
      <c r="M36" s="99">
        <v>218.292090557497</v>
      </c>
      <c r="N36" s="102"/>
      <c r="O36" s="102">
        <f t="shared" si="0"/>
        <v>-119.9030125019144</v>
      </c>
      <c r="P36" s="98"/>
    </row>
    <row r="37" spans="1:16" s="96" customFormat="1" x14ac:dyDescent="0.25">
      <c r="A37" s="96" t="s">
        <v>49</v>
      </c>
      <c r="C37" s="86">
        <v>3447182</v>
      </c>
      <c r="D37" s="99"/>
      <c r="E37" s="110">
        <v>388514181</v>
      </c>
      <c r="F37" s="110"/>
      <c r="G37" s="110">
        <v>81160608</v>
      </c>
      <c r="H37" s="86"/>
      <c r="I37" s="86">
        <v>307353573</v>
      </c>
      <c r="J37" s="87"/>
      <c r="K37" s="102">
        <v>89.160819765245904</v>
      </c>
      <c r="L37" s="103"/>
      <c r="M37" s="99">
        <v>188.60749340412414</v>
      </c>
      <c r="N37" s="103"/>
      <c r="O37" s="102">
        <f t="shared" si="0"/>
        <v>-99.446673638878238</v>
      </c>
    </row>
  </sheetData>
  <phoneticPr fontId="0" type="noConversion"/>
  <pageMargins left="0.78740157480314965" right="0.78740157480314965" top="0.79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205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70</v>
      </c>
      <c r="D8" s="50"/>
      <c r="E8" s="50" t="s">
        <v>70</v>
      </c>
      <c r="F8" s="50"/>
      <c r="G8" s="106" t="s">
        <v>70</v>
      </c>
      <c r="H8" s="50"/>
      <c r="I8" s="50" t="s">
        <v>70</v>
      </c>
      <c r="J8" s="50"/>
      <c r="K8" s="107" t="s">
        <v>71</v>
      </c>
      <c r="L8" s="53"/>
      <c r="M8" s="91" t="s">
        <v>59</v>
      </c>
      <c r="N8" s="52"/>
      <c r="O8" s="90" t="s">
        <v>71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515480</v>
      </c>
      <c r="D11" s="99"/>
      <c r="E11" s="110">
        <v>68764331</v>
      </c>
      <c r="F11" s="110"/>
      <c r="G11" s="110">
        <v>13239930</v>
      </c>
      <c r="H11" s="86"/>
      <c r="I11" s="86">
        <v>55524401</v>
      </c>
      <c r="J11" s="87"/>
      <c r="K11" s="102">
        <v>107.713977263909</v>
      </c>
      <c r="L11" s="102"/>
      <c r="M11" s="99">
        <v>186.039759811674</v>
      </c>
      <c r="N11" s="102"/>
      <c r="O11" s="102">
        <f>K11-M11</f>
        <v>-78.325782547765002</v>
      </c>
      <c r="P11" s="97"/>
    </row>
    <row r="12" spans="1:19" s="96" customFormat="1" x14ac:dyDescent="0.25">
      <c r="A12" s="95" t="s">
        <v>24</v>
      </c>
      <c r="B12" s="95"/>
      <c r="C12" s="86">
        <v>398792</v>
      </c>
      <c r="D12" s="99"/>
      <c r="E12" s="110">
        <v>51185560</v>
      </c>
      <c r="F12" s="110"/>
      <c r="G12" s="110">
        <v>10175581</v>
      </c>
      <c r="H12" s="86"/>
      <c r="I12" s="86">
        <v>41009979</v>
      </c>
      <c r="J12" s="87"/>
      <c r="K12" s="102">
        <v>102.835510742442</v>
      </c>
      <c r="L12" s="102"/>
      <c r="M12" s="99">
        <v>181.79716554592099</v>
      </c>
      <c r="N12" s="102"/>
      <c r="O12" s="102">
        <f t="shared" ref="O12:O37" si="0">K12-M12</f>
        <v>-78.961654803478993</v>
      </c>
      <c r="P12" s="98"/>
    </row>
    <row r="13" spans="1:19" s="96" customFormat="1" x14ac:dyDescent="0.25">
      <c r="A13" s="95" t="s">
        <v>25</v>
      </c>
      <c r="B13" s="95"/>
      <c r="C13" s="86">
        <v>142305</v>
      </c>
      <c r="D13" s="99"/>
      <c r="E13" s="110">
        <v>16276951</v>
      </c>
      <c r="F13" s="110"/>
      <c r="G13" s="110">
        <v>3079152</v>
      </c>
      <c r="H13" s="86"/>
      <c r="I13" s="86">
        <v>13197799</v>
      </c>
      <c r="J13" s="87"/>
      <c r="K13" s="102">
        <v>92.743044868416405</v>
      </c>
      <c r="L13" s="102"/>
      <c r="M13" s="99">
        <v>153.30938096494901</v>
      </c>
      <c r="N13" s="102"/>
      <c r="O13" s="102">
        <f t="shared" si="0"/>
        <v>-60.566336096532609</v>
      </c>
      <c r="P13" s="98"/>
    </row>
    <row r="14" spans="1:19" s="96" customFormat="1" x14ac:dyDescent="0.25">
      <c r="A14" s="95" t="s">
        <v>26</v>
      </c>
      <c r="B14" s="95"/>
      <c r="C14" s="86">
        <v>15196</v>
      </c>
      <c r="D14" s="99"/>
      <c r="E14" s="110">
        <v>1699385</v>
      </c>
      <c r="F14" s="110"/>
      <c r="G14" s="110">
        <v>335974</v>
      </c>
      <c r="H14" s="86"/>
      <c r="I14" s="86">
        <v>1363411</v>
      </c>
      <c r="J14" s="87"/>
      <c r="K14" s="102">
        <v>89.721703079757802</v>
      </c>
      <c r="L14" s="102"/>
      <c r="M14" s="99">
        <v>153.25360456729999</v>
      </c>
      <c r="N14" s="102"/>
      <c r="O14" s="102">
        <f t="shared" si="0"/>
        <v>-63.531901487542186</v>
      </c>
      <c r="P14" s="98"/>
    </row>
    <row r="15" spans="1:19" s="96" customFormat="1" x14ac:dyDescent="0.25">
      <c r="A15" s="95" t="s">
        <v>27</v>
      </c>
      <c r="B15" s="95"/>
      <c r="C15" s="86">
        <v>55946</v>
      </c>
      <c r="D15" s="99"/>
      <c r="E15" s="110">
        <v>6577236</v>
      </c>
      <c r="F15" s="110"/>
      <c r="G15" s="110">
        <v>1393602</v>
      </c>
      <c r="H15" s="86"/>
      <c r="I15" s="86">
        <v>5183634</v>
      </c>
      <c r="J15" s="87"/>
      <c r="K15" s="102">
        <v>92.654238015228998</v>
      </c>
      <c r="L15" s="102"/>
      <c r="M15" s="99">
        <v>154.99552338444801</v>
      </c>
      <c r="N15" s="102"/>
      <c r="O15" s="102">
        <f t="shared" si="0"/>
        <v>-62.341285369219008</v>
      </c>
      <c r="P15" s="98"/>
    </row>
    <row r="16" spans="1:19" s="96" customFormat="1" x14ac:dyDescent="0.25">
      <c r="A16" s="95" t="s">
        <v>28</v>
      </c>
      <c r="B16" s="95"/>
      <c r="C16" s="86">
        <v>14126</v>
      </c>
      <c r="D16" s="99"/>
      <c r="E16" s="110">
        <v>1238345</v>
      </c>
      <c r="F16" s="110"/>
      <c r="G16" s="110">
        <v>303925</v>
      </c>
      <c r="H16" s="86"/>
      <c r="I16" s="86">
        <v>934420</v>
      </c>
      <c r="J16" s="87"/>
      <c r="K16" s="102">
        <v>66.148945207418905</v>
      </c>
      <c r="L16" s="102"/>
      <c r="M16" s="99">
        <v>141.57737590749301</v>
      </c>
      <c r="N16" s="102"/>
      <c r="O16" s="102">
        <f t="shared" si="0"/>
        <v>-75.428430700074102</v>
      </c>
      <c r="P16" s="98"/>
    </row>
    <row r="17" spans="1:16" s="96" customFormat="1" x14ac:dyDescent="0.25">
      <c r="A17" s="95" t="s">
        <v>29</v>
      </c>
      <c r="B17" s="95"/>
      <c r="C17" s="86">
        <v>17087</v>
      </c>
      <c r="D17" s="99"/>
      <c r="E17" s="110">
        <v>1874353</v>
      </c>
      <c r="F17" s="110"/>
      <c r="G17" s="110">
        <v>367677</v>
      </c>
      <c r="H17" s="86"/>
      <c r="I17" s="86">
        <v>1506676</v>
      </c>
      <c r="J17" s="87"/>
      <c r="K17" s="102">
        <v>88.176742552817899</v>
      </c>
      <c r="L17" s="102"/>
      <c r="M17" s="99">
        <v>136.151727674634</v>
      </c>
      <c r="N17" s="102"/>
      <c r="O17" s="102">
        <f t="shared" si="0"/>
        <v>-47.974985121816104</v>
      </c>
      <c r="P17" s="98"/>
    </row>
    <row r="18" spans="1:16" s="96" customFormat="1" x14ac:dyDescent="0.25">
      <c r="A18" s="95" t="s">
        <v>30</v>
      </c>
      <c r="B18" s="95"/>
      <c r="C18" s="86">
        <v>17528</v>
      </c>
      <c r="D18" s="99"/>
      <c r="E18" s="110">
        <v>2148272</v>
      </c>
      <c r="F18" s="110"/>
      <c r="G18" s="110">
        <v>407055</v>
      </c>
      <c r="H18" s="86"/>
      <c r="I18" s="86">
        <v>1741217</v>
      </c>
      <c r="J18" s="87"/>
      <c r="K18" s="102">
        <v>99.339171611136507</v>
      </c>
      <c r="L18" s="102"/>
      <c r="M18" s="99">
        <v>162.35073807694999</v>
      </c>
      <c r="N18" s="102"/>
      <c r="O18" s="102">
        <f t="shared" si="0"/>
        <v>-63.011566465813488</v>
      </c>
      <c r="P18" s="98"/>
    </row>
    <row r="19" spans="1:16" s="96" customFormat="1" x14ac:dyDescent="0.25">
      <c r="A19" s="95" t="s">
        <v>31</v>
      </c>
      <c r="B19" s="95"/>
      <c r="C19" s="86">
        <v>42682</v>
      </c>
      <c r="D19" s="99"/>
      <c r="E19" s="110">
        <v>4796584</v>
      </c>
      <c r="F19" s="110"/>
      <c r="G19" s="110">
        <v>986681</v>
      </c>
      <c r="H19" s="86"/>
      <c r="I19" s="86">
        <v>3809903</v>
      </c>
      <c r="J19" s="87"/>
      <c r="K19" s="102">
        <v>89.262522843353196</v>
      </c>
      <c r="L19" s="102"/>
      <c r="M19" s="99">
        <v>153.94483305240101</v>
      </c>
      <c r="N19" s="102"/>
      <c r="O19" s="102">
        <f t="shared" si="0"/>
        <v>-64.682310209047813</v>
      </c>
      <c r="P19" s="98"/>
    </row>
    <row r="20" spans="1:16" s="96" customFormat="1" x14ac:dyDescent="0.25">
      <c r="A20" s="95" t="s">
        <v>32</v>
      </c>
      <c r="B20" s="95"/>
      <c r="C20" s="86">
        <v>100164</v>
      </c>
      <c r="D20" s="99"/>
      <c r="E20" s="110">
        <v>14505434</v>
      </c>
      <c r="F20" s="110"/>
      <c r="G20" s="110">
        <v>2927430</v>
      </c>
      <c r="H20" s="86"/>
      <c r="I20" s="86">
        <v>11578004</v>
      </c>
      <c r="J20" s="87"/>
      <c r="K20" s="102">
        <v>115.59047162653199</v>
      </c>
      <c r="L20" s="102"/>
      <c r="M20" s="99">
        <v>182.10198616604399</v>
      </c>
      <c r="N20" s="102"/>
      <c r="O20" s="102">
        <f t="shared" si="0"/>
        <v>-66.511514539511992</v>
      </c>
      <c r="P20" s="98"/>
    </row>
    <row r="21" spans="1:16" s="96" customFormat="1" x14ac:dyDescent="0.25">
      <c r="A21" s="95" t="s">
        <v>33</v>
      </c>
      <c r="B21" s="95"/>
      <c r="C21" s="86">
        <v>106569</v>
      </c>
      <c r="D21" s="99"/>
      <c r="E21" s="110">
        <v>12946039</v>
      </c>
      <c r="F21" s="110"/>
      <c r="G21" s="110">
        <v>2674997</v>
      </c>
      <c r="H21" s="86"/>
      <c r="I21" s="86">
        <v>10271042</v>
      </c>
      <c r="J21" s="87"/>
      <c r="K21" s="102">
        <v>96.379266015445396</v>
      </c>
      <c r="L21" s="102"/>
      <c r="M21" s="99">
        <v>170.63348000432401</v>
      </c>
      <c r="N21" s="102"/>
      <c r="O21" s="102">
        <f t="shared" si="0"/>
        <v>-74.254213988878618</v>
      </c>
      <c r="P21" s="98"/>
    </row>
    <row r="22" spans="1:16" s="96" customFormat="1" x14ac:dyDescent="0.25">
      <c r="A22" s="95" t="s">
        <v>34</v>
      </c>
      <c r="B22" s="95"/>
      <c r="C22" s="86">
        <v>75968</v>
      </c>
      <c r="D22" s="99"/>
      <c r="E22" s="110">
        <v>15466527</v>
      </c>
      <c r="F22" s="110"/>
      <c r="G22" s="110">
        <v>2344480</v>
      </c>
      <c r="H22" s="86"/>
      <c r="I22" s="86">
        <v>13122047</v>
      </c>
      <c r="J22" s="87"/>
      <c r="K22" s="102">
        <v>172.73124210193799</v>
      </c>
      <c r="L22" s="102"/>
      <c r="M22" s="99">
        <v>262.40448287016801</v>
      </c>
      <c r="N22" s="102"/>
      <c r="O22" s="102">
        <f t="shared" si="0"/>
        <v>-89.673240768230016</v>
      </c>
      <c r="P22" s="98"/>
    </row>
    <row r="23" spans="1:16" s="96" customFormat="1" x14ac:dyDescent="0.25">
      <c r="A23" s="95" t="s">
        <v>35</v>
      </c>
      <c r="B23" s="95"/>
      <c r="C23" s="86">
        <v>111150</v>
      </c>
      <c r="D23" s="99"/>
      <c r="E23" s="110">
        <v>14993099</v>
      </c>
      <c r="F23" s="110"/>
      <c r="G23" s="110">
        <v>3074415</v>
      </c>
      <c r="H23" s="86"/>
      <c r="I23" s="86">
        <v>11918684</v>
      </c>
      <c r="J23" s="87"/>
      <c r="K23" s="102">
        <v>107.230625281152</v>
      </c>
      <c r="L23" s="102"/>
      <c r="M23" s="99">
        <v>195.31899806004299</v>
      </c>
      <c r="N23" s="102"/>
      <c r="O23" s="102">
        <f t="shared" si="0"/>
        <v>-88.088372778890985</v>
      </c>
      <c r="P23" s="98"/>
    </row>
    <row r="24" spans="1:16" s="96" customFormat="1" x14ac:dyDescent="0.25">
      <c r="A24" s="95" t="s">
        <v>36</v>
      </c>
      <c r="B24" s="95"/>
      <c r="C24" s="86">
        <v>30919</v>
      </c>
      <c r="D24" s="99"/>
      <c r="E24" s="110">
        <v>4070964</v>
      </c>
      <c r="F24" s="110"/>
      <c r="G24" s="110">
        <v>808533</v>
      </c>
      <c r="H24" s="86"/>
      <c r="I24" s="86">
        <v>3262431</v>
      </c>
      <c r="J24" s="87"/>
      <c r="K24" s="102">
        <v>105.51541123581001</v>
      </c>
      <c r="L24" s="102"/>
      <c r="M24" s="99">
        <v>186.62683475037301</v>
      </c>
      <c r="N24" s="102"/>
      <c r="O24" s="102">
        <f t="shared" si="0"/>
        <v>-81.111423514563</v>
      </c>
      <c r="P24" s="98"/>
    </row>
    <row r="25" spans="1:16" s="96" customFormat="1" x14ac:dyDescent="0.25">
      <c r="A25" s="95" t="s">
        <v>37</v>
      </c>
      <c r="B25" s="95"/>
      <c r="C25" s="86">
        <v>23744</v>
      </c>
      <c r="D25" s="99"/>
      <c r="E25" s="110">
        <v>2254054</v>
      </c>
      <c r="F25" s="110"/>
      <c r="G25" s="110">
        <v>480047</v>
      </c>
      <c r="H25" s="86"/>
      <c r="I25" s="86">
        <v>1774007</v>
      </c>
      <c r="J25" s="87"/>
      <c r="K25" s="102">
        <v>74.713906671158995</v>
      </c>
      <c r="L25" s="102"/>
      <c r="M25" s="99">
        <v>139.89602342133199</v>
      </c>
      <c r="N25" s="102"/>
      <c r="O25" s="102">
        <f t="shared" si="0"/>
        <v>-65.182116750172995</v>
      </c>
      <c r="P25" s="98"/>
    </row>
    <row r="26" spans="1:16" s="96" customFormat="1" x14ac:dyDescent="0.25">
      <c r="A26" s="95" t="s">
        <v>38</v>
      </c>
      <c r="B26" s="95"/>
      <c r="C26" s="86">
        <v>5576</v>
      </c>
      <c r="D26" s="99"/>
      <c r="E26" s="110">
        <v>465981</v>
      </c>
      <c r="F26" s="110"/>
      <c r="G26" s="110">
        <v>118518</v>
      </c>
      <c r="H26" s="86"/>
      <c r="I26" s="86">
        <v>347463</v>
      </c>
      <c r="J26" s="87"/>
      <c r="K26" s="102">
        <v>62.314024390243901</v>
      </c>
      <c r="L26" s="102"/>
      <c r="M26" s="99">
        <v>132.52132921409901</v>
      </c>
      <c r="N26" s="102"/>
      <c r="O26" s="102">
        <f t="shared" si="0"/>
        <v>-70.207304823855111</v>
      </c>
      <c r="P26" s="98"/>
    </row>
    <row r="27" spans="1:16" s="96" customFormat="1" x14ac:dyDescent="0.25">
      <c r="A27" s="95" t="s">
        <v>39</v>
      </c>
      <c r="B27" s="95"/>
      <c r="C27" s="86">
        <v>184904</v>
      </c>
      <c r="D27" s="99"/>
      <c r="E27" s="110">
        <v>21504733</v>
      </c>
      <c r="F27" s="110"/>
      <c r="G27" s="110">
        <v>4446758</v>
      </c>
      <c r="H27" s="86"/>
      <c r="I27" s="86">
        <v>17057975</v>
      </c>
      <c r="J27" s="87"/>
      <c r="K27" s="102">
        <v>92.253142171072597</v>
      </c>
      <c r="L27" s="102"/>
      <c r="M27" s="99">
        <v>147.01619349060601</v>
      </c>
      <c r="N27" s="102"/>
      <c r="O27" s="102">
        <f t="shared" si="0"/>
        <v>-54.763051319533417</v>
      </c>
      <c r="P27" s="98"/>
    </row>
    <row r="28" spans="1:16" s="96" customFormat="1" x14ac:dyDescent="0.25">
      <c r="A28" s="95" t="s">
        <v>40</v>
      </c>
      <c r="B28" s="95"/>
      <c r="C28" s="86">
        <v>84429</v>
      </c>
      <c r="D28" s="99"/>
      <c r="E28" s="110">
        <v>10005602</v>
      </c>
      <c r="F28" s="110"/>
      <c r="G28" s="110">
        <v>1851776</v>
      </c>
      <c r="H28" s="86"/>
      <c r="I28" s="86">
        <v>8153826</v>
      </c>
      <c r="J28" s="87"/>
      <c r="K28" s="102">
        <v>96.576129055182506</v>
      </c>
      <c r="L28" s="102"/>
      <c r="M28" s="99">
        <v>152.125417151432</v>
      </c>
      <c r="N28" s="102"/>
      <c r="O28" s="102">
        <f t="shared" si="0"/>
        <v>-55.549288096249498</v>
      </c>
      <c r="P28" s="98"/>
    </row>
    <row r="29" spans="1:16" s="96" customFormat="1" x14ac:dyDescent="0.25">
      <c r="A29" s="95" t="s">
        <v>41</v>
      </c>
      <c r="B29" s="95"/>
      <c r="C29" s="86">
        <v>253030</v>
      </c>
      <c r="D29" s="99"/>
      <c r="E29" s="110">
        <v>31661155</v>
      </c>
      <c r="F29" s="110"/>
      <c r="G29" s="110">
        <v>6074898</v>
      </c>
      <c r="H29" s="86"/>
      <c r="I29" s="86">
        <v>25586257</v>
      </c>
      <c r="J29" s="87"/>
      <c r="K29" s="102">
        <v>101.11946014306599</v>
      </c>
      <c r="L29" s="102"/>
      <c r="M29" s="99">
        <v>163.698836547638</v>
      </c>
      <c r="N29" s="102"/>
      <c r="O29" s="102">
        <f t="shared" si="0"/>
        <v>-62.579376404572002</v>
      </c>
      <c r="P29" s="98"/>
    </row>
    <row r="30" spans="1:16" s="96" customFormat="1" x14ac:dyDescent="0.25">
      <c r="A30" s="95" t="s">
        <v>42</v>
      </c>
      <c r="B30" s="95"/>
      <c r="C30" s="86">
        <v>102106</v>
      </c>
      <c r="D30" s="99"/>
      <c r="E30" s="110">
        <v>12937468</v>
      </c>
      <c r="F30" s="110"/>
      <c r="G30" s="110">
        <v>2336431</v>
      </c>
      <c r="H30" s="86"/>
      <c r="I30" s="86">
        <v>10601037</v>
      </c>
      <c r="J30" s="87"/>
      <c r="K30" s="102">
        <v>103.82383993105201</v>
      </c>
      <c r="L30" s="102"/>
      <c r="M30" s="99">
        <v>167.92739045447101</v>
      </c>
      <c r="N30" s="102"/>
      <c r="O30" s="102">
        <f t="shared" si="0"/>
        <v>-64.103550523419003</v>
      </c>
      <c r="P30" s="98"/>
    </row>
    <row r="31" spans="1:16" s="96" customFormat="1" x14ac:dyDescent="0.25">
      <c r="A31" s="95" t="s">
        <v>43</v>
      </c>
      <c r="B31" s="95"/>
      <c r="C31" s="86">
        <v>125789</v>
      </c>
      <c r="D31" s="99"/>
      <c r="E31" s="110">
        <v>20107368</v>
      </c>
      <c r="F31" s="110"/>
      <c r="G31" s="110">
        <v>4176245</v>
      </c>
      <c r="H31" s="86"/>
      <c r="I31" s="86">
        <v>15931123</v>
      </c>
      <c r="J31" s="87"/>
      <c r="K31" s="102">
        <v>126.64957190215399</v>
      </c>
      <c r="L31" s="102"/>
      <c r="M31" s="99">
        <v>220.864899993439</v>
      </c>
      <c r="N31" s="102"/>
      <c r="O31" s="102">
        <f t="shared" si="0"/>
        <v>-94.215328091285002</v>
      </c>
      <c r="P31" s="98"/>
    </row>
    <row r="32" spans="1:16" s="96" customFormat="1" x14ac:dyDescent="0.25">
      <c r="A32" s="95" t="s">
        <v>44</v>
      </c>
      <c r="B32" s="95"/>
      <c r="C32" s="86">
        <v>250595</v>
      </c>
      <c r="D32" s="99"/>
      <c r="E32" s="110">
        <v>42110129</v>
      </c>
      <c r="F32" s="110"/>
      <c r="G32" s="110">
        <v>8408503</v>
      </c>
      <c r="H32" s="86"/>
      <c r="I32" s="86">
        <v>33701626</v>
      </c>
      <c r="J32" s="87"/>
      <c r="K32" s="102">
        <v>134.486426305393</v>
      </c>
      <c r="L32" s="102"/>
      <c r="M32" s="99">
        <v>230.35939135237999</v>
      </c>
      <c r="N32" s="102"/>
      <c r="O32" s="102">
        <f t="shared" si="0"/>
        <v>-95.872965046986991</v>
      </c>
      <c r="P32" s="98"/>
    </row>
    <row r="33" spans="1:16" s="96" customFormat="1" x14ac:dyDescent="0.25">
      <c r="A33" s="95" t="s">
        <v>45</v>
      </c>
      <c r="B33" s="95"/>
      <c r="C33" s="86">
        <v>114242</v>
      </c>
      <c r="D33" s="99"/>
      <c r="E33" s="110">
        <v>14637950</v>
      </c>
      <c r="F33" s="110"/>
      <c r="G33" s="110">
        <v>2862225</v>
      </c>
      <c r="H33" s="86"/>
      <c r="I33" s="86">
        <v>11775725</v>
      </c>
      <c r="J33" s="87"/>
      <c r="K33" s="102">
        <v>103.077020710422</v>
      </c>
      <c r="L33" s="102"/>
      <c r="M33" s="99">
        <v>164.609030922909</v>
      </c>
      <c r="N33" s="102"/>
      <c r="O33" s="102">
        <f t="shared" si="0"/>
        <v>-61.532010212486995</v>
      </c>
      <c r="P33" s="98"/>
    </row>
    <row r="34" spans="1:16" s="96" customFormat="1" x14ac:dyDescent="0.25">
      <c r="A34" s="95" t="s">
        <v>46</v>
      </c>
      <c r="B34" s="95"/>
      <c r="C34" s="86">
        <v>66757</v>
      </c>
      <c r="D34" s="99"/>
      <c r="E34" s="110">
        <v>11072276</v>
      </c>
      <c r="F34" s="110"/>
      <c r="G34" s="110">
        <v>2005164</v>
      </c>
      <c r="H34" s="86"/>
      <c r="I34" s="86">
        <v>9067112</v>
      </c>
      <c r="J34" s="87"/>
      <c r="K34" s="102">
        <v>135.82264032236299</v>
      </c>
      <c r="L34" s="102"/>
      <c r="M34" s="99">
        <v>230.182789363556</v>
      </c>
      <c r="N34" s="102"/>
      <c r="O34" s="102">
        <f t="shared" si="0"/>
        <v>-94.360149041193011</v>
      </c>
      <c r="P34" s="98"/>
    </row>
    <row r="35" spans="1:16" s="96" customFormat="1" x14ac:dyDescent="0.25">
      <c r="A35" s="95" t="s">
        <v>47</v>
      </c>
      <c r="B35" s="95"/>
      <c r="C35" s="86">
        <v>153167</v>
      </c>
      <c r="D35" s="99"/>
      <c r="E35" s="110">
        <v>32422897</v>
      </c>
      <c r="F35" s="110"/>
      <c r="G35" s="110">
        <v>5546015</v>
      </c>
      <c r="H35" s="86"/>
      <c r="I35" s="86">
        <v>26876882</v>
      </c>
      <c r="J35" s="87"/>
      <c r="K35" s="102">
        <v>175.474364582449</v>
      </c>
      <c r="L35" s="102"/>
      <c r="M35" s="99">
        <v>275.24188378621699</v>
      </c>
      <c r="N35" s="102"/>
      <c r="O35" s="102">
        <f t="shared" si="0"/>
        <v>-99.767519203767989</v>
      </c>
      <c r="P35" s="98"/>
    </row>
    <row r="36" spans="1:16" s="96" customFormat="1" x14ac:dyDescent="0.25">
      <c r="A36" s="95" t="s">
        <v>48</v>
      </c>
      <c r="B36" s="95"/>
      <c r="C36" s="86">
        <v>28881</v>
      </c>
      <c r="D36" s="99"/>
      <c r="E36" s="110">
        <v>4024021</v>
      </c>
      <c r="F36" s="110"/>
      <c r="G36" s="110">
        <v>834230</v>
      </c>
      <c r="H36" s="86"/>
      <c r="I36" s="86">
        <v>3189791</v>
      </c>
      <c r="J36" s="87"/>
      <c r="K36" s="102">
        <v>110.44600256223799</v>
      </c>
      <c r="L36" s="102"/>
      <c r="M36" s="99">
        <v>218.292090557497</v>
      </c>
      <c r="N36" s="102"/>
      <c r="O36" s="102">
        <f t="shared" si="0"/>
        <v>-107.84608799525901</v>
      </c>
      <c r="P36" s="98"/>
    </row>
    <row r="37" spans="1:16" s="96" customFormat="1" x14ac:dyDescent="0.25">
      <c r="A37" s="96" t="s">
        <v>49</v>
      </c>
      <c r="C37" s="86">
        <v>3037132</v>
      </c>
      <c r="D37" s="99"/>
      <c r="E37" s="110">
        <v>419746714</v>
      </c>
      <c r="F37" s="110"/>
      <c r="G37" s="110">
        <v>81260242</v>
      </c>
      <c r="H37" s="86"/>
      <c r="I37" s="86">
        <v>338486472</v>
      </c>
      <c r="J37" s="87"/>
      <c r="K37" s="102">
        <v>111.44937789994</v>
      </c>
      <c r="L37" s="103"/>
      <c r="M37" s="99">
        <v>188.60749340412414</v>
      </c>
      <c r="N37" s="103"/>
      <c r="O37" s="102">
        <f t="shared" si="0"/>
        <v>-77.158115504184138</v>
      </c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206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72</v>
      </c>
      <c r="D8" s="50"/>
      <c r="E8" s="50" t="s">
        <v>72</v>
      </c>
      <c r="F8" s="50"/>
      <c r="G8" s="106" t="s">
        <v>72</v>
      </c>
      <c r="H8" s="50"/>
      <c r="I8" s="50" t="s">
        <v>72</v>
      </c>
      <c r="J8" s="50"/>
      <c r="K8" s="107" t="s">
        <v>73</v>
      </c>
      <c r="L8" s="53"/>
      <c r="M8" s="91" t="s">
        <v>59</v>
      </c>
      <c r="N8" s="52"/>
      <c r="O8" s="90" t="s">
        <v>73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509600</v>
      </c>
      <c r="D11" s="99"/>
      <c r="E11" s="110">
        <v>85764016</v>
      </c>
      <c r="F11" s="110"/>
      <c r="G11" s="110">
        <v>14814538</v>
      </c>
      <c r="H11" s="86"/>
      <c r="I11" s="86">
        <v>70949478</v>
      </c>
      <c r="J11" s="87"/>
      <c r="K11" s="102">
        <v>139.225820251177</v>
      </c>
      <c r="L11" s="102"/>
      <c r="M11" s="99">
        <v>186.039759811674</v>
      </c>
      <c r="N11" s="102"/>
      <c r="O11" s="102">
        <f>K11-M11</f>
        <v>-46.813939560497005</v>
      </c>
      <c r="P11" s="97"/>
    </row>
    <row r="12" spans="1:19" s="96" customFormat="1" x14ac:dyDescent="0.25">
      <c r="A12" s="95" t="s">
        <v>24</v>
      </c>
      <c r="B12" s="95"/>
      <c r="C12" s="86">
        <v>404179</v>
      </c>
      <c r="D12" s="99"/>
      <c r="E12" s="110">
        <v>63615437</v>
      </c>
      <c r="F12" s="110"/>
      <c r="G12" s="110">
        <v>11784095</v>
      </c>
      <c r="H12" s="86"/>
      <c r="I12" s="86">
        <v>51831342</v>
      </c>
      <c r="J12" s="87"/>
      <c r="K12" s="102">
        <v>128.238582410269</v>
      </c>
      <c r="L12" s="102"/>
      <c r="M12" s="99">
        <v>181.79716554592099</v>
      </c>
      <c r="N12" s="102"/>
      <c r="O12" s="102">
        <f t="shared" ref="O12:O37" si="0">K12-M12</f>
        <v>-53.558583135651986</v>
      </c>
      <c r="P12" s="98"/>
    </row>
    <row r="13" spans="1:19" s="96" customFormat="1" x14ac:dyDescent="0.25">
      <c r="A13" s="95" t="s">
        <v>25</v>
      </c>
      <c r="B13" s="95"/>
      <c r="C13" s="86">
        <v>131908</v>
      </c>
      <c r="D13" s="99"/>
      <c r="E13" s="110">
        <v>19531160</v>
      </c>
      <c r="F13" s="110"/>
      <c r="G13" s="110">
        <v>3312192</v>
      </c>
      <c r="H13" s="86"/>
      <c r="I13" s="86">
        <v>16218968</v>
      </c>
      <c r="J13" s="87"/>
      <c r="K13" s="102">
        <v>122.956666767747</v>
      </c>
      <c r="L13" s="102"/>
      <c r="M13" s="99">
        <v>153.30938096494901</v>
      </c>
      <c r="N13" s="102"/>
      <c r="O13" s="102">
        <f t="shared" si="0"/>
        <v>-30.352714197202019</v>
      </c>
      <c r="P13" s="98"/>
    </row>
    <row r="14" spans="1:19" s="96" customFormat="1" x14ac:dyDescent="0.25">
      <c r="A14" s="95" t="s">
        <v>26</v>
      </c>
      <c r="B14" s="95"/>
      <c r="C14" s="86">
        <v>13794</v>
      </c>
      <c r="D14" s="99"/>
      <c r="E14" s="110">
        <v>1792551</v>
      </c>
      <c r="F14" s="110"/>
      <c r="G14" s="110">
        <v>366014</v>
      </c>
      <c r="H14" s="86"/>
      <c r="I14" s="86">
        <v>1426537</v>
      </c>
      <c r="J14" s="87"/>
      <c r="K14" s="102">
        <v>103.41721038132501</v>
      </c>
      <c r="L14" s="102"/>
      <c r="M14" s="99">
        <v>153.25360456729999</v>
      </c>
      <c r="N14" s="102"/>
      <c r="O14" s="102">
        <f t="shared" si="0"/>
        <v>-49.836394185974981</v>
      </c>
      <c r="P14" s="98"/>
    </row>
    <row r="15" spans="1:19" s="96" customFormat="1" x14ac:dyDescent="0.25">
      <c r="A15" s="95" t="s">
        <v>27</v>
      </c>
      <c r="B15" s="95"/>
      <c r="C15" s="86">
        <v>52593</v>
      </c>
      <c r="D15" s="99"/>
      <c r="E15" s="110">
        <v>8648757</v>
      </c>
      <c r="F15" s="110"/>
      <c r="G15" s="110">
        <v>1490525</v>
      </c>
      <c r="H15" s="86"/>
      <c r="I15" s="86">
        <v>7158232</v>
      </c>
      <c r="J15" s="87"/>
      <c r="K15" s="102">
        <v>136.106173825414</v>
      </c>
      <c r="L15" s="102"/>
      <c r="M15" s="99">
        <v>154.99552338444801</v>
      </c>
      <c r="N15" s="102"/>
      <c r="O15" s="102">
        <f t="shared" si="0"/>
        <v>-18.889349559034002</v>
      </c>
      <c r="P15" s="98"/>
    </row>
    <row r="16" spans="1:19" s="96" customFormat="1" x14ac:dyDescent="0.25">
      <c r="A16" s="95" t="s">
        <v>28</v>
      </c>
      <c r="B16" s="95"/>
      <c r="C16" s="86">
        <v>12832</v>
      </c>
      <c r="D16" s="99"/>
      <c r="E16" s="110">
        <v>1492419</v>
      </c>
      <c r="F16" s="110"/>
      <c r="G16" s="110">
        <v>313676</v>
      </c>
      <c r="H16" s="86"/>
      <c r="I16" s="86">
        <v>1178743</v>
      </c>
      <c r="J16" s="87"/>
      <c r="K16" s="102">
        <v>91.859647755610993</v>
      </c>
      <c r="L16" s="102"/>
      <c r="M16" s="99">
        <v>141.57737590749301</v>
      </c>
      <c r="N16" s="102"/>
      <c r="O16" s="102">
        <f t="shared" si="0"/>
        <v>-49.717728151882014</v>
      </c>
      <c r="P16" s="98"/>
    </row>
    <row r="17" spans="1:16" s="96" customFormat="1" x14ac:dyDescent="0.25">
      <c r="A17" s="95" t="s">
        <v>29</v>
      </c>
      <c r="B17" s="95"/>
      <c r="C17" s="86">
        <v>17305</v>
      </c>
      <c r="D17" s="99"/>
      <c r="E17" s="110">
        <v>2141205</v>
      </c>
      <c r="F17" s="110"/>
      <c r="G17" s="110">
        <v>403178</v>
      </c>
      <c r="H17" s="86"/>
      <c r="I17" s="86">
        <v>1738027</v>
      </c>
      <c r="J17" s="87"/>
      <c r="K17" s="102">
        <v>100.43496099393199</v>
      </c>
      <c r="L17" s="102"/>
      <c r="M17" s="99">
        <v>136.151727674634</v>
      </c>
      <c r="N17" s="102"/>
      <c r="O17" s="102">
        <f t="shared" si="0"/>
        <v>-35.716766680702008</v>
      </c>
      <c r="P17" s="98"/>
    </row>
    <row r="18" spans="1:16" s="96" customFormat="1" x14ac:dyDescent="0.25">
      <c r="A18" s="95" t="s">
        <v>30</v>
      </c>
      <c r="B18" s="95"/>
      <c r="C18" s="86">
        <v>15052</v>
      </c>
      <c r="D18" s="99"/>
      <c r="E18" s="110">
        <v>2189992</v>
      </c>
      <c r="F18" s="110"/>
      <c r="G18" s="110">
        <v>416496</v>
      </c>
      <c r="H18" s="86"/>
      <c r="I18" s="86">
        <v>1773496</v>
      </c>
      <c r="J18" s="87"/>
      <c r="K18" s="102">
        <v>117.82460802551201</v>
      </c>
      <c r="L18" s="102"/>
      <c r="M18" s="99">
        <v>162.35073807694999</v>
      </c>
      <c r="N18" s="102"/>
      <c r="O18" s="102">
        <f t="shared" si="0"/>
        <v>-44.526130051437988</v>
      </c>
      <c r="P18" s="98"/>
    </row>
    <row r="19" spans="1:16" s="96" customFormat="1" x14ac:dyDescent="0.25">
      <c r="A19" s="95" t="s">
        <v>31</v>
      </c>
      <c r="B19" s="95"/>
      <c r="C19" s="86">
        <v>40887</v>
      </c>
      <c r="D19" s="99"/>
      <c r="E19" s="110">
        <v>5659445</v>
      </c>
      <c r="F19" s="110"/>
      <c r="G19" s="110">
        <v>1099172</v>
      </c>
      <c r="H19" s="86"/>
      <c r="I19" s="86">
        <v>4560273</v>
      </c>
      <c r="J19" s="87"/>
      <c r="K19" s="102">
        <v>111.533568126788</v>
      </c>
      <c r="L19" s="102"/>
      <c r="M19" s="99">
        <v>153.94483305240101</v>
      </c>
      <c r="N19" s="102"/>
      <c r="O19" s="102">
        <f t="shared" si="0"/>
        <v>-42.411264925613011</v>
      </c>
      <c r="P19" s="98"/>
    </row>
    <row r="20" spans="1:16" s="96" customFormat="1" x14ac:dyDescent="0.25">
      <c r="A20" s="95" t="s">
        <v>32</v>
      </c>
      <c r="B20" s="95"/>
      <c r="C20" s="86">
        <v>95376</v>
      </c>
      <c r="D20" s="99"/>
      <c r="E20" s="110">
        <v>18114848</v>
      </c>
      <c r="F20" s="110"/>
      <c r="G20" s="110">
        <v>3177578</v>
      </c>
      <c r="H20" s="86"/>
      <c r="I20" s="86">
        <v>14937270</v>
      </c>
      <c r="J20" s="87"/>
      <c r="K20" s="102">
        <v>156.61455712128799</v>
      </c>
      <c r="L20" s="102"/>
      <c r="M20" s="99">
        <v>182.10198616604399</v>
      </c>
      <c r="N20" s="102"/>
      <c r="O20" s="102">
        <f t="shared" si="0"/>
        <v>-25.487429044755999</v>
      </c>
      <c r="P20" s="98"/>
    </row>
    <row r="21" spans="1:16" s="96" customFormat="1" x14ac:dyDescent="0.25">
      <c r="A21" s="95" t="s">
        <v>33</v>
      </c>
      <c r="B21" s="95"/>
      <c r="C21" s="86">
        <v>103387</v>
      </c>
      <c r="D21" s="99"/>
      <c r="E21" s="110">
        <v>16535476</v>
      </c>
      <c r="F21" s="110"/>
      <c r="G21" s="110">
        <v>2997068</v>
      </c>
      <c r="H21" s="86"/>
      <c r="I21" s="86">
        <v>13538408</v>
      </c>
      <c r="J21" s="87"/>
      <c r="K21" s="102">
        <v>130.948842697825</v>
      </c>
      <c r="L21" s="102"/>
      <c r="M21" s="99">
        <v>170.63348000432401</v>
      </c>
      <c r="N21" s="102"/>
      <c r="O21" s="102">
        <f t="shared" si="0"/>
        <v>-39.684637306499013</v>
      </c>
      <c r="P21" s="98"/>
    </row>
    <row r="22" spans="1:16" s="96" customFormat="1" x14ac:dyDescent="0.25">
      <c r="A22" s="95" t="s">
        <v>34</v>
      </c>
      <c r="B22" s="95"/>
      <c r="C22" s="86">
        <v>75187</v>
      </c>
      <c r="D22" s="99"/>
      <c r="E22" s="110">
        <v>16647541</v>
      </c>
      <c r="F22" s="110"/>
      <c r="G22" s="110">
        <v>2535849</v>
      </c>
      <c r="H22" s="86"/>
      <c r="I22" s="86">
        <v>14111692</v>
      </c>
      <c r="J22" s="87"/>
      <c r="K22" s="102">
        <v>187.68792477423</v>
      </c>
      <c r="L22" s="102"/>
      <c r="M22" s="99">
        <v>262.40448287016801</v>
      </c>
      <c r="N22" s="102"/>
      <c r="O22" s="102">
        <f t="shared" si="0"/>
        <v>-74.716558095938012</v>
      </c>
      <c r="P22" s="98"/>
    </row>
    <row r="23" spans="1:16" s="96" customFormat="1" x14ac:dyDescent="0.25">
      <c r="A23" s="95" t="s">
        <v>35</v>
      </c>
      <c r="B23" s="95"/>
      <c r="C23" s="86">
        <v>113826</v>
      </c>
      <c r="D23" s="99"/>
      <c r="E23" s="110">
        <v>19695509</v>
      </c>
      <c r="F23" s="110"/>
      <c r="G23" s="110">
        <v>3571219</v>
      </c>
      <c r="H23" s="86"/>
      <c r="I23" s="86">
        <v>16124290</v>
      </c>
      <c r="J23" s="87"/>
      <c r="K23" s="102">
        <v>141.65735420729899</v>
      </c>
      <c r="L23" s="102"/>
      <c r="M23" s="99">
        <v>195.31899806004299</v>
      </c>
      <c r="N23" s="102"/>
      <c r="O23" s="102">
        <f t="shared" si="0"/>
        <v>-53.661643852743993</v>
      </c>
      <c r="P23" s="98"/>
    </row>
    <row r="24" spans="1:16" s="96" customFormat="1" x14ac:dyDescent="0.25">
      <c r="A24" s="95" t="s">
        <v>36</v>
      </c>
      <c r="B24" s="95"/>
      <c r="C24" s="86">
        <v>30976</v>
      </c>
      <c r="D24" s="99"/>
      <c r="E24" s="110">
        <v>5179809</v>
      </c>
      <c r="F24" s="110"/>
      <c r="G24" s="110">
        <v>885666</v>
      </c>
      <c r="H24" s="86"/>
      <c r="I24" s="86">
        <v>4294143</v>
      </c>
      <c r="J24" s="87"/>
      <c r="K24" s="102">
        <v>138.628066890496</v>
      </c>
      <c r="L24" s="102"/>
      <c r="M24" s="99">
        <v>186.62683475037301</v>
      </c>
      <c r="N24" s="102"/>
      <c r="O24" s="102">
        <f t="shared" si="0"/>
        <v>-47.998767859877006</v>
      </c>
      <c r="P24" s="98"/>
    </row>
    <row r="25" spans="1:16" s="96" customFormat="1" x14ac:dyDescent="0.25">
      <c r="A25" s="95" t="s">
        <v>37</v>
      </c>
      <c r="B25" s="95"/>
      <c r="C25" s="86">
        <v>22247</v>
      </c>
      <c r="D25" s="99"/>
      <c r="E25" s="110">
        <v>2975315</v>
      </c>
      <c r="F25" s="110"/>
      <c r="G25" s="110">
        <v>542061</v>
      </c>
      <c r="H25" s="86"/>
      <c r="I25" s="86">
        <v>2433254</v>
      </c>
      <c r="J25" s="87"/>
      <c r="K25" s="102">
        <v>109.374477457635</v>
      </c>
      <c r="L25" s="102"/>
      <c r="M25" s="99">
        <v>139.89602342133199</v>
      </c>
      <c r="N25" s="102"/>
      <c r="O25" s="102">
        <f t="shared" si="0"/>
        <v>-30.521545963696994</v>
      </c>
      <c r="P25" s="98"/>
    </row>
    <row r="26" spans="1:16" s="96" customFormat="1" x14ac:dyDescent="0.25">
      <c r="A26" s="95" t="s">
        <v>38</v>
      </c>
      <c r="B26" s="95"/>
      <c r="C26" s="86">
        <v>5557</v>
      </c>
      <c r="D26" s="99"/>
      <c r="E26" s="110">
        <v>809220</v>
      </c>
      <c r="F26" s="110"/>
      <c r="G26" s="110">
        <v>134042</v>
      </c>
      <c r="H26" s="86"/>
      <c r="I26" s="86">
        <v>675178</v>
      </c>
      <c r="J26" s="87"/>
      <c r="K26" s="102">
        <v>121.50044988303</v>
      </c>
      <c r="L26" s="102"/>
      <c r="M26" s="99">
        <v>132.52132921409901</v>
      </c>
      <c r="N26" s="102"/>
      <c r="O26" s="102">
        <f t="shared" si="0"/>
        <v>-11.020879331069011</v>
      </c>
      <c r="P26" s="98"/>
    </row>
    <row r="27" spans="1:16" s="96" customFormat="1" x14ac:dyDescent="0.25">
      <c r="A27" s="95" t="s">
        <v>39</v>
      </c>
      <c r="B27" s="95"/>
      <c r="C27" s="86">
        <v>177183</v>
      </c>
      <c r="D27" s="99"/>
      <c r="E27" s="110">
        <v>25826746</v>
      </c>
      <c r="F27" s="110"/>
      <c r="G27" s="110">
        <v>4708970</v>
      </c>
      <c r="H27" s="86"/>
      <c r="I27" s="86">
        <v>21117776</v>
      </c>
      <c r="J27" s="87"/>
      <c r="K27" s="102">
        <v>119.186242472472</v>
      </c>
      <c r="L27" s="102"/>
      <c r="M27" s="99">
        <v>147.01619349060601</v>
      </c>
      <c r="N27" s="102"/>
      <c r="O27" s="102">
        <f t="shared" si="0"/>
        <v>-27.829951018134011</v>
      </c>
      <c r="P27" s="98"/>
    </row>
    <row r="28" spans="1:16" s="96" customFormat="1" x14ac:dyDescent="0.25">
      <c r="A28" s="95" t="s">
        <v>40</v>
      </c>
      <c r="B28" s="95"/>
      <c r="C28" s="86">
        <v>78951</v>
      </c>
      <c r="D28" s="99"/>
      <c r="E28" s="110">
        <v>12011931</v>
      </c>
      <c r="F28" s="110"/>
      <c r="G28" s="110">
        <v>1992806</v>
      </c>
      <c r="H28" s="86"/>
      <c r="I28" s="86">
        <v>10019125</v>
      </c>
      <c r="J28" s="87"/>
      <c r="K28" s="102">
        <v>126.90307912502701</v>
      </c>
      <c r="L28" s="102"/>
      <c r="M28" s="99">
        <v>152.125417151432</v>
      </c>
      <c r="N28" s="102"/>
      <c r="O28" s="102">
        <f t="shared" si="0"/>
        <v>-25.222338026404998</v>
      </c>
      <c r="P28" s="98"/>
    </row>
    <row r="29" spans="1:16" s="96" customFormat="1" x14ac:dyDescent="0.25">
      <c r="A29" s="95" t="s">
        <v>41</v>
      </c>
      <c r="B29" s="95"/>
      <c r="C29" s="86">
        <v>236907</v>
      </c>
      <c r="D29" s="99"/>
      <c r="E29" s="110">
        <v>38506074</v>
      </c>
      <c r="F29" s="110"/>
      <c r="G29" s="110">
        <v>6573528</v>
      </c>
      <c r="H29" s="86"/>
      <c r="I29" s="86">
        <v>31932546</v>
      </c>
      <c r="J29" s="87"/>
      <c r="K29" s="102">
        <v>134.78937304511899</v>
      </c>
      <c r="L29" s="102"/>
      <c r="M29" s="99">
        <v>163.698836547638</v>
      </c>
      <c r="N29" s="102"/>
      <c r="O29" s="102">
        <f t="shared" si="0"/>
        <v>-28.909463502519003</v>
      </c>
      <c r="P29" s="98"/>
    </row>
    <row r="30" spans="1:16" s="96" customFormat="1" x14ac:dyDescent="0.25">
      <c r="A30" s="95" t="s">
        <v>42</v>
      </c>
      <c r="B30" s="95"/>
      <c r="C30" s="86">
        <v>91230</v>
      </c>
      <c r="D30" s="99"/>
      <c r="E30" s="110">
        <v>15126374</v>
      </c>
      <c r="F30" s="110"/>
      <c r="G30" s="110">
        <v>2411895</v>
      </c>
      <c r="H30" s="86"/>
      <c r="I30" s="86">
        <v>12714479</v>
      </c>
      <c r="J30" s="87"/>
      <c r="K30" s="102">
        <v>139.367302422449</v>
      </c>
      <c r="L30" s="102"/>
      <c r="M30" s="99">
        <v>167.92739045447101</v>
      </c>
      <c r="N30" s="102"/>
      <c r="O30" s="102">
        <f t="shared" si="0"/>
        <v>-28.560088032022009</v>
      </c>
      <c r="P30" s="98"/>
    </row>
    <row r="31" spans="1:16" s="96" customFormat="1" x14ac:dyDescent="0.25">
      <c r="A31" s="95" t="s">
        <v>43</v>
      </c>
      <c r="B31" s="95"/>
      <c r="C31" s="86">
        <v>127970</v>
      </c>
      <c r="D31" s="99"/>
      <c r="E31" s="110">
        <v>26120589</v>
      </c>
      <c r="F31" s="110"/>
      <c r="G31" s="110">
        <v>4734421</v>
      </c>
      <c r="H31" s="86"/>
      <c r="I31" s="86">
        <v>21386168</v>
      </c>
      <c r="J31" s="87"/>
      <c r="K31" s="102">
        <v>167.118605923263</v>
      </c>
      <c r="L31" s="102"/>
      <c r="M31" s="99">
        <v>220.864899993439</v>
      </c>
      <c r="N31" s="102"/>
      <c r="O31" s="102">
        <f t="shared" si="0"/>
        <v>-53.746294070175992</v>
      </c>
      <c r="P31" s="98"/>
    </row>
    <row r="32" spans="1:16" s="96" customFormat="1" x14ac:dyDescent="0.25">
      <c r="A32" s="95" t="s">
        <v>44</v>
      </c>
      <c r="B32" s="95"/>
      <c r="C32" s="86">
        <v>251789</v>
      </c>
      <c r="D32" s="99"/>
      <c r="E32" s="110">
        <v>53942574</v>
      </c>
      <c r="F32" s="110"/>
      <c r="G32" s="110">
        <v>9941829</v>
      </c>
      <c r="H32" s="86"/>
      <c r="I32" s="86">
        <v>44000745</v>
      </c>
      <c r="J32" s="87"/>
      <c r="K32" s="102">
        <v>174.752451457371</v>
      </c>
      <c r="L32" s="102"/>
      <c r="M32" s="99">
        <v>230.35939135237999</v>
      </c>
      <c r="N32" s="102"/>
      <c r="O32" s="102">
        <f t="shared" si="0"/>
        <v>-55.606939895008992</v>
      </c>
      <c r="P32" s="98"/>
    </row>
    <row r="33" spans="1:16" s="96" customFormat="1" x14ac:dyDescent="0.25">
      <c r="A33" s="95" t="s">
        <v>45</v>
      </c>
      <c r="B33" s="95"/>
      <c r="C33" s="86">
        <v>112573</v>
      </c>
      <c r="D33" s="99"/>
      <c r="E33" s="110">
        <v>18466179</v>
      </c>
      <c r="F33" s="110"/>
      <c r="G33" s="110">
        <v>3343486</v>
      </c>
      <c r="H33" s="86"/>
      <c r="I33" s="86">
        <v>15122693</v>
      </c>
      <c r="J33" s="87"/>
      <c r="K33" s="102">
        <v>134.33676814156101</v>
      </c>
      <c r="L33" s="102"/>
      <c r="M33" s="99">
        <v>164.609030922909</v>
      </c>
      <c r="N33" s="102"/>
      <c r="O33" s="102">
        <f t="shared" si="0"/>
        <v>-30.27226278134799</v>
      </c>
      <c r="P33" s="98"/>
    </row>
    <row r="34" spans="1:16" s="96" customFormat="1" x14ac:dyDescent="0.25">
      <c r="A34" s="95" t="s">
        <v>46</v>
      </c>
      <c r="B34" s="95"/>
      <c r="C34" s="86">
        <v>66904</v>
      </c>
      <c r="D34" s="99"/>
      <c r="E34" s="110">
        <v>14459736</v>
      </c>
      <c r="F34" s="110"/>
      <c r="G34" s="110">
        <v>2354645</v>
      </c>
      <c r="H34" s="86"/>
      <c r="I34" s="86">
        <v>12105091</v>
      </c>
      <c r="J34" s="87"/>
      <c r="K34" s="102">
        <v>180.93224620351501</v>
      </c>
      <c r="L34" s="102"/>
      <c r="M34" s="99">
        <v>230.182789363556</v>
      </c>
      <c r="N34" s="102"/>
      <c r="O34" s="102">
        <f t="shared" si="0"/>
        <v>-49.250543160040991</v>
      </c>
      <c r="P34" s="98"/>
    </row>
    <row r="35" spans="1:16" s="96" customFormat="1" x14ac:dyDescent="0.25">
      <c r="A35" s="95" t="s">
        <v>47</v>
      </c>
      <c r="B35" s="95"/>
      <c r="C35" s="86">
        <v>153547</v>
      </c>
      <c r="D35" s="99"/>
      <c r="E35" s="110">
        <v>37410131</v>
      </c>
      <c r="F35" s="110"/>
      <c r="G35" s="110">
        <v>6183834</v>
      </c>
      <c r="H35" s="86"/>
      <c r="I35" s="86">
        <v>31226297</v>
      </c>
      <c r="J35" s="87"/>
      <c r="K35" s="102">
        <v>203.366376418947</v>
      </c>
      <c r="L35" s="102"/>
      <c r="M35" s="99">
        <v>275.24188378621699</v>
      </c>
      <c r="N35" s="102"/>
      <c r="O35" s="102">
        <f t="shared" si="0"/>
        <v>-71.875507367269989</v>
      </c>
      <c r="P35" s="98"/>
    </row>
    <row r="36" spans="1:16" s="96" customFormat="1" x14ac:dyDescent="0.25">
      <c r="A36" s="95" t="s">
        <v>48</v>
      </c>
      <c r="B36" s="95"/>
      <c r="C36" s="86">
        <v>28741</v>
      </c>
      <c r="D36" s="99"/>
      <c r="E36" s="110">
        <v>5308726</v>
      </c>
      <c r="F36" s="110"/>
      <c r="G36" s="110">
        <v>966400</v>
      </c>
      <c r="H36" s="86"/>
      <c r="I36" s="86">
        <v>4342326</v>
      </c>
      <c r="J36" s="87"/>
      <c r="K36" s="102">
        <v>151.084722173898</v>
      </c>
      <c r="L36" s="102"/>
      <c r="M36" s="99">
        <v>218.292090557497</v>
      </c>
      <c r="N36" s="102"/>
      <c r="O36" s="102">
        <f t="shared" si="0"/>
        <v>-67.207368383599004</v>
      </c>
      <c r="P36" s="98"/>
    </row>
    <row r="37" spans="1:16" s="96" customFormat="1" x14ac:dyDescent="0.25">
      <c r="A37" s="96" t="s">
        <v>49</v>
      </c>
      <c r="C37" s="86">
        <v>2970501</v>
      </c>
      <c r="D37" s="99"/>
      <c r="E37" s="110">
        <v>517971760</v>
      </c>
      <c r="F37" s="110"/>
      <c r="G37" s="110">
        <v>91055183</v>
      </c>
      <c r="H37" s="86"/>
      <c r="I37" s="86">
        <v>426916577</v>
      </c>
      <c r="J37" s="87"/>
      <c r="K37" s="102">
        <v>143.718711759397</v>
      </c>
      <c r="L37" s="103"/>
      <c r="M37" s="99">
        <v>188.60749340412414</v>
      </c>
      <c r="N37" s="103"/>
      <c r="O37" s="102">
        <f t="shared" si="0"/>
        <v>-44.888781644727146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C225"/>
  <sheetViews>
    <sheetView workbookViewId="0">
      <selection activeCell="N8" sqref="N8:O8"/>
    </sheetView>
  </sheetViews>
  <sheetFormatPr baseColWidth="10" defaultColWidth="11.33203125" defaultRowHeight="13.2" x14ac:dyDescent="0.25"/>
  <cols>
    <col min="1" max="1" width="7" style="11" customWidth="1"/>
    <col min="2" max="2" width="12.88671875" style="9" customWidth="1"/>
    <col min="3" max="3" width="1.21875" style="9" customWidth="1"/>
    <col min="4" max="4" width="12.77734375" style="9" customWidth="1"/>
    <col min="5" max="5" width="1.33203125" style="9" customWidth="1"/>
    <col min="6" max="6" width="11.6640625" style="9" customWidth="1"/>
    <col min="7" max="7" width="1.6640625" style="9" customWidth="1"/>
    <col min="8" max="8" width="10.88671875" style="9" customWidth="1"/>
    <col min="9" max="9" width="1.88671875" style="9" customWidth="1"/>
    <col min="10" max="10" width="10.88671875" style="9" customWidth="1"/>
    <col min="11" max="11" width="1.88671875" style="9" customWidth="1"/>
    <col min="12" max="12" width="10.33203125" style="14" customWidth="1"/>
    <col min="13" max="13" width="1.33203125" style="14" customWidth="1"/>
    <col min="14" max="14" width="10.33203125" style="14" customWidth="1"/>
    <col min="15" max="15" width="1.33203125" style="14" customWidth="1"/>
    <col min="16" max="16" width="10.33203125" style="14" customWidth="1"/>
    <col min="17" max="17" width="1.33203125" style="14" customWidth="1"/>
    <col min="18" max="18" width="10.33203125" style="14" customWidth="1"/>
    <col min="19" max="19" width="1.33203125" style="14" customWidth="1"/>
    <col min="20" max="20" width="10.33203125" style="14" customWidth="1"/>
    <col min="21" max="21" width="1.33203125" style="14" customWidth="1"/>
    <col min="22" max="22" width="7.77734375" style="14" customWidth="1"/>
    <col min="23" max="23" width="10.33203125" style="14" customWidth="1"/>
    <col min="24" max="24" width="1.33203125" style="14" customWidth="1"/>
    <col min="25" max="25" width="10.33203125" style="14" customWidth="1"/>
    <col min="26" max="26" width="1.33203125" style="14" customWidth="1"/>
    <col min="27" max="27" width="10.33203125" style="14" customWidth="1"/>
    <col min="28" max="28" width="1.33203125" style="14" customWidth="1"/>
    <col min="29" max="29" width="10.33203125" style="14" customWidth="1"/>
    <col min="30" max="30" width="1.33203125" style="14" customWidth="1"/>
    <col min="31" max="31" width="10.33203125" style="14" customWidth="1"/>
    <col min="32" max="32" width="1.33203125" style="14" customWidth="1"/>
    <col min="33" max="33" width="10.33203125" style="14" customWidth="1"/>
    <col min="34" max="34" width="1.33203125" style="14" customWidth="1"/>
    <col min="35" max="35" width="10.33203125" style="14" customWidth="1"/>
    <col min="36" max="36" width="1.33203125" style="14" customWidth="1"/>
    <col min="37" max="37" width="10.33203125" style="14" customWidth="1"/>
    <col min="38" max="38" width="1.33203125" style="14" customWidth="1"/>
    <col min="39" max="39" width="10.33203125" style="14" customWidth="1"/>
    <col min="40" max="40" width="1.33203125" style="14" customWidth="1"/>
    <col min="41" max="41" width="10.33203125" style="14" customWidth="1"/>
    <col min="42" max="42" width="1.33203125" style="14" customWidth="1"/>
    <col min="43" max="43" width="11.77734375" style="11" customWidth="1"/>
    <col min="44" max="44" width="11" style="14" customWidth="1"/>
    <col min="45" max="45" width="1.33203125" style="14" customWidth="1"/>
    <col min="46" max="46" width="11" style="14" customWidth="1"/>
    <col min="47" max="47" width="1.33203125" style="14" customWidth="1"/>
    <col min="48" max="48" width="11" style="14" customWidth="1"/>
    <col min="49" max="49" width="1.33203125" style="14" customWidth="1"/>
    <col min="50" max="50" width="11" style="14" customWidth="1"/>
    <col min="51" max="51" width="1.33203125" style="14" customWidth="1"/>
    <col min="52" max="52" width="11" style="14" customWidth="1"/>
    <col min="53" max="53" width="1.33203125" style="14" customWidth="1"/>
    <col min="54" max="54" width="11" style="14" customWidth="1"/>
    <col min="55" max="55" width="1.33203125" style="14" customWidth="1"/>
    <col min="56" max="56" width="11" style="14" customWidth="1"/>
    <col min="57" max="57" width="1.33203125" style="14" customWidth="1"/>
    <col min="58" max="58" width="11" style="14" customWidth="1"/>
    <col min="59" max="59" width="1.33203125" style="14" customWidth="1"/>
    <col min="60" max="60" width="11" style="14" customWidth="1"/>
    <col min="61" max="61" width="1.33203125" style="14" customWidth="1"/>
    <col min="62" max="62" width="11.21875" style="11" customWidth="1"/>
    <col min="63" max="63" width="10.33203125" style="14" customWidth="1"/>
    <col min="64" max="64" width="1.33203125" style="14" customWidth="1"/>
    <col min="65" max="65" width="10.33203125" style="14" customWidth="1"/>
    <col min="66" max="66" width="1.33203125" style="14" customWidth="1"/>
    <col min="67" max="67" width="10.33203125" style="14" customWidth="1"/>
    <col min="68" max="68" width="1.33203125" style="14" customWidth="1"/>
    <col min="69" max="69" width="10.33203125" style="14" customWidth="1"/>
    <col min="70" max="70" width="1.33203125" style="14" customWidth="1"/>
    <col min="71" max="71" width="10.33203125" style="14" customWidth="1"/>
    <col min="72" max="72" width="1.33203125" style="14" customWidth="1"/>
    <col min="73" max="73" width="10.33203125" style="14" customWidth="1"/>
    <col min="74" max="74" width="1.33203125" style="14" customWidth="1"/>
    <col min="75" max="75" width="12.88671875" style="11" bestFit="1" customWidth="1"/>
    <col min="76" max="16384" width="11.33203125" style="11"/>
  </cols>
  <sheetData>
    <row r="1" spans="1:81" s="10" customFormat="1" x14ac:dyDescent="0.25">
      <c r="A1" s="10" t="s">
        <v>184</v>
      </c>
      <c r="B1" s="7"/>
      <c r="C1" s="7"/>
      <c r="D1" s="7"/>
      <c r="E1" s="7"/>
      <c r="F1" s="7"/>
      <c r="G1" s="7"/>
      <c r="H1" s="7"/>
      <c r="I1" s="7"/>
      <c r="J1" s="7"/>
      <c r="K1" s="7"/>
      <c r="L1" s="11"/>
      <c r="M1" s="11"/>
      <c r="N1" s="11"/>
      <c r="O1" s="11"/>
      <c r="P1" s="11"/>
      <c r="Q1" s="11"/>
      <c r="S1" s="11"/>
      <c r="T1" s="11"/>
      <c r="U1" s="7" t="s">
        <v>215</v>
      </c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</row>
    <row r="2" spans="1:81" s="10" customFormat="1" x14ac:dyDescent="0.25">
      <c r="A2" s="10" t="s">
        <v>177</v>
      </c>
      <c r="B2" s="7"/>
      <c r="C2" s="7"/>
      <c r="D2" s="7"/>
      <c r="E2" s="7"/>
      <c r="F2" s="7"/>
      <c r="G2" s="7"/>
      <c r="H2" s="7"/>
      <c r="I2" s="7"/>
      <c r="J2" s="7"/>
      <c r="K2" s="7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81" s="10" customFormat="1" x14ac:dyDescent="0.25">
      <c r="A3" s="10" t="s">
        <v>50</v>
      </c>
      <c r="B3" s="7"/>
      <c r="C3" s="7"/>
      <c r="D3" s="7"/>
      <c r="E3" s="7"/>
      <c r="F3" s="7"/>
      <c r="G3" s="7"/>
      <c r="H3" s="7"/>
      <c r="I3" s="7"/>
      <c r="J3" s="7"/>
      <c r="K3" s="7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</row>
    <row r="4" spans="1:81" s="10" customFormat="1" x14ac:dyDescent="0.25">
      <c r="A4" s="10" t="s">
        <v>175</v>
      </c>
      <c r="B4" s="7"/>
      <c r="C4" s="7"/>
      <c r="D4" s="7"/>
      <c r="E4" s="7"/>
      <c r="F4" s="133"/>
      <c r="G4" s="7"/>
      <c r="H4" s="7"/>
      <c r="I4" s="7"/>
      <c r="J4" s="7"/>
      <c r="K4" s="7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</row>
    <row r="5" spans="1:81" s="10" customFormat="1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</row>
    <row r="6" spans="1:81" s="37" customFormat="1" x14ac:dyDescent="0.25">
      <c r="A6" s="37" t="s">
        <v>1</v>
      </c>
      <c r="B6" s="36" t="s">
        <v>52</v>
      </c>
      <c r="C6" s="36"/>
      <c r="D6" s="36" t="s">
        <v>3</v>
      </c>
      <c r="E6" s="36"/>
      <c r="F6" s="134" t="s">
        <v>90</v>
      </c>
      <c r="G6" s="134"/>
      <c r="H6" s="134" t="s">
        <v>4</v>
      </c>
      <c r="I6" s="134"/>
      <c r="J6" s="134" t="s">
        <v>4</v>
      </c>
      <c r="K6" s="134"/>
      <c r="L6" s="36" t="s">
        <v>108</v>
      </c>
      <c r="M6" s="36"/>
      <c r="N6" s="36" t="s">
        <v>109</v>
      </c>
      <c r="O6" s="36"/>
      <c r="P6" s="36" t="s">
        <v>110</v>
      </c>
      <c r="Q6" s="36"/>
      <c r="R6" s="36" t="s">
        <v>111</v>
      </c>
      <c r="S6" s="36"/>
      <c r="T6" s="36" t="s">
        <v>112</v>
      </c>
      <c r="U6" s="36"/>
      <c r="V6" s="37" t="s">
        <v>1</v>
      </c>
      <c r="W6" s="36" t="s">
        <v>113</v>
      </c>
      <c r="X6" s="36"/>
      <c r="Y6" s="36" t="s">
        <v>114</v>
      </c>
      <c r="Z6" s="36"/>
      <c r="AA6" s="36" t="s">
        <v>115</v>
      </c>
      <c r="AB6" s="36"/>
      <c r="AC6" s="36" t="s">
        <v>116</v>
      </c>
      <c r="AD6" s="36"/>
      <c r="AE6" s="36" t="s">
        <v>117</v>
      </c>
      <c r="AF6" s="36"/>
      <c r="AG6" s="36" t="s">
        <v>118</v>
      </c>
      <c r="AH6" s="36"/>
      <c r="AI6" s="36" t="s">
        <v>119</v>
      </c>
      <c r="AJ6" s="36"/>
      <c r="AK6" s="36" t="s">
        <v>120</v>
      </c>
      <c r="AL6" s="36"/>
      <c r="AM6" s="36" t="s">
        <v>121</v>
      </c>
      <c r="AN6" s="36"/>
      <c r="AO6" s="36" t="s">
        <v>122</v>
      </c>
      <c r="AP6" s="36"/>
      <c r="AQ6" s="37" t="s">
        <v>1</v>
      </c>
      <c r="AR6" s="36" t="s">
        <v>123</v>
      </c>
      <c r="AS6" s="36"/>
      <c r="AT6" s="36" t="s">
        <v>124</v>
      </c>
      <c r="AU6" s="36"/>
      <c r="AV6" s="36" t="s">
        <v>125</v>
      </c>
      <c r="AW6" s="36"/>
      <c r="AX6" s="36" t="s">
        <v>126</v>
      </c>
      <c r="AY6" s="36"/>
      <c r="AZ6" s="36" t="s">
        <v>127</v>
      </c>
      <c r="BA6" s="36"/>
      <c r="BB6" s="36" t="s">
        <v>128</v>
      </c>
      <c r="BC6" s="36"/>
      <c r="BD6" s="36" t="s">
        <v>129</v>
      </c>
      <c r="BE6" s="36"/>
      <c r="BF6" s="36" t="s">
        <v>130</v>
      </c>
      <c r="BG6" s="36"/>
      <c r="BH6" s="36" t="s">
        <v>131</v>
      </c>
      <c r="BI6" s="36"/>
      <c r="BJ6" s="37" t="s">
        <v>1</v>
      </c>
      <c r="BK6" s="36" t="s">
        <v>132</v>
      </c>
      <c r="BL6" s="36"/>
      <c r="BM6" s="36" t="s">
        <v>133</v>
      </c>
      <c r="BN6" s="36"/>
      <c r="BO6" s="36" t="s">
        <v>134</v>
      </c>
      <c r="BP6" s="36"/>
      <c r="BQ6" s="36" t="s">
        <v>135</v>
      </c>
      <c r="BR6" s="36"/>
      <c r="BS6" s="36" t="s">
        <v>136</v>
      </c>
      <c r="BT6" s="36"/>
      <c r="BU6" s="36" t="s">
        <v>137</v>
      </c>
      <c r="BV6" s="36"/>
    </row>
    <row r="7" spans="1:81" x14ac:dyDescent="0.25">
      <c r="B7" s="18" t="s">
        <v>53</v>
      </c>
      <c r="C7" s="19"/>
      <c r="D7" s="19" t="s">
        <v>6</v>
      </c>
      <c r="E7" s="19"/>
      <c r="F7" s="137" t="s">
        <v>7</v>
      </c>
      <c r="G7" s="137"/>
      <c r="H7" s="137" t="s">
        <v>91</v>
      </c>
      <c r="I7" s="137"/>
      <c r="J7" s="137" t="s">
        <v>92</v>
      </c>
      <c r="K7" s="137"/>
      <c r="L7" s="19" t="s">
        <v>93</v>
      </c>
      <c r="M7" s="19"/>
      <c r="N7" s="19" t="s">
        <v>94</v>
      </c>
      <c r="O7" s="19"/>
      <c r="P7" s="19" t="s">
        <v>95</v>
      </c>
      <c r="Q7" s="19"/>
      <c r="R7" s="19" t="s">
        <v>96</v>
      </c>
      <c r="S7" s="19"/>
      <c r="T7" s="19" t="s">
        <v>97</v>
      </c>
      <c r="U7" s="19"/>
      <c r="V7" s="11"/>
      <c r="W7" s="19" t="s">
        <v>98</v>
      </c>
      <c r="X7" s="19"/>
      <c r="Y7" s="19" t="s">
        <v>99</v>
      </c>
      <c r="Z7" s="19"/>
      <c r="AA7" s="19" t="s">
        <v>100</v>
      </c>
      <c r="AB7" s="19"/>
      <c r="AC7" s="19" t="s">
        <v>101</v>
      </c>
      <c r="AD7" s="19"/>
      <c r="AE7" s="19" t="s">
        <v>102</v>
      </c>
      <c r="AF7" s="19"/>
      <c r="AG7" s="19" t="s">
        <v>103</v>
      </c>
      <c r="AH7" s="19"/>
      <c r="AI7" s="19" t="s">
        <v>104</v>
      </c>
      <c r="AJ7" s="19"/>
      <c r="AK7" s="19" t="s">
        <v>105</v>
      </c>
      <c r="AL7" s="19"/>
      <c r="AM7" s="19" t="s">
        <v>106</v>
      </c>
      <c r="AN7" s="19"/>
      <c r="AO7" s="19" t="s">
        <v>107</v>
      </c>
      <c r="AP7" s="19"/>
      <c r="AR7" s="19" t="s">
        <v>8</v>
      </c>
      <c r="AS7" s="19"/>
      <c r="AT7" s="19" t="s">
        <v>9</v>
      </c>
      <c r="AU7" s="19"/>
      <c r="AV7" s="19" t="s">
        <v>10</v>
      </c>
      <c r="AW7" s="19"/>
      <c r="AX7" s="19" t="s">
        <v>11</v>
      </c>
      <c r="AY7" s="19"/>
      <c r="AZ7" s="19" t="s">
        <v>12</v>
      </c>
      <c r="BA7" s="19"/>
      <c r="BB7" s="19" t="s">
        <v>13</v>
      </c>
      <c r="BC7" s="19"/>
      <c r="BD7" s="19" t="s">
        <v>14</v>
      </c>
      <c r="BE7" s="19"/>
      <c r="BF7" s="19" t="s">
        <v>15</v>
      </c>
      <c r="BG7" s="19"/>
      <c r="BH7" s="19" t="s">
        <v>16</v>
      </c>
      <c r="BI7" s="19"/>
      <c r="BK7" s="19" t="s">
        <v>17</v>
      </c>
      <c r="BL7" s="19"/>
      <c r="BM7" s="19" t="s">
        <v>18</v>
      </c>
      <c r="BN7" s="19"/>
      <c r="BO7" s="19" t="s">
        <v>19</v>
      </c>
      <c r="BP7" s="19"/>
      <c r="BQ7" s="19" t="s">
        <v>20</v>
      </c>
      <c r="BR7" s="19"/>
      <c r="BS7" s="19" t="s">
        <v>21</v>
      </c>
      <c r="BT7" s="19"/>
      <c r="BU7" s="19" t="s">
        <v>22</v>
      </c>
      <c r="BV7" s="19"/>
    </row>
    <row r="8" spans="1:81" x14ac:dyDescent="0.25">
      <c r="B8" s="19" t="s">
        <v>54</v>
      </c>
      <c r="C8" s="19"/>
      <c r="D8" s="19" t="s">
        <v>54</v>
      </c>
      <c r="E8" s="19"/>
      <c r="F8" s="137" t="s">
        <v>54</v>
      </c>
      <c r="G8" s="137"/>
      <c r="H8" s="137" t="s">
        <v>54</v>
      </c>
      <c r="I8" s="137"/>
      <c r="J8" s="137" t="s">
        <v>54</v>
      </c>
      <c r="K8" s="137"/>
      <c r="L8" s="19" t="s">
        <v>54</v>
      </c>
      <c r="M8" s="19"/>
      <c r="N8" s="19" t="s">
        <v>54</v>
      </c>
      <c r="O8" s="19"/>
      <c r="P8" s="19" t="s">
        <v>54</v>
      </c>
      <c r="Q8" s="19"/>
      <c r="R8" s="19" t="s">
        <v>54</v>
      </c>
      <c r="S8" s="19"/>
      <c r="T8" s="19" t="s">
        <v>54</v>
      </c>
      <c r="U8" s="19"/>
      <c r="V8" s="11"/>
      <c r="W8" s="19" t="s">
        <v>54</v>
      </c>
      <c r="X8" s="19"/>
      <c r="Y8" s="19" t="s">
        <v>54</v>
      </c>
      <c r="Z8" s="19"/>
      <c r="AA8" s="19" t="s">
        <v>54</v>
      </c>
      <c r="AB8" s="19"/>
      <c r="AC8" s="19" t="s">
        <v>54</v>
      </c>
      <c r="AD8" s="19"/>
      <c r="AE8" s="19" t="s">
        <v>54</v>
      </c>
      <c r="AF8" s="19"/>
      <c r="AG8" s="19" t="s">
        <v>54</v>
      </c>
      <c r="AH8" s="19"/>
      <c r="AI8" s="19" t="s">
        <v>54</v>
      </c>
      <c r="AJ8" s="19"/>
      <c r="AK8" s="19" t="s">
        <v>54</v>
      </c>
      <c r="AL8" s="19"/>
      <c r="AM8" s="19" t="s">
        <v>54</v>
      </c>
      <c r="AN8" s="19"/>
      <c r="AO8" s="19" t="s">
        <v>54</v>
      </c>
      <c r="AP8" s="19"/>
      <c r="AR8" s="19" t="s">
        <v>54</v>
      </c>
      <c r="AS8" s="19"/>
      <c r="AT8" s="19" t="s">
        <v>54</v>
      </c>
      <c r="AU8" s="19"/>
      <c r="AV8" s="19" t="s">
        <v>54</v>
      </c>
      <c r="AW8" s="19"/>
      <c r="AX8" s="19" t="s">
        <v>54</v>
      </c>
      <c r="AY8" s="19"/>
      <c r="AZ8" s="19" t="s">
        <v>54</v>
      </c>
      <c r="BA8" s="19"/>
      <c r="BB8" s="19" t="s">
        <v>54</v>
      </c>
      <c r="BC8" s="19"/>
      <c r="BD8" s="19" t="s">
        <v>54</v>
      </c>
      <c r="BE8" s="19"/>
      <c r="BF8" s="19" t="s">
        <v>54</v>
      </c>
      <c r="BG8" s="19"/>
      <c r="BH8" s="19" t="s">
        <v>54</v>
      </c>
      <c r="BI8" s="19"/>
      <c r="BJ8" s="14"/>
      <c r="BK8" s="19" t="s">
        <v>54</v>
      </c>
      <c r="BL8" s="19"/>
      <c r="BM8" s="19" t="s">
        <v>54</v>
      </c>
      <c r="BN8" s="19"/>
      <c r="BO8" s="19" t="s">
        <v>54</v>
      </c>
      <c r="BP8" s="19"/>
      <c r="BQ8" s="19" t="s">
        <v>54</v>
      </c>
      <c r="BR8" s="19"/>
      <c r="BS8" s="19" t="s">
        <v>54</v>
      </c>
      <c r="BT8" s="19"/>
      <c r="BU8" s="19" t="s">
        <v>54</v>
      </c>
      <c r="BV8" s="19"/>
    </row>
    <row r="9" spans="1:81" ht="12.75" customHeight="1" x14ac:dyDescent="0.25">
      <c r="B9" s="56"/>
      <c r="C9" s="2"/>
      <c r="D9" s="56"/>
      <c r="E9" s="2"/>
      <c r="F9" s="56"/>
      <c r="G9" s="2"/>
      <c r="H9" s="56"/>
      <c r="I9" s="2"/>
      <c r="J9" s="56"/>
      <c r="K9" s="2"/>
      <c r="L9" s="100"/>
      <c r="M9" s="4"/>
      <c r="N9" s="109"/>
      <c r="O9" s="4"/>
      <c r="P9" s="100"/>
      <c r="Q9" s="4"/>
      <c r="R9" s="100"/>
      <c r="S9" s="4"/>
      <c r="T9" s="109"/>
      <c r="U9" s="4"/>
      <c r="V9" s="11"/>
      <c r="W9" s="100"/>
      <c r="X9" s="4"/>
      <c r="Y9" s="100"/>
      <c r="Z9" s="4"/>
      <c r="AA9" s="100"/>
      <c r="AB9" s="4"/>
      <c r="AC9" s="100"/>
      <c r="AD9" s="4"/>
      <c r="AE9" s="100"/>
      <c r="AF9" s="4"/>
      <c r="AG9" s="100"/>
      <c r="AH9" s="4"/>
      <c r="AI9" s="100"/>
      <c r="AJ9" s="4"/>
      <c r="AK9" s="100"/>
      <c r="AL9" s="4"/>
      <c r="AM9" s="100"/>
      <c r="AN9" s="4"/>
      <c r="AO9" s="100"/>
      <c r="AP9" s="4"/>
      <c r="AR9" s="100"/>
      <c r="AS9" s="4"/>
      <c r="AT9" s="100"/>
      <c r="AU9" s="4"/>
      <c r="AV9" s="100"/>
      <c r="AW9" s="4"/>
      <c r="AX9" s="100"/>
      <c r="AY9" s="4"/>
      <c r="AZ9" s="100"/>
      <c r="BA9" s="4"/>
      <c r="BB9" s="100"/>
      <c r="BC9" s="4"/>
      <c r="BD9" s="100"/>
      <c r="BE9" s="4"/>
      <c r="BF9" s="100"/>
      <c r="BG9" s="4"/>
      <c r="BH9" s="100"/>
      <c r="BI9" s="4"/>
      <c r="BJ9" s="5"/>
      <c r="BK9" s="100"/>
      <c r="BL9" s="4"/>
      <c r="BM9" s="100"/>
      <c r="BN9" s="4"/>
      <c r="BO9" s="100"/>
      <c r="BP9" s="4"/>
      <c r="BQ9" s="100"/>
      <c r="BR9" s="4"/>
      <c r="BS9" s="100"/>
      <c r="BT9" s="4"/>
      <c r="BU9" s="100"/>
      <c r="BV9" s="4"/>
    </row>
    <row r="10" spans="1:81" s="5" customFormat="1" x14ac:dyDescent="0.25">
      <c r="A10" s="5" t="s">
        <v>23</v>
      </c>
      <c r="B10" s="100">
        <v>2791485420</v>
      </c>
      <c r="C10" s="77"/>
      <c r="D10" s="100">
        <v>2614644603</v>
      </c>
      <c r="E10" s="78"/>
      <c r="F10" s="100">
        <v>176840817</v>
      </c>
      <c r="G10" s="79"/>
      <c r="H10" s="100">
        <v>82368813</v>
      </c>
      <c r="I10" s="79"/>
      <c r="J10" s="100">
        <v>94472004</v>
      </c>
      <c r="K10" s="79"/>
      <c r="L10" s="100">
        <v>68720268</v>
      </c>
      <c r="M10" s="4"/>
      <c r="N10" s="100">
        <v>77682118</v>
      </c>
      <c r="O10" s="4"/>
      <c r="P10" s="100">
        <v>106793754</v>
      </c>
      <c r="Q10" s="4"/>
      <c r="R10" s="100">
        <v>102396504</v>
      </c>
      <c r="S10" s="4"/>
      <c r="T10" s="100">
        <v>90585973</v>
      </c>
      <c r="U10" s="4"/>
      <c r="V10" s="5" t="s">
        <v>23</v>
      </c>
      <c r="W10" s="100">
        <v>94394677</v>
      </c>
      <c r="X10" s="4"/>
      <c r="Y10" s="100">
        <v>112029198</v>
      </c>
      <c r="Z10" s="4"/>
      <c r="AA10" s="100">
        <v>118957029</v>
      </c>
      <c r="AB10" s="4"/>
      <c r="AC10" s="100">
        <v>109704850</v>
      </c>
      <c r="AD10" s="4"/>
      <c r="AE10" s="100">
        <v>116405128</v>
      </c>
      <c r="AF10" s="4"/>
      <c r="AG10" s="100">
        <v>127731623</v>
      </c>
      <c r="AH10" s="4"/>
      <c r="AI10" s="100">
        <v>138014715</v>
      </c>
      <c r="AJ10" s="4"/>
      <c r="AK10" s="100">
        <v>123461843</v>
      </c>
      <c r="AL10" s="4"/>
      <c r="AM10" s="100">
        <v>114271224</v>
      </c>
      <c r="AN10" s="4"/>
      <c r="AO10" s="100">
        <v>88065752</v>
      </c>
      <c r="AP10" s="4"/>
      <c r="AQ10" s="5" t="s">
        <v>23</v>
      </c>
      <c r="AR10" s="100">
        <v>40404105</v>
      </c>
      <c r="AS10" s="4"/>
      <c r="AT10" s="100">
        <v>40031683</v>
      </c>
      <c r="AU10" s="4"/>
      <c r="AV10" s="100">
        <v>57783485</v>
      </c>
      <c r="AW10" s="4"/>
      <c r="AX10" s="100">
        <v>68520433</v>
      </c>
      <c r="AY10" s="4"/>
      <c r="AZ10" s="100">
        <v>66494604</v>
      </c>
      <c r="BA10" s="4"/>
      <c r="BB10" s="100">
        <v>68764331</v>
      </c>
      <c r="BC10" s="4"/>
      <c r="BD10" s="100">
        <v>85764016</v>
      </c>
      <c r="BE10" s="4"/>
      <c r="BF10" s="100">
        <v>97966595</v>
      </c>
      <c r="BG10" s="4"/>
      <c r="BH10" s="100">
        <v>92674539</v>
      </c>
      <c r="BI10" s="4"/>
      <c r="BJ10" s="3" t="s">
        <v>23</v>
      </c>
      <c r="BK10" s="100">
        <v>98553929</v>
      </c>
      <c r="BL10" s="4"/>
      <c r="BM10" s="100">
        <v>99157965</v>
      </c>
      <c r="BN10" s="4"/>
      <c r="BO10" s="100">
        <v>90164332</v>
      </c>
      <c r="BP10" s="4"/>
      <c r="BQ10" s="100">
        <v>59972629</v>
      </c>
      <c r="BR10" s="4"/>
      <c r="BS10" s="100">
        <v>38318506</v>
      </c>
      <c r="BT10" s="4"/>
      <c r="BU10" s="100">
        <v>20858795</v>
      </c>
      <c r="BV10" s="4"/>
      <c r="BW10" s="80"/>
      <c r="BX10" s="80"/>
      <c r="BY10" s="80"/>
      <c r="BZ10" s="80"/>
      <c r="CA10" s="80"/>
      <c r="CB10" s="80"/>
      <c r="CC10" s="80"/>
    </row>
    <row r="11" spans="1:81" s="5" customFormat="1" x14ac:dyDescent="0.25">
      <c r="A11" s="5" t="s">
        <v>24</v>
      </c>
      <c r="B11" s="100">
        <v>2075548996</v>
      </c>
      <c r="C11" s="77"/>
      <c r="D11" s="100">
        <v>1954784223</v>
      </c>
      <c r="E11" s="78"/>
      <c r="F11" s="100">
        <v>120764773</v>
      </c>
      <c r="G11" s="79"/>
      <c r="H11" s="100">
        <v>56686866</v>
      </c>
      <c r="I11" s="79"/>
      <c r="J11" s="100">
        <v>64077907</v>
      </c>
      <c r="K11" s="79"/>
      <c r="L11" s="100">
        <v>45253215</v>
      </c>
      <c r="M11" s="4"/>
      <c r="N11" s="100">
        <v>47782743</v>
      </c>
      <c r="O11" s="4"/>
      <c r="P11" s="100">
        <v>65140174</v>
      </c>
      <c r="Q11" s="4"/>
      <c r="R11" s="100">
        <v>64734959</v>
      </c>
      <c r="S11" s="4"/>
      <c r="T11" s="100">
        <v>62883260</v>
      </c>
      <c r="U11" s="79"/>
      <c r="V11" s="5" t="s">
        <v>24</v>
      </c>
      <c r="W11" s="100">
        <v>66718237</v>
      </c>
      <c r="X11" s="4"/>
      <c r="Y11" s="100">
        <v>79972198</v>
      </c>
      <c r="Z11" s="4"/>
      <c r="AA11" s="100">
        <v>83710429</v>
      </c>
      <c r="AB11" s="4"/>
      <c r="AC11" s="100">
        <v>78511046</v>
      </c>
      <c r="AD11" s="4"/>
      <c r="AE11" s="100">
        <v>90374257</v>
      </c>
      <c r="AF11" s="4"/>
      <c r="AG11" s="100">
        <v>102850533</v>
      </c>
      <c r="AH11" s="4"/>
      <c r="AI11" s="100">
        <v>119884300</v>
      </c>
      <c r="AJ11" s="4"/>
      <c r="AK11" s="100">
        <v>108968961</v>
      </c>
      <c r="AL11" s="4"/>
      <c r="AM11" s="100">
        <v>98283879</v>
      </c>
      <c r="AN11" s="4"/>
      <c r="AO11" s="100">
        <v>66686231</v>
      </c>
      <c r="AP11" s="4"/>
      <c r="AQ11" s="5" t="s">
        <v>24</v>
      </c>
      <c r="AR11" s="100">
        <v>28519113</v>
      </c>
      <c r="AS11" s="4"/>
      <c r="AT11" s="100">
        <v>23805334</v>
      </c>
      <c r="AU11" s="4"/>
      <c r="AV11" s="100">
        <v>33645406</v>
      </c>
      <c r="AW11" s="4"/>
      <c r="AX11" s="100">
        <v>41145264</v>
      </c>
      <c r="AY11" s="4"/>
      <c r="AZ11" s="100">
        <v>46069155</v>
      </c>
      <c r="BA11" s="4"/>
      <c r="BB11" s="100">
        <v>51185560</v>
      </c>
      <c r="BC11" s="4"/>
      <c r="BD11" s="100">
        <v>63615437</v>
      </c>
      <c r="BE11" s="4"/>
      <c r="BF11" s="100">
        <v>72623190</v>
      </c>
      <c r="BG11" s="4"/>
      <c r="BH11" s="100">
        <v>67873271</v>
      </c>
      <c r="BI11" s="79"/>
      <c r="BJ11" s="3" t="s">
        <v>24</v>
      </c>
      <c r="BK11" s="100">
        <v>76818868</v>
      </c>
      <c r="BL11" s="4"/>
      <c r="BM11" s="100">
        <v>81373744</v>
      </c>
      <c r="BN11" s="4"/>
      <c r="BO11" s="100">
        <v>77459943</v>
      </c>
      <c r="BP11" s="4"/>
      <c r="BQ11" s="100">
        <v>57832110</v>
      </c>
      <c r="BR11" s="4"/>
      <c r="BS11" s="100">
        <v>34872342</v>
      </c>
      <c r="BT11" s="79"/>
      <c r="BU11" s="100">
        <v>16191064</v>
      </c>
      <c r="BV11" s="79"/>
      <c r="BW11" s="80"/>
      <c r="BX11" s="80"/>
      <c r="BY11" s="80"/>
      <c r="BZ11" s="80"/>
      <c r="CA11" s="80"/>
      <c r="CB11" s="80"/>
      <c r="CC11" s="80"/>
    </row>
    <row r="12" spans="1:81" s="5" customFormat="1" x14ac:dyDescent="0.25">
      <c r="A12" s="5" t="s">
        <v>25</v>
      </c>
      <c r="B12" s="100">
        <v>629440067</v>
      </c>
      <c r="C12" s="77"/>
      <c r="D12" s="100">
        <v>587082336</v>
      </c>
      <c r="E12" s="78"/>
      <c r="F12" s="100">
        <v>42357731</v>
      </c>
      <c r="G12" s="79"/>
      <c r="H12" s="100">
        <v>20090157</v>
      </c>
      <c r="I12" s="79"/>
      <c r="J12" s="100">
        <v>22267574</v>
      </c>
      <c r="K12" s="79"/>
      <c r="L12" s="100">
        <v>15970430</v>
      </c>
      <c r="M12" s="4"/>
      <c r="N12" s="100">
        <v>17572222</v>
      </c>
      <c r="O12" s="4"/>
      <c r="P12" s="100">
        <v>23412017</v>
      </c>
      <c r="Q12" s="4"/>
      <c r="R12" s="100">
        <v>22293000</v>
      </c>
      <c r="S12" s="4"/>
      <c r="T12" s="100">
        <v>19981957</v>
      </c>
      <c r="U12" s="79"/>
      <c r="V12" s="5" t="s">
        <v>25</v>
      </c>
      <c r="W12" s="100">
        <v>20278099</v>
      </c>
      <c r="X12" s="4"/>
      <c r="Y12" s="100">
        <v>23495690</v>
      </c>
      <c r="Z12" s="4"/>
      <c r="AA12" s="100">
        <v>24632734</v>
      </c>
      <c r="AB12" s="4"/>
      <c r="AC12" s="100">
        <v>24074188</v>
      </c>
      <c r="AD12" s="4"/>
      <c r="AE12" s="100">
        <v>27905729</v>
      </c>
      <c r="AF12" s="4"/>
      <c r="AG12" s="100">
        <v>29127312</v>
      </c>
      <c r="AH12" s="4"/>
      <c r="AI12" s="100">
        <v>30681748</v>
      </c>
      <c r="AJ12" s="4"/>
      <c r="AK12" s="100">
        <v>27435689</v>
      </c>
      <c r="AL12" s="4"/>
      <c r="AM12" s="100">
        <v>26250464</v>
      </c>
      <c r="AN12" s="4"/>
      <c r="AO12" s="100">
        <v>16771309</v>
      </c>
      <c r="AP12" s="4"/>
      <c r="AQ12" s="5" t="s">
        <v>25</v>
      </c>
      <c r="AR12" s="100">
        <v>9719520</v>
      </c>
      <c r="AS12" s="4"/>
      <c r="AT12" s="100">
        <v>8800848</v>
      </c>
      <c r="AU12" s="4"/>
      <c r="AV12" s="100">
        <v>10559169</v>
      </c>
      <c r="AW12" s="4"/>
      <c r="AX12" s="100">
        <v>13884042</v>
      </c>
      <c r="AY12" s="4"/>
      <c r="AZ12" s="100">
        <v>15729289</v>
      </c>
      <c r="BA12" s="4"/>
      <c r="BB12" s="100">
        <v>16276951</v>
      </c>
      <c r="BC12" s="4"/>
      <c r="BD12" s="100">
        <v>19531160</v>
      </c>
      <c r="BE12" s="4"/>
      <c r="BF12" s="100">
        <v>20845696</v>
      </c>
      <c r="BG12" s="4"/>
      <c r="BH12" s="100">
        <v>21962647</v>
      </c>
      <c r="BI12" s="79"/>
      <c r="BJ12" s="3" t="s">
        <v>25</v>
      </c>
      <c r="BK12" s="100">
        <v>25690160</v>
      </c>
      <c r="BL12" s="4"/>
      <c r="BM12" s="100">
        <v>24247784</v>
      </c>
      <c r="BN12" s="4"/>
      <c r="BO12" s="100">
        <v>21171240</v>
      </c>
      <c r="BP12" s="4"/>
      <c r="BQ12" s="100">
        <v>15173598</v>
      </c>
      <c r="BR12" s="4"/>
      <c r="BS12" s="100">
        <v>9683341</v>
      </c>
      <c r="BT12" s="79"/>
      <c r="BU12" s="100">
        <v>3924303</v>
      </c>
      <c r="BV12" s="79"/>
      <c r="BW12" s="80"/>
      <c r="BX12" s="80"/>
      <c r="BY12" s="80"/>
      <c r="BZ12" s="80"/>
      <c r="CA12" s="80"/>
      <c r="CB12" s="80"/>
      <c r="CC12" s="80"/>
    </row>
    <row r="13" spans="1:81" s="5" customFormat="1" x14ac:dyDescent="0.25">
      <c r="A13" s="5" t="s">
        <v>26</v>
      </c>
      <c r="B13" s="100">
        <v>64419117</v>
      </c>
      <c r="C13" s="77"/>
      <c r="D13" s="100">
        <v>59874581</v>
      </c>
      <c r="E13" s="78"/>
      <c r="F13" s="100">
        <v>4544536</v>
      </c>
      <c r="G13" s="79"/>
      <c r="H13" s="100">
        <v>2190627</v>
      </c>
      <c r="I13" s="79"/>
      <c r="J13" s="100">
        <v>2353909</v>
      </c>
      <c r="K13" s="79"/>
      <c r="L13" s="100">
        <v>1594473</v>
      </c>
      <c r="M13" s="4"/>
      <c r="N13" s="100">
        <v>1523806</v>
      </c>
      <c r="O13" s="4"/>
      <c r="P13" s="100">
        <v>1796501</v>
      </c>
      <c r="Q13" s="4"/>
      <c r="R13" s="100">
        <v>1837678</v>
      </c>
      <c r="S13" s="4"/>
      <c r="T13" s="100">
        <v>1954821</v>
      </c>
      <c r="U13" s="79"/>
      <c r="V13" s="5" t="s">
        <v>26</v>
      </c>
      <c r="W13" s="100">
        <v>2042725</v>
      </c>
      <c r="X13" s="4"/>
      <c r="Y13" s="100">
        <v>2222032</v>
      </c>
      <c r="Z13" s="4"/>
      <c r="AA13" s="100">
        <v>2222464</v>
      </c>
      <c r="AB13" s="4"/>
      <c r="AC13" s="100">
        <v>2374915</v>
      </c>
      <c r="AD13" s="4"/>
      <c r="AE13" s="100">
        <v>2803861</v>
      </c>
      <c r="AF13" s="4"/>
      <c r="AG13" s="100">
        <v>2899418</v>
      </c>
      <c r="AH13" s="4"/>
      <c r="AI13" s="100">
        <v>3748802</v>
      </c>
      <c r="AJ13" s="4"/>
      <c r="AK13" s="100">
        <v>3325287</v>
      </c>
      <c r="AL13" s="4"/>
      <c r="AM13" s="100">
        <v>2864767</v>
      </c>
      <c r="AN13" s="4"/>
      <c r="AO13" s="100">
        <v>1337818</v>
      </c>
      <c r="AP13" s="4"/>
      <c r="AQ13" s="5" t="s">
        <v>26</v>
      </c>
      <c r="AR13" s="100">
        <v>960326</v>
      </c>
      <c r="AS13" s="4"/>
      <c r="AT13" s="100">
        <v>651774</v>
      </c>
      <c r="AU13" s="4"/>
      <c r="AV13" s="100">
        <v>1000654</v>
      </c>
      <c r="AW13" s="4"/>
      <c r="AX13" s="100">
        <v>1203601</v>
      </c>
      <c r="AY13" s="4"/>
      <c r="AZ13" s="100">
        <v>1345509</v>
      </c>
      <c r="BA13" s="4"/>
      <c r="BB13" s="100">
        <v>1699385</v>
      </c>
      <c r="BC13" s="4"/>
      <c r="BD13" s="100">
        <v>1792551</v>
      </c>
      <c r="BE13" s="4"/>
      <c r="BF13" s="100">
        <v>2325218</v>
      </c>
      <c r="BG13" s="4"/>
      <c r="BH13" s="100">
        <v>2063296</v>
      </c>
      <c r="BI13" s="79"/>
      <c r="BJ13" s="3" t="s">
        <v>26</v>
      </c>
      <c r="BK13" s="100">
        <v>2540074</v>
      </c>
      <c r="BL13" s="4"/>
      <c r="BM13" s="100">
        <v>2633364</v>
      </c>
      <c r="BN13" s="4"/>
      <c r="BO13" s="100">
        <v>3102126</v>
      </c>
      <c r="BP13" s="4"/>
      <c r="BQ13" s="100">
        <v>2147450</v>
      </c>
      <c r="BR13" s="4"/>
      <c r="BS13" s="100">
        <v>1377425</v>
      </c>
      <c r="BT13" s="79"/>
      <c r="BU13" s="100">
        <v>482460</v>
      </c>
      <c r="BV13" s="79"/>
      <c r="BW13" s="80"/>
      <c r="BX13" s="80"/>
      <c r="BY13" s="80"/>
      <c r="BZ13" s="80"/>
      <c r="CA13" s="80"/>
      <c r="CB13" s="80"/>
      <c r="CC13" s="80"/>
    </row>
    <row r="14" spans="1:81" s="5" customFormat="1" x14ac:dyDescent="0.25">
      <c r="A14" s="5" t="s">
        <v>27</v>
      </c>
      <c r="B14" s="100">
        <v>241111847</v>
      </c>
      <c r="C14" s="77"/>
      <c r="D14" s="100">
        <v>221110310</v>
      </c>
      <c r="E14" s="78"/>
      <c r="F14" s="100">
        <v>20001537</v>
      </c>
      <c r="G14" s="79"/>
      <c r="H14" s="100">
        <v>9609334</v>
      </c>
      <c r="I14" s="79"/>
      <c r="J14" s="100">
        <v>10392203</v>
      </c>
      <c r="K14" s="79"/>
      <c r="L14" s="100">
        <v>6420458</v>
      </c>
      <c r="M14" s="4"/>
      <c r="N14" s="100">
        <v>6938951</v>
      </c>
      <c r="O14" s="4"/>
      <c r="P14" s="100">
        <v>9070095</v>
      </c>
      <c r="Q14" s="4"/>
      <c r="R14" s="100">
        <v>8824989</v>
      </c>
      <c r="S14" s="4"/>
      <c r="T14" s="100">
        <v>8004794</v>
      </c>
      <c r="U14" s="79"/>
      <c r="V14" s="5" t="s">
        <v>27</v>
      </c>
      <c r="W14" s="100">
        <v>8219001</v>
      </c>
      <c r="X14" s="4"/>
      <c r="Y14" s="100">
        <v>9994587</v>
      </c>
      <c r="Z14" s="4"/>
      <c r="AA14" s="100">
        <v>9115035</v>
      </c>
      <c r="AB14" s="4"/>
      <c r="AC14" s="100">
        <v>8654140</v>
      </c>
      <c r="AD14" s="4"/>
      <c r="AE14" s="100">
        <v>9656612</v>
      </c>
      <c r="AF14" s="4"/>
      <c r="AG14" s="100">
        <v>10855969</v>
      </c>
      <c r="AH14" s="4"/>
      <c r="AI14" s="100">
        <v>10307658</v>
      </c>
      <c r="AJ14" s="4"/>
      <c r="AK14" s="100">
        <v>9294475</v>
      </c>
      <c r="AL14" s="4"/>
      <c r="AM14" s="100">
        <v>8012149</v>
      </c>
      <c r="AN14" s="4"/>
      <c r="AO14" s="100">
        <v>4887053</v>
      </c>
      <c r="AP14" s="4"/>
      <c r="AQ14" s="5" t="s">
        <v>27</v>
      </c>
      <c r="AR14" s="100">
        <v>3927112</v>
      </c>
      <c r="AS14" s="4"/>
      <c r="AT14" s="100">
        <v>3114305</v>
      </c>
      <c r="AU14" s="4"/>
      <c r="AV14" s="100">
        <v>4583619</v>
      </c>
      <c r="AW14" s="4"/>
      <c r="AX14" s="100">
        <v>5867731</v>
      </c>
      <c r="AY14" s="4"/>
      <c r="AZ14" s="100">
        <v>6383059</v>
      </c>
      <c r="BA14" s="4"/>
      <c r="BB14" s="100">
        <v>6577236</v>
      </c>
      <c r="BC14" s="4"/>
      <c r="BD14" s="100">
        <v>8648757</v>
      </c>
      <c r="BE14" s="4"/>
      <c r="BF14" s="100">
        <v>8886664</v>
      </c>
      <c r="BG14" s="4"/>
      <c r="BH14" s="100">
        <v>9024366</v>
      </c>
      <c r="BI14" s="79"/>
      <c r="BJ14" s="3" t="s">
        <v>27</v>
      </c>
      <c r="BK14" s="100">
        <v>9586722</v>
      </c>
      <c r="BL14" s="4"/>
      <c r="BM14" s="100">
        <v>9163931</v>
      </c>
      <c r="BN14" s="4"/>
      <c r="BO14" s="100">
        <v>7441446</v>
      </c>
      <c r="BP14" s="4"/>
      <c r="BQ14" s="100">
        <v>5084816</v>
      </c>
      <c r="BR14" s="4"/>
      <c r="BS14" s="100">
        <v>3230674</v>
      </c>
      <c r="BT14" s="79"/>
      <c r="BU14" s="100">
        <v>1333906</v>
      </c>
      <c r="BV14" s="79"/>
      <c r="BW14" s="80"/>
      <c r="BX14" s="80"/>
      <c r="BY14" s="80"/>
      <c r="BZ14" s="80"/>
      <c r="CA14" s="80"/>
      <c r="CB14" s="80"/>
      <c r="CC14" s="80"/>
    </row>
    <row r="15" spans="1:81" s="5" customFormat="1" x14ac:dyDescent="0.25">
      <c r="A15" s="5" t="s">
        <v>28</v>
      </c>
      <c r="B15" s="100">
        <v>55461685</v>
      </c>
      <c r="C15" s="77"/>
      <c r="D15" s="100">
        <v>51250649</v>
      </c>
      <c r="E15" s="78"/>
      <c r="F15" s="100">
        <v>4211036</v>
      </c>
      <c r="G15" s="79"/>
      <c r="H15" s="100">
        <v>1950730</v>
      </c>
      <c r="I15" s="79"/>
      <c r="J15" s="100">
        <v>2260306</v>
      </c>
      <c r="K15" s="79"/>
      <c r="L15" s="100">
        <v>1615668</v>
      </c>
      <c r="M15" s="4"/>
      <c r="N15" s="100">
        <v>1809649</v>
      </c>
      <c r="O15" s="4"/>
      <c r="P15" s="100">
        <v>2141079</v>
      </c>
      <c r="Q15" s="4"/>
      <c r="R15" s="100">
        <v>2174037</v>
      </c>
      <c r="S15" s="4"/>
      <c r="T15" s="100">
        <v>1735233</v>
      </c>
      <c r="U15" s="79"/>
      <c r="V15" s="5" t="s">
        <v>28</v>
      </c>
      <c r="W15" s="100">
        <v>2020350</v>
      </c>
      <c r="X15" s="4"/>
      <c r="Y15" s="100">
        <v>1902014</v>
      </c>
      <c r="Z15" s="4"/>
      <c r="AA15" s="100">
        <v>2020488</v>
      </c>
      <c r="AB15" s="4"/>
      <c r="AC15" s="100">
        <v>1612417</v>
      </c>
      <c r="AD15" s="4"/>
      <c r="AE15" s="100">
        <v>2219369</v>
      </c>
      <c r="AF15" s="4"/>
      <c r="AG15" s="100">
        <v>2891894</v>
      </c>
      <c r="AH15" s="4"/>
      <c r="AI15" s="100">
        <v>2743125</v>
      </c>
      <c r="AJ15" s="4"/>
      <c r="AK15" s="100">
        <v>2701252</v>
      </c>
      <c r="AL15" s="4"/>
      <c r="AM15" s="100">
        <v>2362655</v>
      </c>
      <c r="AN15" s="4"/>
      <c r="AO15" s="100">
        <v>1392546</v>
      </c>
      <c r="AP15" s="4"/>
      <c r="AQ15" s="5" t="s">
        <v>28</v>
      </c>
      <c r="AR15" s="100">
        <v>729694</v>
      </c>
      <c r="AS15" s="4"/>
      <c r="AT15" s="100">
        <v>578714</v>
      </c>
      <c r="AU15" s="4"/>
      <c r="AV15" s="100">
        <v>1064593</v>
      </c>
      <c r="AW15" s="4"/>
      <c r="AX15" s="100">
        <v>952661</v>
      </c>
      <c r="AY15" s="4"/>
      <c r="AZ15" s="100">
        <v>1283874</v>
      </c>
      <c r="BA15" s="4"/>
      <c r="BB15" s="100">
        <v>1238345</v>
      </c>
      <c r="BC15" s="4"/>
      <c r="BD15" s="100">
        <v>1492419</v>
      </c>
      <c r="BE15" s="4"/>
      <c r="BF15" s="100">
        <v>1786228</v>
      </c>
      <c r="BG15" s="4"/>
      <c r="BH15" s="100">
        <v>1989098</v>
      </c>
      <c r="BI15" s="79"/>
      <c r="BJ15" s="3" t="s">
        <v>28</v>
      </c>
      <c r="BK15" s="100">
        <v>1870730</v>
      </c>
      <c r="BL15" s="4"/>
      <c r="BM15" s="100">
        <v>1537968</v>
      </c>
      <c r="BN15" s="4"/>
      <c r="BO15" s="100">
        <v>2095435</v>
      </c>
      <c r="BP15" s="4"/>
      <c r="BQ15" s="100">
        <v>1651295</v>
      </c>
      <c r="BR15" s="4"/>
      <c r="BS15" s="100">
        <v>1086916</v>
      </c>
      <c r="BT15" s="79"/>
      <c r="BU15" s="100">
        <v>550903</v>
      </c>
      <c r="BV15" s="79"/>
      <c r="BW15" s="80"/>
      <c r="BX15" s="80"/>
      <c r="BY15" s="80"/>
      <c r="BZ15" s="80"/>
      <c r="CA15" s="80"/>
      <c r="CB15" s="80"/>
      <c r="CC15" s="80"/>
    </row>
    <row r="16" spans="1:81" s="5" customFormat="1" x14ac:dyDescent="0.25">
      <c r="A16" s="5" t="s">
        <v>29</v>
      </c>
      <c r="B16" s="100">
        <v>61804581</v>
      </c>
      <c r="C16" s="77"/>
      <c r="D16" s="100">
        <v>57476326</v>
      </c>
      <c r="E16" s="78"/>
      <c r="F16" s="100">
        <v>4328255</v>
      </c>
      <c r="G16" s="79"/>
      <c r="H16" s="100">
        <v>2150471</v>
      </c>
      <c r="I16" s="79"/>
      <c r="J16" s="100">
        <v>2177784</v>
      </c>
      <c r="K16" s="79"/>
      <c r="L16" s="100">
        <v>1670935</v>
      </c>
      <c r="M16" s="4"/>
      <c r="N16" s="100">
        <v>1827297</v>
      </c>
      <c r="O16" s="4"/>
      <c r="P16" s="100">
        <v>2432292</v>
      </c>
      <c r="Q16" s="4"/>
      <c r="R16" s="100">
        <v>2384101</v>
      </c>
      <c r="S16" s="4"/>
      <c r="T16" s="100">
        <v>2009121</v>
      </c>
      <c r="U16" s="79"/>
      <c r="V16" s="5" t="s">
        <v>29</v>
      </c>
      <c r="W16" s="100">
        <v>2247885</v>
      </c>
      <c r="X16" s="4"/>
      <c r="Y16" s="100">
        <v>2663292</v>
      </c>
      <c r="Z16" s="4"/>
      <c r="AA16" s="100">
        <v>2621102</v>
      </c>
      <c r="AB16" s="4"/>
      <c r="AC16" s="100">
        <v>2574998</v>
      </c>
      <c r="AD16" s="4"/>
      <c r="AE16" s="100">
        <v>2803051</v>
      </c>
      <c r="AF16" s="4"/>
      <c r="AG16" s="100">
        <v>2578512</v>
      </c>
      <c r="AH16" s="4"/>
      <c r="AI16" s="100">
        <v>2745680</v>
      </c>
      <c r="AJ16" s="4"/>
      <c r="AK16" s="100">
        <v>2452686</v>
      </c>
      <c r="AL16" s="4"/>
      <c r="AM16" s="100">
        <v>2086529</v>
      </c>
      <c r="AN16" s="4"/>
      <c r="AO16" s="100">
        <v>1346031</v>
      </c>
      <c r="AP16" s="4"/>
      <c r="AQ16" s="5" t="s">
        <v>29</v>
      </c>
      <c r="AR16" s="100">
        <v>1010672</v>
      </c>
      <c r="AS16" s="4"/>
      <c r="AT16" s="100">
        <v>645566</v>
      </c>
      <c r="AU16" s="4"/>
      <c r="AV16" s="100">
        <v>1070086</v>
      </c>
      <c r="AW16" s="4"/>
      <c r="AX16" s="100">
        <v>1435911</v>
      </c>
      <c r="AY16" s="4"/>
      <c r="AZ16" s="100">
        <v>1523340</v>
      </c>
      <c r="BA16" s="4"/>
      <c r="BB16" s="100">
        <v>1874353</v>
      </c>
      <c r="BC16" s="4"/>
      <c r="BD16" s="100">
        <v>2141205</v>
      </c>
      <c r="BE16" s="4"/>
      <c r="BF16" s="100">
        <v>2372459</v>
      </c>
      <c r="BG16" s="4"/>
      <c r="BH16" s="100">
        <v>2185096</v>
      </c>
      <c r="BI16" s="79"/>
      <c r="BJ16" s="3" t="s">
        <v>29</v>
      </c>
      <c r="BK16" s="100">
        <v>1824984</v>
      </c>
      <c r="BL16" s="4"/>
      <c r="BM16" s="100">
        <v>2237349</v>
      </c>
      <c r="BN16" s="4"/>
      <c r="BO16" s="100">
        <v>1668487</v>
      </c>
      <c r="BP16" s="4"/>
      <c r="BQ16" s="100">
        <v>1550619</v>
      </c>
      <c r="BR16" s="4"/>
      <c r="BS16" s="100">
        <v>1129259</v>
      </c>
      <c r="BT16" s="79"/>
      <c r="BU16" s="100">
        <v>363428</v>
      </c>
      <c r="BV16" s="79"/>
      <c r="BW16" s="80"/>
      <c r="BX16" s="80"/>
      <c r="BY16" s="80"/>
      <c r="BZ16" s="80"/>
      <c r="CA16" s="80"/>
      <c r="CB16" s="80"/>
      <c r="CC16" s="80"/>
    </row>
    <row r="17" spans="1:81" s="5" customFormat="1" x14ac:dyDescent="0.25">
      <c r="A17" s="5" t="s">
        <v>30</v>
      </c>
      <c r="B17" s="100">
        <v>74628157</v>
      </c>
      <c r="C17" s="77"/>
      <c r="D17" s="100">
        <v>68736566</v>
      </c>
      <c r="E17" s="78"/>
      <c r="F17" s="100">
        <v>5891591</v>
      </c>
      <c r="G17" s="79"/>
      <c r="H17" s="100">
        <v>2732022</v>
      </c>
      <c r="I17" s="79"/>
      <c r="J17" s="100">
        <v>3159569</v>
      </c>
      <c r="K17" s="79"/>
      <c r="L17" s="100">
        <v>2037911</v>
      </c>
      <c r="M17" s="4"/>
      <c r="N17" s="100">
        <v>1740047</v>
      </c>
      <c r="O17" s="4"/>
      <c r="P17" s="100">
        <v>2239691</v>
      </c>
      <c r="Q17" s="4"/>
      <c r="R17" s="100">
        <v>2460038</v>
      </c>
      <c r="S17" s="4"/>
      <c r="T17" s="100">
        <v>2524270</v>
      </c>
      <c r="U17" s="79"/>
      <c r="V17" s="5" t="s">
        <v>30</v>
      </c>
      <c r="W17" s="100">
        <v>2424395</v>
      </c>
      <c r="X17" s="4"/>
      <c r="Y17" s="100">
        <v>2478913</v>
      </c>
      <c r="Z17" s="4"/>
      <c r="AA17" s="100">
        <v>2853539</v>
      </c>
      <c r="AB17" s="4"/>
      <c r="AC17" s="100">
        <v>2603817</v>
      </c>
      <c r="AD17" s="4"/>
      <c r="AE17" s="100">
        <v>3288745</v>
      </c>
      <c r="AF17" s="4"/>
      <c r="AG17" s="100">
        <v>3592305</v>
      </c>
      <c r="AH17" s="4"/>
      <c r="AI17" s="100">
        <v>4273188</v>
      </c>
      <c r="AJ17" s="4"/>
      <c r="AK17" s="100">
        <v>4159125</v>
      </c>
      <c r="AL17" s="4"/>
      <c r="AM17" s="100">
        <v>2560104</v>
      </c>
      <c r="AN17" s="4"/>
      <c r="AO17" s="100">
        <v>1868266</v>
      </c>
      <c r="AP17" s="4"/>
      <c r="AQ17" s="5" t="s">
        <v>30</v>
      </c>
      <c r="AR17" s="100">
        <v>1500179</v>
      </c>
      <c r="AS17" s="4"/>
      <c r="AT17" s="100">
        <v>864128</v>
      </c>
      <c r="AU17" s="4"/>
      <c r="AV17" s="100">
        <v>1042615</v>
      </c>
      <c r="AW17" s="4"/>
      <c r="AX17" s="100">
        <v>1555946</v>
      </c>
      <c r="AY17" s="4"/>
      <c r="AZ17" s="100">
        <v>1612158</v>
      </c>
      <c r="BA17" s="4"/>
      <c r="BB17" s="100">
        <v>2148272</v>
      </c>
      <c r="BC17" s="4"/>
      <c r="BD17" s="100">
        <v>2189992</v>
      </c>
      <c r="BE17" s="4"/>
      <c r="BF17" s="100">
        <v>2417287</v>
      </c>
      <c r="BG17" s="4"/>
      <c r="BH17" s="100">
        <v>2269895</v>
      </c>
      <c r="BI17" s="79"/>
      <c r="BJ17" s="3" t="s">
        <v>30</v>
      </c>
      <c r="BK17" s="100">
        <v>2815752</v>
      </c>
      <c r="BL17" s="4"/>
      <c r="BM17" s="100">
        <v>3100185</v>
      </c>
      <c r="BN17" s="4"/>
      <c r="BO17" s="100">
        <v>2815312</v>
      </c>
      <c r="BP17" s="4"/>
      <c r="BQ17" s="100">
        <v>1743162</v>
      </c>
      <c r="BR17" s="4"/>
      <c r="BS17" s="100">
        <v>1108387</v>
      </c>
      <c r="BT17" s="79"/>
      <c r="BU17" s="100">
        <v>448942</v>
      </c>
      <c r="BV17" s="79"/>
      <c r="BW17" s="80"/>
      <c r="BX17" s="80"/>
      <c r="BY17" s="80"/>
      <c r="BZ17" s="80"/>
      <c r="CA17" s="80"/>
      <c r="CB17" s="80"/>
      <c r="CC17" s="80"/>
    </row>
    <row r="18" spans="1:81" s="5" customFormat="1" x14ac:dyDescent="0.25">
      <c r="A18" s="5" t="s">
        <v>31</v>
      </c>
      <c r="B18" s="100">
        <v>184324330</v>
      </c>
      <c r="C18" s="77"/>
      <c r="D18" s="100">
        <v>172841680</v>
      </c>
      <c r="E18" s="78"/>
      <c r="F18" s="100">
        <v>11482650</v>
      </c>
      <c r="G18" s="79"/>
      <c r="H18" s="100">
        <v>5551076</v>
      </c>
      <c r="I18" s="79"/>
      <c r="J18" s="100">
        <v>5931574</v>
      </c>
      <c r="K18" s="79"/>
      <c r="L18" s="100">
        <v>4849645</v>
      </c>
      <c r="M18" s="4"/>
      <c r="N18" s="100">
        <v>6058662</v>
      </c>
      <c r="O18" s="4"/>
      <c r="P18" s="100">
        <v>9075165</v>
      </c>
      <c r="Q18" s="4"/>
      <c r="R18" s="100">
        <v>8162810</v>
      </c>
      <c r="S18" s="4"/>
      <c r="T18" s="100">
        <v>6202457</v>
      </c>
      <c r="U18" s="79"/>
      <c r="V18" s="5" t="s">
        <v>31</v>
      </c>
      <c r="W18" s="100">
        <v>6571915</v>
      </c>
      <c r="X18" s="4"/>
      <c r="Y18" s="100">
        <v>7809603</v>
      </c>
      <c r="Z18" s="4"/>
      <c r="AA18" s="100">
        <v>8356385</v>
      </c>
      <c r="AB18" s="4"/>
      <c r="AC18" s="100">
        <v>8390399</v>
      </c>
      <c r="AD18" s="4"/>
      <c r="AE18" s="100">
        <v>7101233</v>
      </c>
      <c r="AF18" s="4"/>
      <c r="AG18" s="100">
        <v>7641325</v>
      </c>
      <c r="AH18" s="4"/>
      <c r="AI18" s="100">
        <v>7554025</v>
      </c>
      <c r="AJ18" s="4"/>
      <c r="AK18" s="100">
        <v>7232017</v>
      </c>
      <c r="AL18" s="4"/>
      <c r="AM18" s="100">
        <v>6953129</v>
      </c>
      <c r="AN18" s="4"/>
      <c r="AO18" s="100">
        <v>4353620</v>
      </c>
      <c r="AP18" s="4"/>
      <c r="AQ18" s="5" t="s">
        <v>31</v>
      </c>
      <c r="AR18" s="100">
        <v>2939950</v>
      </c>
      <c r="AS18" s="4"/>
      <c r="AT18" s="100">
        <v>2774364</v>
      </c>
      <c r="AU18" s="4"/>
      <c r="AV18" s="100">
        <v>3736697</v>
      </c>
      <c r="AW18" s="4"/>
      <c r="AX18" s="100">
        <v>3990391</v>
      </c>
      <c r="AY18" s="4"/>
      <c r="AZ18" s="100">
        <v>4544090</v>
      </c>
      <c r="BA18" s="4"/>
      <c r="BB18" s="100">
        <v>4796584</v>
      </c>
      <c r="BC18" s="4"/>
      <c r="BD18" s="100">
        <v>5659445</v>
      </c>
      <c r="BE18" s="4"/>
      <c r="BF18" s="100">
        <v>7207784</v>
      </c>
      <c r="BG18" s="4"/>
      <c r="BH18" s="100">
        <v>6236811</v>
      </c>
      <c r="BI18" s="79"/>
      <c r="BJ18" s="3" t="s">
        <v>31</v>
      </c>
      <c r="BK18" s="100">
        <v>6986033</v>
      </c>
      <c r="BL18" s="4"/>
      <c r="BM18" s="100">
        <v>5742972</v>
      </c>
      <c r="BN18" s="4"/>
      <c r="BO18" s="100">
        <v>5546807</v>
      </c>
      <c r="BP18" s="4"/>
      <c r="BQ18" s="100">
        <v>3258878</v>
      </c>
      <c r="BR18" s="4"/>
      <c r="BS18" s="100">
        <v>2113384</v>
      </c>
      <c r="BT18" s="79"/>
      <c r="BU18" s="100">
        <v>995100</v>
      </c>
      <c r="BV18" s="79"/>
      <c r="BW18" s="80"/>
      <c r="BX18" s="80"/>
      <c r="BY18" s="80"/>
      <c r="BZ18" s="80"/>
      <c r="CA18" s="80"/>
      <c r="CB18" s="80"/>
      <c r="CC18" s="80"/>
    </row>
    <row r="19" spans="1:81" s="5" customFormat="1" x14ac:dyDescent="0.25">
      <c r="A19" s="5" t="s">
        <v>32</v>
      </c>
      <c r="B19" s="100">
        <v>512250693</v>
      </c>
      <c r="C19" s="77"/>
      <c r="D19" s="100">
        <v>473765961</v>
      </c>
      <c r="E19" s="78"/>
      <c r="F19" s="100">
        <v>38484732</v>
      </c>
      <c r="G19" s="79"/>
      <c r="H19" s="100">
        <v>18094233</v>
      </c>
      <c r="I19" s="79"/>
      <c r="J19" s="100">
        <v>20390499</v>
      </c>
      <c r="K19" s="79"/>
      <c r="L19" s="100">
        <v>13669008</v>
      </c>
      <c r="M19" s="4"/>
      <c r="N19" s="100">
        <v>17291880</v>
      </c>
      <c r="O19" s="4"/>
      <c r="P19" s="100">
        <v>20774677</v>
      </c>
      <c r="Q19" s="4"/>
      <c r="R19" s="100">
        <v>19674739</v>
      </c>
      <c r="S19" s="4"/>
      <c r="T19" s="100">
        <v>18446340</v>
      </c>
      <c r="U19" s="79"/>
      <c r="V19" s="5" t="s">
        <v>32</v>
      </c>
      <c r="W19" s="100">
        <v>18720355</v>
      </c>
      <c r="X19" s="4"/>
      <c r="Y19" s="100">
        <v>20536202</v>
      </c>
      <c r="Z19" s="4"/>
      <c r="AA19" s="100">
        <v>20025675</v>
      </c>
      <c r="AB19" s="4"/>
      <c r="AC19" s="100">
        <v>17445229</v>
      </c>
      <c r="AD19" s="4"/>
      <c r="AE19" s="100">
        <v>18301853</v>
      </c>
      <c r="AF19" s="4"/>
      <c r="AG19" s="100">
        <v>20607054</v>
      </c>
      <c r="AH19" s="4"/>
      <c r="AI19" s="100">
        <v>24773088</v>
      </c>
      <c r="AJ19" s="4"/>
      <c r="AK19" s="100">
        <v>21050444</v>
      </c>
      <c r="AL19" s="4"/>
      <c r="AM19" s="100">
        <v>17952663</v>
      </c>
      <c r="AN19" s="4"/>
      <c r="AO19" s="100">
        <v>10904019</v>
      </c>
      <c r="AP19" s="4"/>
      <c r="AQ19" s="5" t="s">
        <v>32</v>
      </c>
      <c r="AR19" s="100">
        <v>7914462</v>
      </c>
      <c r="AS19" s="4"/>
      <c r="AT19" s="100">
        <v>6709812</v>
      </c>
      <c r="AU19" s="4"/>
      <c r="AV19" s="100">
        <v>9417131</v>
      </c>
      <c r="AW19" s="4"/>
      <c r="AX19" s="100">
        <v>11530299</v>
      </c>
      <c r="AY19" s="4"/>
      <c r="AZ19" s="100">
        <v>12271506</v>
      </c>
      <c r="BA19" s="4"/>
      <c r="BB19" s="100">
        <v>14505434</v>
      </c>
      <c r="BC19" s="4"/>
      <c r="BD19" s="100">
        <v>18114848</v>
      </c>
      <c r="BE19" s="4"/>
      <c r="BF19" s="100">
        <v>20290246</v>
      </c>
      <c r="BG19" s="4"/>
      <c r="BH19" s="100">
        <v>17807991</v>
      </c>
      <c r="BI19" s="79"/>
      <c r="BJ19" s="3" t="s">
        <v>32</v>
      </c>
      <c r="BK19" s="100">
        <v>17721513</v>
      </c>
      <c r="BL19" s="4"/>
      <c r="BM19" s="100">
        <v>18253271</v>
      </c>
      <c r="BN19" s="4"/>
      <c r="BO19" s="100">
        <v>17501301</v>
      </c>
      <c r="BP19" s="4"/>
      <c r="BQ19" s="100">
        <v>11409940</v>
      </c>
      <c r="BR19" s="4"/>
      <c r="BS19" s="100">
        <v>7264330</v>
      </c>
      <c r="BT19" s="79"/>
      <c r="BU19" s="100">
        <v>2880651</v>
      </c>
      <c r="BV19" s="79"/>
      <c r="BW19" s="80"/>
      <c r="BX19" s="80"/>
      <c r="BY19" s="80"/>
      <c r="BZ19" s="80"/>
      <c r="CA19" s="80"/>
      <c r="CB19" s="80"/>
      <c r="CC19" s="80"/>
    </row>
    <row r="20" spans="1:81" s="5" customFormat="1" x14ac:dyDescent="0.25">
      <c r="A20" s="5" t="s">
        <v>33</v>
      </c>
      <c r="B20" s="100">
        <v>502874234</v>
      </c>
      <c r="C20" s="77"/>
      <c r="D20" s="100">
        <v>470104391</v>
      </c>
      <c r="E20" s="78"/>
      <c r="F20" s="100">
        <v>32769843</v>
      </c>
      <c r="G20" s="79"/>
      <c r="H20" s="100">
        <v>15881996</v>
      </c>
      <c r="I20" s="79"/>
      <c r="J20" s="100">
        <v>16887847</v>
      </c>
      <c r="K20" s="79"/>
      <c r="L20" s="100">
        <v>11431673</v>
      </c>
      <c r="M20" s="4"/>
      <c r="N20" s="100">
        <v>11522599</v>
      </c>
      <c r="O20" s="4"/>
      <c r="P20" s="100">
        <v>16811743</v>
      </c>
      <c r="Q20" s="4"/>
      <c r="R20" s="100">
        <v>17256395</v>
      </c>
      <c r="S20" s="4"/>
      <c r="T20" s="100">
        <v>15413507</v>
      </c>
      <c r="U20" s="79"/>
      <c r="V20" s="5" t="s">
        <v>33</v>
      </c>
      <c r="W20" s="100">
        <v>16749734</v>
      </c>
      <c r="X20" s="4"/>
      <c r="Y20" s="100">
        <v>18931726</v>
      </c>
      <c r="Z20" s="4"/>
      <c r="AA20" s="100">
        <v>19485267</v>
      </c>
      <c r="AB20" s="4"/>
      <c r="AC20" s="100">
        <v>19158816</v>
      </c>
      <c r="AD20" s="4"/>
      <c r="AE20" s="100">
        <v>22294764</v>
      </c>
      <c r="AF20" s="4"/>
      <c r="AG20" s="100">
        <v>25188238</v>
      </c>
      <c r="AH20" s="4"/>
      <c r="AI20" s="100">
        <v>26393294</v>
      </c>
      <c r="AJ20" s="4"/>
      <c r="AK20" s="100">
        <v>23747968</v>
      </c>
      <c r="AL20" s="4"/>
      <c r="AM20" s="100">
        <v>20018995</v>
      </c>
      <c r="AN20" s="4"/>
      <c r="AO20" s="100">
        <v>14316179</v>
      </c>
      <c r="AP20" s="4"/>
      <c r="AQ20" s="5" t="s">
        <v>33</v>
      </c>
      <c r="AR20" s="100">
        <v>6392337</v>
      </c>
      <c r="AS20" s="4"/>
      <c r="AT20" s="100">
        <v>6262524</v>
      </c>
      <c r="AU20" s="4"/>
      <c r="AV20" s="100">
        <v>8431694</v>
      </c>
      <c r="AW20" s="4"/>
      <c r="AX20" s="100">
        <v>11043533</v>
      </c>
      <c r="AY20" s="4"/>
      <c r="AZ20" s="100">
        <v>12573883</v>
      </c>
      <c r="BA20" s="4"/>
      <c r="BB20" s="100">
        <v>12946039</v>
      </c>
      <c r="BC20" s="4"/>
      <c r="BD20" s="100">
        <v>16535476</v>
      </c>
      <c r="BE20" s="4"/>
      <c r="BF20" s="100">
        <v>18382180</v>
      </c>
      <c r="BG20" s="4"/>
      <c r="BH20" s="100">
        <v>17755522</v>
      </c>
      <c r="BI20" s="79"/>
      <c r="BJ20" s="3" t="s">
        <v>33</v>
      </c>
      <c r="BK20" s="100">
        <v>21140283</v>
      </c>
      <c r="BL20" s="4"/>
      <c r="BM20" s="100">
        <v>19689223</v>
      </c>
      <c r="BN20" s="4"/>
      <c r="BO20" s="100">
        <v>17381372</v>
      </c>
      <c r="BP20" s="4"/>
      <c r="BQ20" s="100">
        <v>11968796</v>
      </c>
      <c r="BR20" s="4"/>
      <c r="BS20" s="100">
        <v>7296893</v>
      </c>
      <c r="BT20" s="79"/>
      <c r="BU20" s="100">
        <v>3583738</v>
      </c>
      <c r="BV20" s="79"/>
      <c r="BW20" s="80"/>
      <c r="BX20" s="80"/>
      <c r="BY20" s="80"/>
      <c r="BZ20" s="80"/>
      <c r="CA20" s="80"/>
      <c r="CB20" s="80"/>
      <c r="CC20" s="80"/>
    </row>
    <row r="21" spans="1:81" s="5" customFormat="1" x14ac:dyDescent="0.25">
      <c r="A21" s="5" t="s">
        <v>34</v>
      </c>
      <c r="B21" s="100">
        <v>591280718</v>
      </c>
      <c r="C21" s="77"/>
      <c r="D21" s="100">
        <v>563122757</v>
      </c>
      <c r="E21" s="78"/>
      <c r="F21" s="100">
        <v>28157961</v>
      </c>
      <c r="G21" s="79"/>
      <c r="H21" s="100">
        <v>13616374</v>
      </c>
      <c r="I21" s="79"/>
      <c r="J21" s="100">
        <v>14541587</v>
      </c>
      <c r="K21" s="79"/>
      <c r="L21" s="100">
        <v>11988094</v>
      </c>
      <c r="M21" s="4"/>
      <c r="N21" s="100">
        <v>12709088</v>
      </c>
      <c r="O21" s="4"/>
      <c r="P21" s="100">
        <v>17247293</v>
      </c>
      <c r="Q21" s="4"/>
      <c r="R21" s="100">
        <v>18905626</v>
      </c>
      <c r="S21" s="4"/>
      <c r="T21" s="100">
        <v>18063710</v>
      </c>
      <c r="U21" s="79"/>
      <c r="V21" s="5" t="s">
        <v>34</v>
      </c>
      <c r="W21" s="100">
        <v>18064828</v>
      </c>
      <c r="X21" s="4"/>
      <c r="Y21" s="100">
        <v>20704792</v>
      </c>
      <c r="Z21" s="4"/>
      <c r="AA21" s="100">
        <v>22397060</v>
      </c>
      <c r="AB21" s="4"/>
      <c r="AC21" s="100">
        <v>24222218</v>
      </c>
      <c r="AD21" s="4"/>
      <c r="AE21" s="100">
        <v>26832594</v>
      </c>
      <c r="AF21" s="4"/>
      <c r="AG21" s="100">
        <v>34242197</v>
      </c>
      <c r="AH21" s="4"/>
      <c r="AI21" s="100">
        <v>36295007</v>
      </c>
      <c r="AJ21" s="4"/>
      <c r="AK21" s="100">
        <v>31982565</v>
      </c>
      <c r="AL21" s="4"/>
      <c r="AM21" s="100">
        <v>31216833</v>
      </c>
      <c r="AN21" s="4"/>
      <c r="AO21" s="100">
        <v>21970273</v>
      </c>
      <c r="AP21" s="4"/>
      <c r="AQ21" s="5" t="s">
        <v>34</v>
      </c>
      <c r="AR21" s="100">
        <v>6636829</v>
      </c>
      <c r="AS21" s="4"/>
      <c r="AT21" s="100">
        <v>7760187</v>
      </c>
      <c r="AU21" s="4"/>
      <c r="AV21" s="100">
        <v>11130684</v>
      </c>
      <c r="AW21" s="4"/>
      <c r="AX21" s="100">
        <v>13369828</v>
      </c>
      <c r="AY21" s="4"/>
      <c r="AZ21" s="100">
        <v>13840254</v>
      </c>
      <c r="BA21" s="4"/>
      <c r="BB21" s="100">
        <v>15466527</v>
      </c>
      <c r="BC21" s="4"/>
      <c r="BD21" s="100">
        <v>16647541</v>
      </c>
      <c r="BE21" s="4"/>
      <c r="BF21" s="100">
        <v>19478770</v>
      </c>
      <c r="BG21" s="4"/>
      <c r="BH21" s="100">
        <v>17725496</v>
      </c>
      <c r="BI21" s="79"/>
      <c r="BJ21" s="3" t="s">
        <v>34</v>
      </c>
      <c r="BK21" s="100">
        <v>20693401</v>
      </c>
      <c r="BL21" s="4"/>
      <c r="BM21" s="100">
        <v>21514766</v>
      </c>
      <c r="BN21" s="4"/>
      <c r="BO21" s="100">
        <v>21261888</v>
      </c>
      <c r="BP21" s="4"/>
      <c r="BQ21" s="100">
        <v>14847549</v>
      </c>
      <c r="BR21" s="4"/>
      <c r="BS21" s="100">
        <v>10585922</v>
      </c>
      <c r="BT21" s="79"/>
      <c r="BU21" s="100">
        <v>5320937</v>
      </c>
      <c r="BV21" s="79"/>
      <c r="BW21" s="80"/>
      <c r="BX21" s="80"/>
      <c r="BY21" s="80"/>
      <c r="BZ21" s="80"/>
      <c r="CA21" s="80"/>
      <c r="CB21" s="80"/>
      <c r="CC21" s="80"/>
    </row>
    <row r="22" spans="1:81" s="5" customFormat="1" x14ac:dyDescent="0.25">
      <c r="A22" s="5" t="s">
        <v>35</v>
      </c>
      <c r="B22" s="100">
        <v>624199695</v>
      </c>
      <c r="C22" s="77"/>
      <c r="D22" s="100">
        <v>579862076</v>
      </c>
      <c r="E22" s="78"/>
      <c r="F22" s="100">
        <v>44337619</v>
      </c>
      <c r="G22" s="79"/>
      <c r="H22" s="100">
        <v>21707181</v>
      </c>
      <c r="I22" s="79"/>
      <c r="J22" s="100">
        <v>22630438</v>
      </c>
      <c r="K22" s="79"/>
      <c r="L22" s="100">
        <v>14249310</v>
      </c>
      <c r="M22" s="4"/>
      <c r="N22" s="100">
        <v>14443464</v>
      </c>
      <c r="O22" s="4"/>
      <c r="P22" s="100">
        <v>20609677</v>
      </c>
      <c r="Q22" s="4"/>
      <c r="R22" s="100">
        <v>21721655</v>
      </c>
      <c r="S22" s="4"/>
      <c r="T22" s="100">
        <v>20633482</v>
      </c>
      <c r="U22" s="79"/>
      <c r="V22" s="5" t="s">
        <v>35</v>
      </c>
      <c r="W22" s="100">
        <v>21646662</v>
      </c>
      <c r="X22" s="4"/>
      <c r="Y22" s="100">
        <v>27923853</v>
      </c>
      <c r="Z22" s="4"/>
      <c r="AA22" s="100">
        <v>28855162</v>
      </c>
      <c r="AB22" s="4"/>
      <c r="AC22" s="100">
        <v>28090321</v>
      </c>
      <c r="AD22" s="4"/>
      <c r="AE22" s="100">
        <v>28619606</v>
      </c>
      <c r="AF22" s="4"/>
      <c r="AG22" s="100">
        <v>29696469</v>
      </c>
      <c r="AH22" s="4"/>
      <c r="AI22" s="100">
        <v>31048120</v>
      </c>
      <c r="AJ22" s="4"/>
      <c r="AK22" s="100">
        <v>23790306</v>
      </c>
      <c r="AL22" s="4"/>
      <c r="AM22" s="100">
        <v>19774986</v>
      </c>
      <c r="AN22" s="4"/>
      <c r="AO22" s="100">
        <v>11774074</v>
      </c>
      <c r="AP22" s="4"/>
      <c r="AQ22" s="5" t="s">
        <v>35</v>
      </c>
      <c r="AR22" s="100">
        <v>8757375</v>
      </c>
      <c r="AS22" s="4"/>
      <c r="AT22" s="100">
        <v>7470220</v>
      </c>
      <c r="AU22" s="4"/>
      <c r="AV22" s="100">
        <v>10152935</v>
      </c>
      <c r="AW22" s="4"/>
      <c r="AX22" s="100">
        <v>13422064</v>
      </c>
      <c r="AY22" s="4"/>
      <c r="AZ22" s="100">
        <v>15845530</v>
      </c>
      <c r="BA22" s="4"/>
      <c r="BB22" s="100">
        <v>14993099</v>
      </c>
      <c r="BC22" s="4"/>
      <c r="BD22" s="100">
        <v>19695509</v>
      </c>
      <c r="BE22" s="4"/>
      <c r="BF22" s="100">
        <v>23581353</v>
      </c>
      <c r="BG22" s="4"/>
      <c r="BH22" s="100">
        <v>24158176</v>
      </c>
      <c r="BI22" s="79"/>
      <c r="BJ22" s="3" t="s">
        <v>35</v>
      </c>
      <c r="BK22" s="100">
        <v>25889105</v>
      </c>
      <c r="BL22" s="4"/>
      <c r="BM22" s="100">
        <v>26018099</v>
      </c>
      <c r="BN22" s="4"/>
      <c r="BO22" s="100">
        <v>22371544</v>
      </c>
      <c r="BP22" s="4"/>
      <c r="BQ22" s="100">
        <v>13372049</v>
      </c>
      <c r="BR22" s="4"/>
      <c r="BS22" s="100">
        <v>8341674</v>
      </c>
      <c r="BT22" s="79"/>
      <c r="BU22" s="100">
        <v>2916197</v>
      </c>
      <c r="BV22" s="79"/>
      <c r="BW22" s="80"/>
      <c r="BX22" s="80"/>
      <c r="BY22" s="80"/>
      <c r="BZ22" s="80"/>
      <c r="CA22" s="80"/>
      <c r="CB22" s="80"/>
      <c r="CC22" s="80"/>
    </row>
    <row r="23" spans="1:81" s="5" customFormat="1" x14ac:dyDescent="0.25">
      <c r="A23" s="5" t="s">
        <v>36</v>
      </c>
      <c r="B23" s="100">
        <v>164665056</v>
      </c>
      <c r="C23" s="77"/>
      <c r="D23" s="100">
        <v>155705501</v>
      </c>
      <c r="E23" s="78"/>
      <c r="F23" s="100">
        <v>8959555</v>
      </c>
      <c r="G23" s="79"/>
      <c r="H23" s="100">
        <v>4162446</v>
      </c>
      <c r="I23" s="79"/>
      <c r="J23" s="100">
        <v>4797109</v>
      </c>
      <c r="K23" s="79"/>
      <c r="L23" s="100">
        <v>4048917</v>
      </c>
      <c r="M23" s="4"/>
      <c r="N23" s="100">
        <v>3567671</v>
      </c>
      <c r="O23" s="4"/>
      <c r="P23" s="100">
        <v>4848851</v>
      </c>
      <c r="Q23" s="4"/>
      <c r="R23" s="100">
        <v>5044184</v>
      </c>
      <c r="S23" s="4"/>
      <c r="T23" s="100">
        <v>4867087</v>
      </c>
      <c r="U23" s="79"/>
      <c r="V23" s="5" t="s">
        <v>36</v>
      </c>
      <c r="W23" s="100">
        <v>5513203</v>
      </c>
      <c r="X23" s="4"/>
      <c r="Y23" s="100">
        <v>6640269</v>
      </c>
      <c r="Z23" s="4"/>
      <c r="AA23" s="100">
        <v>6916232</v>
      </c>
      <c r="AB23" s="4"/>
      <c r="AC23" s="100">
        <v>6898288</v>
      </c>
      <c r="AD23" s="4"/>
      <c r="AE23" s="100">
        <v>7199957</v>
      </c>
      <c r="AF23" s="4"/>
      <c r="AG23" s="100">
        <v>8465332</v>
      </c>
      <c r="AH23" s="4"/>
      <c r="AI23" s="100">
        <v>10257290</v>
      </c>
      <c r="AJ23" s="4"/>
      <c r="AK23" s="100">
        <v>7928055</v>
      </c>
      <c r="AL23" s="4"/>
      <c r="AM23" s="100">
        <v>7891183</v>
      </c>
      <c r="AN23" s="4"/>
      <c r="AO23" s="100">
        <v>5120328</v>
      </c>
      <c r="AP23" s="4"/>
      <c r="AQ23" s="5" t="s">
        <v>36</v>
      </c>
      <c r="AR23" s="100">
        <v>2532266</v>
      </c>
      <c r="AS23" s="4"/>
      <c r="AT23" s="100">
        <v>1940795</v>
      </c>
      <c r="AU23" s="4"/>
      <c r="AV23" s="100">
        <v>2555080</v>
      </c>
      <c r="AW23" s="4"/>
      <c r="AX23" s="100">
        <v>2992215</v>
      </c>
      <c r="AY23" s="4"/>
      <c r="AZ23" s="100">
        <v>4199077</v>
      </c>
      <c r="BA23" s="4"/>
      <c r="BB23" s="100">
        <v>4070964</v>
      </c>
      <c r="BC23" s="4"/>
      <c r="BD23" s="100">
        <v>5179809</v>
      </c>
      <c r="BE23" s="4"/>
      <c r="BF23" s="100">
        <v>6109196</v>
      </c>
      <c r="BG23" s="4"/>
      <c r="BH23" s="100">
        <v>5466416</v>
      </c>
      <c r="BI23" s="79"/>
      <c r="BJ23" s="3" t="s">
        <v>36</v>
      </c>
      <c r="BK23" s="100">
        <v>5771170</v>
      </c>
      <c r="BL23" s="4"/>
      <c r="BM23" s="100">
        <v>5695255</v>
      </c>
      <c r="BN23" s="4"/>
      <c r="BO23" s="100">
        <v>5878811</v>
      </c>
      <c r="BP23" s="4"/>
      <c r="BQ23" s="100">
        <v>4350111</v>
      </c>
      <c r="BR23" s="4"/>
      <c r="BS23" s="100">
        <v>2578985</v>
      </c>
      <c r="BT23" s="79"/>
      <c r="BU23" s="100">
        <v>1178504</v>
      </c>
      <c r="BV23" s="79"/>
      <c r="BW23" s="80"/>
      <c r="BX23" s="80"/>
      <c r="BY23" s="80"/>
      <c r="BZ23" s="80"/>
      <c r="CA23" s="80"/>
      <c r="CB23" s="80"/>
      <c r="CC23" s="80"/>
    </row>
    <row r="24" spans="1:81" s="5" customFormat="1" x14ac:dyDescent="0.25">
      <c r="A24" s="5" t="s">
        <v>37</v>
      </c>
      <c r="B24" s="100">
        <v>89213282</v>
      </c>
      <c r="C24" s="77"/>
      <c r="D24" s="100">
        <v>82465427</v>
      </c>
      <c r="E24" s="78"/>
      <c r="F24" s="100">
        <v>6747855</v>
      </c>
      <c r="G24" s="79"/>
      <c r="H24" s="100">
        <v>3094244</v>
      </c>
      <c r="I24" s="79"/>
      <c r="J24" s="100">
        <v>3653611</v>
      </c>
      <c r="K24" s="79"/>
      <c r="L24" s="100">
        <v>2223999</v>
      </c>
      <c r="M24" s="4"/>
      <c r="N24" s="100">
        <v>2051777</v>
      </c>
      <c r="O24" s="4"/>
      <c r="P24" s="100">
        <v>2935234</v>
      </c>
      <c r="Q24" s="4"/>
      <c r="R24" s="100">
        <v>3100902</v>
      </c>
      <c r="S24" s="4"/>
      <c r="T24" s="100">
        <v>3055543</v>
      </c>
      <c r="U24" s="79"/>
      <c r="V24" s="5" t="s">
        <v>37</v>
      </c>
      <c r="W24" s="100">
        <v>2805914</v>
      </c>
      <c r="X24" s="4"/>
      <c r="Y24" s="100">
        <v>3637923</v>
      </c>
      <c r="Z24" s="4"/>
      <c r="AA24" s="100">
        <v>3427810</v>
      </c>
      <c r="AB24" s="4"/>
      <c r="AC24" s="100">
        <v>3102683</v>
      </c>
      <c r="AD24" s="4"/>
      <c r="AE24" s="100">
        <v>3233602</v>
      </c>
      <c r="AF24" s="4"/>
      <c r="AG24" s="100">
        <v>4228249</v>
      </c>
      <c r="AH24" s="4"/>
      <c r="AI24" s="100">
        <v>4634313</v>
      </c>
      <c r="AJ24" s="4"/>
      <c r="AK24" s="100">
        <v>4667608</v>
      </c>
      <c r="AL24" s="4"/>
      <c r="AM24" s="100">
        <v>3705220</v>
      </c>
      <c r="AN24" s="4"/>
      <c r="AO24" s="100">
        <v>2627473</v>
      </c>
      <c r="AP24" s="4"/>
      <c r="AQ24" s="5" t="s">
        <v>37</v>
      </c>
      <c r="AR24" s="100">
        <v>1166371</v>
      </c>
      <c r="AS24" s="4"/>
      <c r="AT24" s="100">
        <v>940118</v>
      </c>
      <c r="AU24" s="4"/>
      <c r="AV24" s="100">
        <v>1649830</v>
      </c>
      <c r="AW24" s="4"/>
      <c r="AX24" s="100">
        <v>1720566</v>
      </c>
      <c r="AY24" s="4"/>
      <c r="AZ24" s="100">
        <v>2038800</v>
      </c>
      <c r="BA24" s="4"/>
      <c r="BB24" s="100">
        <v>2254054</v>
      </c>
      <c r="BC24" s="4"/>
      <c r="BD24" s="100">
        <v>2975315</v>
      </c>
      <c r="BE24" s="4"/>
      <c r="BF24" s="100">
        <v>2907285</v>
      </c>
      <c r="BG24" s="4"/>
      <c r="BH24" s="100">
        <v>3034701</v>
      </c>
      <c r="BI24" s="79"/>
      <c r="BJ24" s="3" t="s">
        <v>37</v>
      </c>
      <c r="BK24" s="100">
        <v>3254252</v>
      </c>
      <c r="BL24" s="4"/>
      <c r="BM24" s="100">
        <v>3091102</v>
      </c>
      <c r="BN24" s="4"/>
      <c r="BO24" s="100">
        <v>3250465</v>
      </c>
      <c r="BP24" s="4"/>
      <c r="BQ24" s="100">
        <v>2410956</v>
      </c>
      <c r="BR24" s="4"/>
      <c r="BS24" s="100">
        <v>1688529</v>
      </c>
      <c r="BT24" s="79"/>
      <c r="BU24" s="100">
        <v>644833</v>
      </c>
      <c r="BV24" s="79"/>
      <c r="BW24" s="80"/>
      <c r="BX24" s="80"/>
      <c r="BY24" s="80"/>
      <c r="BZ24" s="80"/>
      <c r="CA24" s="80"/>
      <c r="CB24" s="80"/>
      <c r="CC24" s="80"/>
    </row>
    <row r="25" spans="1:81" s="5" customFormat="1" x14ac:dyDescent="0.25">
      <c r="A25" s="5" t="s">
        <v>38</v>
      </c>
      <c r="B25" s="100">
        <v>22346104</v>
      </c>
      <c r="C25" s="77"/>
      <c r="D25" s="100">
        <v>20697378</v>
      </c>
      <c r="E25" s="78"/>
      <c r="F25" s="100">
        <v>1648726</v>
      </c>
      <c r="G25" s="79"/>
      <c r="H25" s="100">
        <v>745765</v>
      </c>
      <c r="I25" s="79"/>
      <c r="J25" s="100">
        <v>902961</v>
      </c>
      <c r="K25" s="79"/>
      <c r="L25" s="100">
        <v>631199</v>
      </c>
      <c r="M25" s="4"/>
      <c r="N25" s="100">
        <v>663289</v>
      </c>
      <c r="O25" s="4"/>
      <c r="P25" s="100">
        <v>748468</v>
      </c>
      <c r="Q25" s="4"/>
      <c r="R25" s="100">
        <v>597655</v>
      </c>
      <c r="S25" s="4"/>
      <c r="T25" s="100">
        <v>648093</v>
      </c>
      <c r="U25" s="79"/>
      <c r="V25" s="5" t="s">
        <v>38</v>
      </c>
      <c r="W25" s="100">
        <v>676058</v>
      </c>
      <c r="X25" s="4"/>
      <c r="Y25" s="100">
        <v>683263</v>
      </c>
      <c r="Z25" s="4"/>
      <c r="AA25" s="100">
        <v>616559</v>
      </c>
      <c r="AB25" s="4"/>
      <c r="AC25" s="100">
        <v>764212</v>
      </c>
      <c r="AD25" s="4"/>
      <c r="AE25" s="100">
        <v>945793</v>
      </c>
      <c r="AF25" s="4"/>
      <c r="AG25" s="100">
        <v>1336608</v>
      </c>
      <c r="AH25" s="4"/>
      <c r="AI25" s="100">
        <v>1221819</v>
      </c>
      <c r="AJ25" s="4"/>
      <c r="AK25" s="100">
        <v>883045</v>
      </c>
      <c r="AL25" s="4"/>
      <c r="AM25" s="100">
        <v>672997</v>
      </c>
      <c r="AN25" s="4"/>
      <c r="AO25" s="100">
        <v>530945</v>
      </c>
      <c r="AP25" s="4"/>
      <c r="AQ25" s="5" t="s">
        <v>38</v>
      </c>
      <c r="AR25" s="100">
        <v>335079</v>
      </c>
      <c r="AS25" s="4"/>
      <c r="AT25" s="100">
        <v>290787</v>
      </c>
      <c r="AU25" s="4"/>
      <c r="AV25" s="100">
        <v>335536</v>
      </c>
      <c r="AW25" s="4"/>
      <c r="AX25" s="100">
        <v>452739</v>
      </c>
      <c r="AY25" s="4"/>
      <c r="AZ25" s="100">
        <v>687306</v>
      </c>
      <c r="BA25" s="4"/>
      <c r="BB25" s="100">
        <v>465981</v>
      </c>
      <c r="BC25" s="4"/>
      <c r="BD25" s="100">
        <v>809220</v>
      </c>
      <c r="BE25" s="4"/>
      <c r="BF25" s="100">
        <v>645281</v>
      </c>
      <c r="BG25" s="4"/>
      <c r="BH25" s="100">
        <v>708237</v>
      </c>
      <c r="BI25" s="79"/>
      <c r="BJ25" s="3" t="s">
        <v>38</v>
      </c>
      <c r="BK25" s="100">
        <v>1016361</v>
      </c>
      <c r="BL25" s="4"/>
      <c r="BM25" s="100">
        <v>1258064</v>
      </c>
      <c r="BN25" s="4"/>
      <c r="BO25" s="100">
        <v>799124</v>
      </c>
      <c r="BP25" s="4"/>
      <c r="BQ25" s="100">
        <v>788219</v>
      </c>
      <c r="BR25" s="4"/>
      <c r="BS25" s="100">
        <v>377468</v>
      </c>
      <c r="BT25" s="79"/>
      <c r="BU25" s="100">
        <v>107973</v>
      </c>
      <c r="BV25" s="79"/>
      <c r="BW25" s="80"/>
      <c r="BX25" s="80"/>
      <c r="BY25" s="80"/>
      <c r="BZ25" s="80"/>
      <c r="CA25" s="80"/>
      <c r="CB25" s="80"/>
      <c r="CC25" s="80"/>
    </row>
    <row r="26" spans="1:81" s="5" customFormat="1" x14ac:dyDescent="0.25">
      <c r="A26" s="5" t="s">
        <v>39</v>
      </c>
      <c r="B26" s="100">
        <v>798150415</v>
      </c>
      <c r="C26" s="77"/>
      <c r="D26" s="100">
        <v>734291228</v>
      </c>
      <c r="E26" s="78"/>
      <c r="F26" s="100">
        <v>63859187</v>
      </c>
      <c r="G26" s="79"/>
      <c r="H26" s="100">
        <v>29992901</v>
      </c>
      <c r="I26" s="79"/>
      <c r="J26" s="100">
        <v>33866286</v>
      </c>
      <c r="K26" s="79"/>
      <c r="L26" s="100">
        <v>22346993</v>
      </c>
      <c r="M26" s="4"/>
      <c r="N26" s="100">
        <v>22577553</v>
      </c>
      <c r="O26" s="4"/>
      <c r="P26" s="100">
        <v>27775855</v>
      </c>
      <c r="Q26" s="4"/>
      <c r="R26" s="100">
        <v>26859528</v>
      </c>
      <c r="S26" s="4"/>
      <c r="T26" s="100">
        <v>25292163</v>
      </c>
      <c r="U26" s="79"/>
      <c r="V26" s="5" t="s">
        <v>39</v>
      </c>
      <c r="W26" s="100">
        <v>27606409</v>
      </c>
      <c r="X26" s="4"/>
      <c r="Y26" s="100">
        <v>30741503</v>
      </c>
      <c r="Z26" s="4"/>
      <c r="AA26" s="100">
        <v>30953146</v>
      </c>
      <c r="AB26" s="4"/>
      <c r="AC26" s="100">
        <v>29386506</v>
      </c>
      <c r="AD26" s="4"/>
      <c r="AE26" s="100">
        <v>31909831</v>
      </c>
      <c r="AF26" s="4"/>
      <c r="AG26" s="100">
        <v>34680041</v>
      </c>
      <c r="AH26" s="4"/>
      <c r="AI26" s="100">
        <v>40029433</v>
      </c>
      <c r="AJ26" s="4"/>
      <c r="AK26" s="100">
        <v>34483219</v>
      </c>
      <c r="AL26" s="4"/>
      <c r="AM26" s="100">
        <v>29761223</v>
      </c>
      <c r="AN26" s="4"/>
      <c r="AO26" s="100">
        <v>18794935</v>
      </c>
      <c r="AP26" s="4"/>
      <c r="AQ26" s="5" t="s">
        <v>39</v>
      </c>
      <c r="AR26" s="100">
        <v>14251954</v>
      </c>
      <c r="AS26" s="4"/>
      <c r="AT26" s="100">
        <v>12181749</v>
      </c>
      <c r="AU26" s="4"/>
      <c r="AV26" s="100">
        <v>15475261</v>
      </c>
      <c r="AW26" s="4"/>
      <c r="AX26" s="100">
        <v>17795921</v>
      </c>
      <c r="AY26" s="4"/>
      <c r="AZ26" s="100">
        <v>19789531</v>
      </c>
      <c r="BA26" s="4"/>
      <c r="BB26" s="100">
        <v>21504733</v>
      </c>
      <c r="BC26" s="4"/>
      <c r="BD26" s="100">
        <v>25826746</v>
      </c>
      <c r="BE26" s="4"/>
      <c r="BF26" s="100">
        <v>29168272</v>
      </c>
      <c r="BG26" s="4"/>
      <c r="BH26" s="100">
        <v>27930135</v>
      </c>
      <c r="BI26" s="79"/>
      <c r="BJ26" s="3" t="s">
        <v>39</v>
      </c>
      <c r="BK26" s="100">
        <v>29260429</v>
      </c>
      <c r="BL26" s="4"/>
      <c r="BM26" s="100">
        <v>27668689</v>
      </c>
      <c r="BN26" s="4"/>
      <c r="BO26" s="100">
        <v>24957754</v>
      </c>
      <c r="BP26" s="4"/>
      <c r="BQ26" s="100">
        <v>18592037</v>
      </c>
      <c r="BR26" s="4"/>
      <c r="BS26" s="100">
        <v>11458099</v>
      </c>
      <c r="BT26" s="79"/>
      <c r="BU26" s="100">
        <v>5231580</v>
      </c>
      <c r="BV26" s="79"/>
      <c r="BW26" s="80"/>
      <c r="BX26" s="80"/>
      <c r="BY26" s="80"/>
      <c r="BZ26" s="80"/>
      <c r="CA26" s="80"/>
      <c r="CB26" s="80"/>
      <c r="CC26" s="80"/>
    </row>
    <row r="27" spans="1:81" s="5" customFormat="1" x14ac:dyDescent="0.25">
      <c r="A27" s="5" t="s">
        <v>40</v>
      </c>
      <c r="B27" s="100">
        <v>353349445</v>
      </c>
      <c r="C27" s="77"/>
      <c r="D27" s="100">
        <v>330222490</v>
      </c>
      <c r="E27" s="78"/>
      <c r="F27" s="100">
        <v>23126955</v>
      </c>
      <c r="G27" s="79"/>
      <c r="H27" s="100">
        <v>11020646</v>
      </c>
      <c r="I27" s="79"/>
      <c r="J27" s="100">
        <v>12106309</v>
      </c>
      <c r="K27" s="79"/>
      <c r="L27" s="100">
        <v>8450965</v>
      </c>
      <c r="M27" s="4"/>
      <c r="N27" s="100">
        <v>9323612</v>
      </c>
      <c r="O27" s="4"/>
      <c r="P27" s="100">
        <v>12178503</v>
      </c>
      <c r="Q27" s="4"/>
      <c r="R27" s="100">
        <v>11446585</v>
      </c>
      <c r="S27" s="4"/>
      <c r="T27" s="100">
        <v>10624480</v>
      </c>
      <c r="U27" s="79"/>
      <c r="V27" s="5" t="s">
        <v>40</v>
      </c>
      <c r="W27" s="100">
        <v>10628058</v>
      </c>
      <c r="X27" s="4"/>
      <c r="Y27" s="100">
        <v>13791194</v>
      </c>
      <c r="Z27" s="4"/>
      <c r="AA27" s="100">
        <v>14158515</v>
      </c>
      <c r="AB27" s="4"/>
      <c r="AC27" s="100">
        <v>14321259</v>
      </c>
      <c r="AD27" s="4"/>
      <c r="AE27" s="100">
        <v>14420621</v>
      </c>
      <c r="AF27" s="4"/>
      <c r="AG27" s="100">
        <v>16905017</v>
      </c>
      <c r="AH27" s="4"/>
      <c r="AI27" s="100">
        <v>17963798</v>
      </c>
      <c r="AJ27" s="4"/>
      <c r="AK27" s="100">
        <v>16659837</v>
      </c>
      <c r="AL27" s="4"/>
      <c r="AM27" s="100">
        <v>13824330</v>
      </c>
      <c r="AN27" s="4"/>
      <c r="AO27" s="100">
        <v>8414098</v>
      </c>
      <c r="AP27" s="4"/>
      <c r="AQ27" s="5" t="s">
        <v>40</v>
      </c>
      <c r="AR27" s="100">
        <v>5695843</v>
      </c>
      <c r="AS27" s="4"/>
      <c r="AT27" s="100">
        <v>4524709</v>
      </c>
      <c r="AU27" s="4"/>
      <c r="AV27" s="100">
        <v>7055721</v>
      </c>
      <c r="AW27" s="4"/>
      <c r="AX27" s="100">
        <v>7974215</v>
      </c>
      <c r="AY27" s="4"/>
      <c r="AZ27" s="100">
        <v>7940289</v>
      </c>
      <c r="BA27" s="4"/>
      <c r="BB27" s="100">
        <v>10005602</v>
      </c>
      <c r="BC27" s="4"/>
      <c r="BD27" s="100">
        <v>12011931</v>
      </c>
      <c r="BE27" s="4"/>
      <c r="BF27" s="100">
        <v>12086267</v>
      </c>
      <c r="BG27" s="4"/>
      <c r="BH27" s="100">
        <v>13163584</v>
      </c>
      <c r="BI27" s="79"/>
      <c r="BJ27" s="3" t="s">
        <v>40</v>
      </c>
      <c r="BK27" s="100">
        <v>13730474</v>
      </c>
      <c r="BL27" s="4"/>
      <c r="BM27" s="100">
        <v>13551209</v>
      </c>
      <c r="BN27" s="4"/>
      <c r="BO27" s="100">
        <v>12292897</v>
      </c>
      <c r="BP27" s="4"/>
      <c r="BQ27" s="100">
        <v>9232095</v>
      </c>
      <c r="BR27" s="4"/>
      <c r="BS27" s="100">
        <v>5536920</v>
      </c>
      <c r="BT27" s="79"/>
      <c r="BU27" s="100">
        <v>2309862</v>
      </c>
      <c r="BV27" s="79"/>
      <c r="BW27" s="80"/>
      <c r="BX27" s="80"/>
      <c r="BY27" s="80"/>
      <c r="BZ27" s="80"/>
      <c r="CA27" s="80"/>
      <c r="CB27" s="80"/>
      <c r="CC27" s="80"/>
    </row>
    <row r="28" spans="1:81" s="5" customFormat="1" x14ac:dyDescent="0.25">
      <c r="A28" s="5" t="s">
        <v>41</v>
      </c>
      <c r="B28" s="100">
        <v>1089151751</v>
      </c>
      <c r="C28" s="77"/>
      <c r="D28" s="100">
        <v>1012735611</v>
      </c>
      <c r="E28" s="78"/>
      <c r="F28" s="100">
        <v>76416140</v>
      </c>
      <c r="G28" s="79"/>
      <c r="H28" s="100">
        <v>35709419</v>
      </c>
      <c r="I28" s="79"/>
      <c r="J28" s="100">
        <v>40706721</v>
      </c>
      <c r="K28" s="79"/>
      <c r="L28" s="100">
        <v>28936105</v>
      </c>
      <c r="M28" s="4"/>
      <c r="N28" s="100">
        <v>29678202</v>
      </c>
      <c r="O28" s="4"/>
      <c r="P28" s="100">
        <v>42499899</v>
      </c>
      <c r="Q28" s="4"/>
      <c r="R28" s="100">
        <v>42079052</v>
      </c>
      <c r="S28" s="4"/>
      <c r="T28" s="100">
        <v>38411833</v>
      </c>
      <c r="U28" s="79"/>
      <c r="V28" s="5" t="s">
        <v>41</v>
      </c>
      <c r="W28" s="100">
        <v>39807418</v>
      </c>
      <c r="X28" s="4"/>
      <c r="Y28" s="100">
        <v>45658177</v>
      </c>
      <c r="Z28" s="4"/>
      <c r="AA28" s="100">
        <v>46650240</v>
      </c>
      <c r="AB28" s="4"/>
      <c r="AC28" s="100">
        <v>41756788</v>
      </c>
      <c r="AD28" s="4"/>
      <c r="AE28" s="100">
        <v>46592517</v>
      </c>
      <c r="AF28" s="4"/>
      <c r="AG28" s="100">
        <v>47657022</v>
      </c>
      <c r="AH28" s="4"/>
      <c r="AI28" s="100">
        <v>50402974</v>
      </c>
      <c r="AJ28" s="4"/>
      <c r="AK28" s="100">
        <v>40222801</v>
      </c>
      <c r="AL28" s="4"/>
      <c r="AM28" s="100">
        <v>35866228</v>
      </c>
      <c r="AN28" s="4"/>
      <c r="AO28" s="100">
        <v>22174739</v>
      </c>
      <c r="AP28" s="4"/>
      <c r="AQ28" s="5" t="s">
        <v>41</v>
      </c>
      <c r="AR28" s="100">
        <v>16970085</v>
      </c>
      <c r="AS28" s="4"/>
      <c r="AT28" s="100">
        <v>13539664</v>
      </c>
      <c r="AU28" s="4"/>
      <c r="AV28" s="100">
        <v>19642347</v>
      </c>
      <c r="AW28" s="4"/>
      <c r="AX28" s="100">
        <v>26902111</v>
      </c>
      <c r="AY28" s="4"/>
      <c r="AZ28" s="100">
        <v>28217003</v>
      </c>
      <c r="BA28" s="4"/>
      <c r="BB28" s="100">
        <v>31661155</v>
      </c>
      <c r="BC28" s="4"/>
      <c r="BD28" s="100">
        <v>38506074</v>
      </c>
      <c r="BE28" s="4"/>
      <c r="BF28" s="100">
        <v>41907047</v>
      </c>
      <c r="BG28" s="4"/>
      <c r="BH28" s="100">
        <v>42061757</v>
      </c>
      <c r="BI28" s="79"/>
      <c r="BJ28" s="3" t="s">
        <v>41</v>
      </c>
      <c r="BK28" s="100">
        <v>42541304</v>
      </c>
      <c r="BL28" s="4"/>
      <c r="BM28" s="100">
        <v>39386645</v>
      </c>
      <c r="BN28" s="4"/>
      <c r="BO28" s="100">
        <v>34314574</v>
      </c>
      <c r="BP28" s="4"/>
      <c r="BQ28" s="100">
        <v>20819433</v>
      </c>
      <c r="BR28" s="4"/>
      <c r="BS28" s="100">
        <v>12446673</v>
      </c>
      <c r="BT28" s="79"/>
      <c r="BU28" s="100">
        <v>5425744</v>
      </c>
      <c r="BV28" s="79"/>
      <c r="BW28" s="80"/>
      <c r="BX28" s="80"/>
      <c r="BY28" s="80"/>
      <c r="BZ28" s="80"/>
      <c r="CA28" s="80"/>
      <c r="CB28" s="80"/>
      <c r="CC28" s="80"/>
    </row>
    <row r="29" spans="1:81" s="5" customFormat="1" x14ac:dyDescent="0.25">
      <c r="A29" s="5" t="s">
        <v>42</v>
      </c>
      <c r="B29" s="100">
        <v>444605298</v>
      </c>
      <c r="C29" s="77"/>
      <c r="D29" s="100">
        <v>410625201</v>
      </c>
      <c r="E29" s="78"/>
      <c r="F29" s="100">
        <v>33980097</v>
      </c>
      <c r="G29" s="79"/>
      <c r="H29" s="100">
        <v>16099330</v>
      </c>
      <c r="I29" s="79"/>
      <c r="J29" s="100">
        <v>17880767</v>
      </c>
      <c r="K29" s="79"/>
      <c r="L29" s="100">
        <v>12656945</v>
      </c>
      <c r="M29" s="4"/>
      <c r="N29" s="100">
        <v>11994134</v>
      </c>
      <c r="O29" s="4"/>
      <c r="P29" s="100">
        <v>16584771</v>
      </c>
      <c r="Q29" s="4"/>
      <c r="R29" s="100">
        <v>16951599</v>
      </c>
      <c r="S29" s="4"/>
      <c r="T29" s="100">
        <v>14945507</v>
      </c>
      <c r="U29" s="79"/>
      <c r="V29" s="5" t="s">
        <v>42</v>
      </c>
      <c r="W29" s="100">
        <v>15986145</v>
      </c>
      <c r="X29" s="4"/>
      <c r="Y29" s="100">
        <v>16928576</v>
      </c>
      <c r="Z29" s="4"/>
      <c r="AA29" s="100">
        <v>16210592</v>
      </c>
      <c r="AB29" s="4"/>
      <c r="AC29" s="100">
        <v>15381349</v>
      </c>
      <c r="AD29" s="4"/>
      <c r="AE29" s="100">
        <v>16546320</v>
      </c>
      <c r="AF29" s="4"/>
      <c r="AG29" s="100">
        <v>20911487</v>
      </c>
      <c r="AH29" s="4"/>
      <c r="AI29" s="100">
        <v>21661780</v>
      </c>
      <c r="AJ29" s="4"/>
      <c r="AK29" s="100">
        <v>18875676</v>
      </c>
      <c r="AL29" s="4"/>
      <c r="AM29" s="100">
        <v>16036054</v>
      </c>
      <c r="AN29" s="4"/>
      <c r="AO29" s="100">
        <v>10126058</v>
      </c>
      <c r="AP29" s="4"/>
      <c r="AQ29" s="5" t="s">
        <v>42</v>
      </c>
      <c r="AR29" s="100">
        <v>7778831</v>
      </c>
      <c r="AS29" s="4"/>
      <c r="AT29" s="100">
        <v>5213264</v>
      </c>
      <c r="AU29" s="4"/>
      <c r="AV29" s="100">
        <v>8227338</v>
      </c>
      <c r="AW29" s="4"/>
      <c r="AX29" s="100">
        <v>10318693</v>
      </c>
      <c r="AY29" s="4"/>
      <c r="AZ29" s="100">
        <v>11473748</v>
      </c>
      <c r="BA29" s="4"/>
      <c r="BB29" s="100">
        <v>12937468</v>
      </c>
      <c r="BC29" s="4"/>
      <c r="BD29" s="100">
        <v>15126374</v>
      </c>
      <c r="BE29" s="4"/>
      <c r="BF29" s="100">
        <v>16334866</v>
      </c>
      <c r="BG29" s="4"/>
      <c r="BH29" s="100">
        <v>14645015</v>
      </c>
      <c r="BI29" s="79"/>
      <c r="BJ29" s="3" t="s">
        <v>42</v>
      </c>
      <c r="BK29" s="100">
        <v>16676808</v>
      </c>
      <c r="BL29" s="4"/>
      <c r="BM29" s="100">
        <v>16444935</v>
      </c>
      <c r="BN29" s="4"/>
      <c r="BO29" s="100">
        <v>15591655</v>
      </c>
      <c r="BP29" s="4"/>
      <c r="BQ29" s="100">
        <v>9744010</v>
      </c>
      <c r="BR29" s="4"/>
      <c r="BS29" s="100">
        <v>5763621</v>
      </c>
      <c r="BT29" s="79"/>
      <c r="BU29" s="100">
        <v>2551582</v>
      </c>
      <c r="BV29" s="79"/>
      <c r="BW29" s="80"/>
      <c r="BX29" s="80"/>
      <c r="BY29" s="80"/>
      <c r="BZ29" s="80"/>
      <c r="CA29" s="80"/>
      <c r="CB29" s="80"/>
      <c r="CC29" s="80"/>
    </row>
    <row r="30" spans="1:81" s="5" customFormat="1" x14ac:dyDescent="0.25">
      <c r="A30" s="5" t="s">
        <v>43</v>
      </c>
      <c r="B30" s="100">
        <v>842000538</v>
      </c>
      <c r="C30" s="77"/>
      <c r="D30" s="100">
        <v>796072642</v>
      </c>
      <c r="E30" s="78"/>
      <c r="F30" s="100">
        <v>45927896</v>
      </c>
      <c r="G30" s="79"/>
      <c r="H30" s="100">
        <v>22112956</v>
      </c>
      <c r="I30" s="79"/>
      <c r="J30" s="100">
        <v>23814940</v>
      </c>
      <c r="K30" s="79"/>
      <c r="L30" s="100">
        <v>16810079</v>
      </c>
      <c r="M30" s="4"/>
      <c r="N30" s="100">
        <v>20283487</v>
      </c>
      <c r="O30" s="4"/>
      <c r="P30" s="100">
        <v>27447711</v>
      </c>
      <c r="Q30" s="4"/>
      <c r="R30" s="100">
        <v>27836168</v>
      </c>
      <c r="S30" s="4"/>
      <c r="T30" s="100">
        <v>24288402</v>
      </c>
      <c r="U30" s="79"/>
      <c r="V30" s="5" t="s">
        <v>43</v>
      </c>
      <c r="W30" s="100">
        <v>26128481</v>
      </c>
      <c r="X30" s="4"/>
      <c r="Y30" s="100">
        <v>33944323</v>
      </c>
      <c r="Z30" s="4"/>
      <c r="AA30" s="100">
        <v>37246263</v>
      </c>
      <c r="AB30" s="4"/>
      <c r="AC30" s="100">
        <v>37965827</v>
      </c>
      <c r="AD30" s="4"/>
      <c r="AE30" s="100">
        <v>40216471</v>
      </c>
      <c r="AF30" s="4"/>
      <c r="AG30" s="100">
        <v>41949871</v>
      </c>
      <c r="AH30" s="4"/>
      <c r="AI30" s="100">
        <v>46671624</v>
      </c>
      <c r="AJ30" s="4"/>
      <c r="AK30" s="100">
        <v>37856786</v>
      </c>
      <c r="AL30" s="4"/>
      <c r="AM30" s="100">
        <v>35594845</v>
      </c>
      <c r="AN30" s="4"/>
      <c r="AO30" s="100">
        <v>23541111</v>
      </c>
      <c r="AP30" s="4"/>
      <c r="AQ30" s="5" t="s">
        <v>43</v>
      </c>
      <c r="AR30" s="100">
        <v>10647551</v>
      </c>
      <c r="AS30" s="4"/>
      <c r="AT30" s="100">
        <v>9687822</v>
      </c>
      <c r="AU30" s="4"/>
      <c r="AV30" s="100">
        <v>14602076</v>
      </c>
      <c r="AW30" s="4"/>
      <c r="AX30" s="100">
        <v>17779378</v>
      </c>
      <c r="AY30" s="4"/>
      <c r="AZ30" s="100">
        <v>17807800</v>
      </c>
      <c r="BA30" s="4"/>
      <c r="BB30" s="100">
        <v>20107368</v>
      </c>
      <c r="BC30" s="4"/>
      <c r="BD30" s="100">
        <v>26120589</v>
      </c>
      <c r="BE30" s="4"/>
      <c r="BF30" s="100">
        <v>31442396</v>
      </c>
      <c r="BG30" s="4"/>
      <c r="BH30" s="100">
        <v>34320437</v>
      </c>
      <c r="BI30" s="79"/>
      <c r="BJ30" s="3" t="s">
        <v>43</v>
      </c>
      <c r="BK30" s="100">
        <v>36552013</v>
      </c>
      <c r="BL30" s="4"/>
      <c r="BM30" s="100">
        <v>32173051</v>
      </c>
      <c r="BN30" s="4"/>
      <c r="BO30" s="100">
        <v>28763836</v>
      </c>
      <c r="BP30" s="4"/>
      <c r="BQ30" s="100">
        <v>20194444</v>
      </c>
      <c r="BR30" s="4"/>
      <c r="BS30" s="100">
        <v>12697341</v>
      </c>
      <c r="BT30" s="79"/>
      <c r="BU30" s="100">
        <v>5395091</v>
      </c>
      <c r="BV30" s="79"/>
      <c r="BW30" s="80"/>
      <c r="BX30" s="80"/>
      <c r="BY30" s="80"/>
      <c r="BZ30" s="80"/>
      <c r="CA30" s="80"/>
      <c r="CB30" s="80"/>
      <c r="CC30" s="80"/>
    </row>
    <row r="31" spans="1:81" s="5" customFormat="1" x14ac:dyDescent="0.25">
      <c r="A31" s="5" t="s">
        <v>44</v>
      </c>
      <c r="B31" s="100">
        <v>1725180321</v>
      </c>
      <c r="C31" s="77"/>
      <c r="D31" s="100">
        <v>1595199617</v>
      </c>
      <c r="E31" s="78"/>
      <c r="F31" s="100">
        <v>129980704</v>
      </c>
      <c r="G31" s="79"/>
      <c r="H31" s="100">
        <v>61762247</v>
      </c>
      <c r="I31" s="79"/>
      <c r="J31" s="100">
        <v>68218457</v>
      </c>
      <c r="K31" s="79"/>
      <c r="L31" s="100">
        <v>41368890</v>
      </c>
      <c r="M31" s="4"/>
      <c r="N31" s="100">
        <v>52536570</v>
      </c>
      <c r="O31" s="4"/>
      <c r="P31" s="100">
        <v>64345068</v>
      </c>
      <c r="Q31" s="4"/>
      <c r="R31" s="100">
        <v>63345390</v>
      </c>
      <c r="S31" s="4"/>
      <c r="T31" s="100">
        <v>56618475</v>
      </c>
      <c r="U31" s="79"/>
      <c r="V31" s="5" t="s">
        <v>44</v>
      </c>
      <c r="W31" s="100">
        <v>59961682</v>
      </c>
      <c r="X31" s="4"/>
      <c r="Y31" s="100">
        <v>71695621</v>
      </c>
      <c r="Z31" s="4"/>
      <c r="AA31" s="100">
        <v>74561104</v>
      </c>
      <c r="AB31" s="4"/>
      <c r="AC31" s="100">
        <v>64222074</v>
      </c>
      <c r="AD31" s="4"/>
      <c r="AE31" s="100">
        <v>67782938</v>
      </c>
      <c r="AF31" s="4"/>
      <c r="AG31" s="100">
        <v>76985454</v>
      </c>
      <c r="AH31" s="4"/>
      <c r="AI31" s="100">
        <v>88298582</v>
      </c>
      <c r="AJ31" s="4"/>
      <c r="AK31" s="100">
        <v>75321604</v>
      </c>
      <c r="AL31" s="4"/>
      <c r="AM31" s="100">
        <v>68787363</v>
      </c>
      <c r="AN31" s="4"/>
      <c r="AO31" s="100">
        <v>49217162</v>
      </c>
      <c r="AP31" s="4"/>
      <c r="AQ31" s="5" t="s">
        <v>44</v>
      </c>
      <c r="AR31" s="100">
        <v>23470697</v>
      </c>
      <c r="AS31" s="4"/>
      <c r="AT31" s="100">
        <v>20607893</v>
      </c>
      <c r="AU31" s="4"/>
      <c r="AV31" s="100">
        <v>26577678</v>
      </c>
      <c r="AW31" s="4"/>
      <c r="AX31" s="100">
        <v>37115504</v>
      </c>
      <c r="AY31" s="4"/>
      <c r="AZ31" s="100">
        <v>38102755</v>
      </c>
      <c r="BA31" s="4"/>
      <c r="BB31" s="100">
        <v>42110129</v>
      </c>
      <c r="BC31" s="4"/>
      <c r="BD31" s="100">
        <v>53942574</v>
      </c>
      <c r="BE31" s="4"/>
      <c r="BF31" s="100">
        <v>61372218</v>
      </c>
      <c r="BG31" s="4"/>
      <c r="BH31" s="100">
        <v>57823044</v>
      </c>
      <c r="BI31" s="79"/>
      <c r="BJ31" s="3" t="s">
        <v>44</v>
      </c>
      <c r="BK31" s="100">
        <v>60185125</v>
      </c>
      <c r="BL31" s="4"/>
      <c r="BM31" s="100">
        <v>61738573</v>
      </c>
      <c r="BN31" s="4"/>
      <c r="BO31" s="100">
        <v>59346189</v>
      </c>
      <c r="BP31" s="4"/>
      <c r="BQ31" s="100">
        <v>40701728</v>
      </c>
      <c r="BR31" s="4"/>
      <c r="BS31" s="100">
        <v>24726093</v>
      </c>
      <c r="BT31" s="79"/>
      <c r="BU31" s="100">
        <v>12331440</v>
      </c>
      <c r="BV31" s="79"/>
      <c r="BW31" s="80"/>
      <c r="BX31" s="80"/>
      <c r="BY31" s="80"/>
      <c r="BZ31" s="80"/>
      <c r="CA31" s="80"/>
      <c r="CB31" s="80"/>
      <c r="CC31" s="80"/>
    </row>
    <row r="32" spans="1:81" s="5" customFormat="1" x14ac:dyDescent="0.25">
      <c r="A32" s="5" t="s">
        <v>45</v>
      </c>
      <c r="B32" s="100">
        <v>557053847</v>
      </c>
      <c r="C32" s="77"/>
      <c r="D32" s="100">
        <v>518982443</v>
      </c>
      <c r="E32" s="78"/>
      <c r="F32" s="100">
        <v>38071404</v>
      </c>
      <c r="G32" s="79"/>
      <c r="H32" s="100">
        <v>18565704</v>
      </c>
      <c r="I32" s="79"/>
      <c r="J32" s="100">
        <v>19505700</v>
      </c>
      <c r="K32" s="79"/>
      <c r="L32" s="100">
        <v>15290127</v>
      </c>
      <c r="M32" s="4"/>
      <c r="N32" s="100">
        <v>18266747</v>
      </c>
      <c r="O32" s="4"/>
      <c r="P32" s="100">
        <v>21241036</v>
      </c>
      <c r="Q32" s="4"/>
      <c r="R32" s="100">
        <v>21166108</v>
      </c>
      <c r="S32" s="4"/>
      <c r="T32" s="100">
        <v>18772236</v>
      </c>
      <c r="U32" s="79"/>
      <c r="V32" s="5" t="s">
        <v>45</v>
      </c>
      <c r="W32" s="100">
        <v>18021894</v>
      </c>
      <c r="X32" s="4"/>
      <c r="Y32" s="100">
        <v>23466946</v>
      </c>
      <c r="Z32" s="4"/>
      <c r="AA32" s="100">
        <v>23824243</v>
      </c>
      <c r="AB32" s="4"/>
      <c r="AC32" s="100">
        <v>20786219</v>
      </c>
      <c r="AD32" s="4"/>
      <c r="AE32" s="100">
        <v>22796307</v>
      </c>
      <c r="AF32" s="4"/>
      <c r="AG32" s="100">
        <v>24336959</v>
      </c>
      <c r="AH32" s="4"/>
      <c r="AI32" s="100">
        <v>26452639</v>
      </c>
      <c r="AJ32" s="4"/>
      <c r="AK32" s="100">
        <v>22499372</v>
      </c>
      <c r="AL32" s="4"/>
      <c r="AM32" s="100">
        <v>17400421</v>
      </c>
      <c r="AN32" s="4"/>
      <c r="AO32" s="100">
        <v>9907954</v>
      </c>
      <c r="AP32" s="4"/>
      <c r="AQ32" s="5" t="s">
        <v>45</v>
      </c>
      <c r="AR32" s="100">
        <v>10389936</v>
      </c>
      <c r="AS32" s="4"/>
      <c r="AT32" s="100">
        <v>7726956</v>
      </c>
      <c r="AU32" s="4"/>
      <c r="AV32" s="100">
        <v>9199314</v>
      </c>
      <c r="AW32" s="4"/>
      <c r="AX32" s="100">
        <v>12777901</v>
      </c>
      <c r="AY32" s="4"/>
      <c r="AZ32" s="100">
        <v>14846351</v>
      </c>
      <c r="BA32" s="4"/>
      <c r="BB32" s="100">
        <v>14637950</v>
      </c>
      <c r="BC32" s="4"/>
      <c r="BD32" s="100">
        <v>18466179</v>
      </c>
      <c r="BE32" s="4"/>
      <c r="BF32" s="100">
        <v>21461104</v>
      </c>
      <c r="BG32" s="4"/>
      <c r="BH32" s="100">
        <v>20527991</v>
      </c>
      <c r="BI32" s="79"/>
      <c r="BJ32" s="3" t="s">
        <v>45</v>
      </c>
      <c r="BK32" s="100">
        <v>22452112</v>
      </c>
      <c r="BL32" s="4"/>
      <c r="BM32" s="100">
        <v>21414519</v>
      </c>
      <c r="BN32" s="4"/>
      <c r="BO32" s="100">
        <v>18653200</v>
      </c>
      <c r="BP32" s="4"/>
      <c r="BQ32" s="100">
        <v>12184287</v>
      </c>
      <c r="BR32" s="4"/>
      <c r="BS32" s="100">
        <v>7113301</v>
      </c>
      <c r="BT32" s="79"/>
      <c r="BU32" s="100">
        <v>2902134</v>
      </c>
      <c r="BV32" s="79"/>
      <c r="BW32" s="80"/>
      <c r="BX32" s="80"/>
      <c r="BY32" s="80"/>
      <c r="BZ32" s="80"/>
      <c r="CA32" s="80"/>
      <c r="CB32" s="80"/>
      <c r="CC32" s="80"/>
    </row>
    <row r="33" spans="1:81" s="5" customFormat="1" x14ac:dyDescent="0.25">
      <c r="A33" s="5" t="s">
        <v>46</v>
      </c>
      <c r="B33" s="100">
        <v>451553125</v>
      </c>
      <c r="C33" s="77"/>
      <c r="D33" s="100">
        <v>423243879</v>
      </c>
      <c r="E33" s="78"/>
      <c r="F33" s="100">
        <v>28309246</v>
      </c>
      <c r="G33" s="79"/>
      <c r="H33" s="100">
        <v>13851941</v>
      </c>
      <c r="I33" s="79"/>
      <c r="J33" s="100">
        <v>14457305</v>
      </c>
      <c r="K33" s="79"/>
      <c r="L33" s="100">
        <v>10235083</v>
      </c>
      <c r="M33" s="4"/>
      <c r="N33" s="100">
        <v>14091316</v>
      </c>
      <c r="O33" s="4"/>
      <c r="P33" s="100">
        <v>15520346</v>
      </c>
      <c r="Q33" s="4"/>
      <c r="R33" s="100">
        <v>14667744</v>
      </c>
      <c r="S33" s="4"/>
      <c r="T33" s="100">
        <v>13474779</v>
      </c>
      <c r="U33" s="79"/>
      <c r="V33" s="5" t="s">
        <v>46</v>
      </c>
      <c r="W33" s="100">
        <v>14188970</v>
      </c>
      <c r="X33" s="4"/>
      <c r="Y33" s="100">
        <v>17840832</v>
      </c>
      <c r="Z33" s="4"/>
      <c r="AA33" s="100">
        <v>17982769</v>
      </c>
      <c r="AB33" s="4"/>
      <c r="AC33" s="100">
        <v>16406170</v>
      </c>
      <c r="AD33" s="4"/>
      <c r="AE33" s="100">
        <v>18497545</v>
      </c>
      <c r="AF33" s="4"/>
      <c r="AG33" s="100">
        <v>22038674</v>
      </c>
      <c r="AH33" s="4"/>
      <c r="AI33" s="100">
        <v>25494998</v>
      </c>
      <c r="AJ33" s="4"/>
      <c r="AK33" s="100">
        <v>22752432</v>
      </c>
      <c r="AL33" s="4"/>
      <c r="AM33" s="100">
        <v>19767333</v>
      </c>
      <c r="AN33" s="4"/>
      <c r="AO33" s="100">
        <v>15808527</v>
      </c>
      <c r="AP33" s="4"/>
      <c r="AQ33" s="5" t="s">
        <v>46</v>
      </c>
      <c r="AR33" s="100">
        <v>6787032</v>
      </c>
      <c r="AS33" s="4"/>
      <c r="AT33" s="100">
        <v>5453705</v>
      </c>
      <c r="AU33" s="4"/>
      <c r="AV33" s="100">
        <v>7563619</v>
      </c>
      <c r="AW33" s="4"/>
      <c r="AX33" s="100">
        <v>9349134</v>
      </c>
      <c r="AY33" s="4"/>
      <c r="AZ33" s="100">
        <v>9141016</v>
      </c>
      <c r="BA33" s="4"/>
      <c r="BB33" s="100">
        <v>11072276</v>
      </c>
      <c r="BC33" s="4"/>
      <c r="BD33" s="100">
        <v>14459736</v>
      </c>
      <c r="BE33" s="4"/>
      <c r="BF33" s="100">
        <v>15396478</v>
      </c>
      <c r="BG33" s="4"/>
      <c r="BH33" s="100">
        <v>13668845</v>
      </c>
      <c r="BI33" s="79"/>
      <c r="BJ33" s="3" t="s">
        <v>46</v>
      </c>
      <c r="BK33" s="100">
        <v>16604436</v>
      </c>
      <c r="BL33" s="4"/>
      <c r="BM33" s="100">
        <v>16921107</v>
      </c>
      <c r="BN33" s="4"/>
      <c r="BO33" s="100">
        <v>17260736</v>
      </c>
      <c r="BP33" s="4"/>
      <c r="BQ33" s="100">
        <v>10703170</v>
      </c>
      <c r="BR33" s="4"/>
      <c r="BS33" s="100">
        <v>6285712</v>
      </c>
      <c r="BT33" s="79"/>
      <c r="BU33" s="100">
        <v>3809359</v>
      </c>
      <c r="BV33" s="79"/>
      <c r="BW33" s="80"/>
      <c r="BX33" s="80"/>
      <c r="BY33" s="80"/>
      <c r="BZ33" s="80"/>
      <c r="CA33" s="80"/>
      <c r="CB33" s="80"/>
      <c r="CC33" s="80"/>
    </row>
    <row r="34" spans="1:81" s="5" customFormat="1" x14ac:dyDescent="0.25">
      <c r="A34" s="5" t="s">
        <v>47</v>
      </c>
      <c r="B34" s="100">
        <v>1263314600</v>
      </c>
      <c r="C34" s="77"/>
      <c r="D34" s="100">
        <v>1174106568</v>
      </c>
      <c r="E34" s="78"/>
      <c r="F34" s="100">
        <v>89208032</v>
      </c>
      <c r="G34" s="79"/>
      <c r="H34" s="100">
        <v>42925037</v>
      </c>
      <c r="I34" s="79"/>
      <c r="J34" s="100">
        <v>46282995</v>
      </c>
      <c r="K34" s="79"/>
      <c r="L34" s="100">
        <v>31725727</v>
      </c>
      <c r="M34" s="4"/>
      <c r="N34" s="100">
        <v>37051089</v>
      </c>
      <c r="O34" s="4"/>
      <c r="P34" s="100">
        <v>49367352</v>
      </c>
      <c r="Q34" s="4"/>
      <c r="R34" s="100">
        <v>51785168</v>
      </c>
      <c r="S34" s="4"/>
      <c r="T34" s="100">
        <v>45132708</v>
      </c>
      <c r="U34" s="79"/>
      <c r="V34" s="5" t="s">
        <v>47</v>
      </c>
      <c r="W34" s="100">
        <v>45637695</v>
      </c>
      <c r="X34" s="4"/>
      <c r="Y34" s="100">
        <v>54312484</v>
      </c>
      <c r="Z34" s="4"/>
      <c r="AA34" s="100">
        <v>54577833</v>
      </c>
      <c r="AB34" s="4"/>
      <c r="AC34" s="100">
        <v>48079798</v>
      </c>
      <c r="AD34" s="4"/>
      <c r="AE34" s="100">
        <v>50032699</v>
      </c>
      <c r="AF34" s="4"/>
      <c r="AG34" s="100">
        <v>53705482</v>
      </c>
      <c r="AH34" s="4"/>
      <c r="AI34" s="100">
        <v>58378360</v>
      </c>
      <c r="AJ34" s="4"/>
      <c r="AK34" s="100">
        <v>52105347</v>
      </c>
      <c r="AL34" s="4"/>
      <c r="AM34" s="100">
        <v>52083447</v>
      </c>
      <c r="AN34" s="4"/>
      <c r="AO34" s="100">
        <v>46541544</v>
      </c>
      <c r="AP34" s="4"/>
      <c r="AQ34" s="5" t="s">
        <v>47</v>
      </c>
      <c r="AR34" s="100">
        <v>17261737</v>
      </c>
      <c r="AS34" s="4"/>
      <c r="AT34" s="100">
        <v>16265966</v>
      </c>
      <c r="AU34" s="4"/>
      <c r="AV34" s="100">
        <v>22964150</v>
      </c>
      <c r="AW34" s="4"/>
      <c r="AX34" s="100">
        <v>31338635</v>
      </c>
      <c r="AY34" s="4"/>
      <c r="AZ34" s="100">
        <v>30942116</v>
      </c>
      <c r="BA34" s="4"/>
      <c r="BB34" s="100">
        <v>32422897</v>
      </c>
      <c r="BC34" s="4"/>
      <c r="BD34" s="100">
        <v>37410131</v>
      </c>
      <c r="BE34" s="4"/>
      <c r="BF34" s="100">
        <v>42525048</v>
      </c>
      <c r="BG34" s="4"/>
      <c r="BH34" s="100">
        <v>40637804</v>
      </c>
      <c r="BI34" s="79"/>
      <c r="BJ34" s="3" t="s">
        <v>47</v>
      </c>
      <c r="BK34" s="100">
        <v>40138810</v>
      </c>
      <c r="BL34" s="4"/>
      <c r="BM34" s="100">
        <v>40374959</v>
      </c>
      <c r="BN34" s="4"/>
      <c r="BO34" s="100">
        <v>37615864</v>
      </c>
      <c r="BP34" s="4"/>
      <c r="BQ34" s="100">
        <v>25313482</v>
      </c>
      <c r="BR34" s="4"/>
      <c r="BS34" s="100">
        <v>18243999</v>
      </c>
      <c r="BT34" s="79"/>
      <c r="BU34" s="100">
        <v>10134237</v>
      </c>
      <c r="BV34" s="79"/>
      <c r="BW34" s="80"/>
      <c r="BX34" s="80"/>
      <c r="BY34" s="80"/>
      <c r="BZ34" s="80"/>
      <c r="CA34" s="80"/>
      <c r="CB34" s="80"/>
      <c r="CC34" s="80"/>
    </row>
    <row r="35" spans="1:81" s="5" customFormat="1" x14ac:dyDescent="0.25">
      <c r="A35" s="5" t="s">
        <v>48</v>
      </c>
      <c r="B35" s="100">
        <v>175686324</v>
      </c>
      <c r="C35" s="77"/>
      <c r="D35" s="100">
        <v>163376863</v>
      </c>
      <c r="E35" s="78"/>
      <c r="F35" s="100">
        <v>12309461</v>
      </c>
      <c r="G35" s="79"/>
      <c r="H35" s="100">
        <v>5682227</v>
      </c>
      <c r="I35" s="79"/>
      <c r="J35" s="100">
        <v>6627234</v>
      </c>
      <c r="K35" s="79"/>
      <c r="L35" s="100">
        <v>3921772</v>
      </c>
      <c r="M35" s="4"/>
      <c r="N35" s="100">
        <v>4627487</v>
      </c>
      <c r="O35" s="4"/>
      <c r="P35" s="100">
        <v>5665099</v>
      </c>
      <c r="Q35" s="4"/>
      <c r="R35" s="100">
        <v>4834884</v>
      </c>
      <c r="S35" s="4"/>
      <c r="T35" s="100">
        <v>4866680</v>
      </c>
      <c r="U35" s="79"/>
      <c r="V35" s="5" t="s">
        <v>48</v>
      </c>
      <c r="W35" s="100">
        <v>5511780</v>
      </c>
      <c r="X35" s="4"/>
      <c r="Y35" s="100">
        <v>6363338</v>
      </c>
      <c r="Z35" s="4"/>
      <c r="AA35" s="100">
        <v>6747229</v>
      </c>
      <c r="AB35" s="4"/>
      <c r="AC35" s="100">
        <v>5948411</v>
      </c>
      <c r="AD35" s="4"/>
      <c r="AE35" s="100">
        <v>6942431</v>
      </c>
      <c r="AF35" s="4"/>
      <c r="AG35" s="100">
        <v>9040720</v>
      </c>
      <c r="AH35" s="4"/>
      <c r="AI35" s="100">
        <v>9925024</v>
      </c>
      <c r="AJ35" s="4"/>
      <c r="AK35" s="100">
        <v>9098234</v>
      </c>
      <c r="AL35" s="4"/>
      <c r="AM35" s="100">
        <v>8950098</v>
      </c>
      <c r="AN35" s="4"/>
      <c r="AO35" s="100">
        <v>6163402</v>
      </c>
      <c r="AP35" s="4"/>
      <c r="AQ35" s="5" t="s">
        <v>48</v>
      </c>
      <c r="AR35" s="100">
        <v>2246261</v>
      </c>
      <c r="AS35" s="4"/>
      <c r="AT35" s="100">
        <v>1663381</v>
      </c>
      <c r="AU35" s="4"/>
      <c r="AV35" s="100">
        <v>2569806</v>
      </c>
      <c r="AW35" s="4"/>
      <c r="AX35" s="100">
        <v>3180935</v>
      </c>
      <c r="AY35" s="4"/>
      <c r="AZ35" s="100">
        <v>3812138</v>
      </c>
      <c r="BA35" s="4"/>
      <c r="BB35" s="100">
        <v>4024021</v>
      </c>
      <c r="BC35" s="4"/>
      <c r="BD35" s="100">
        <v>5308726</v>
      </c>
      <c r="BE35" s="4"/>
      <c r="BF35" s="100">
        <v>6394246</v>
      </c>
      <c r="BG35" s="4"/>
      <c r="BH35" s="100">
        <v>6169610</v>
      </c>
      <c r="BI35" s="79"/>
      <c r="BJ35" s="3" t="s">
        <v>48</v>
      </c>
      <c r="BK35" s="100">
        <v>6506657</v>
      </c>
      <c r="BL35" s="4"/>
      <c r="BM35" s="100">
        <v>6881851</v>
      </c>
      <c r="BN35" s="4"/>
      <c r="BO35" s="100">
        <v>6307218</v>
      </c>
      <c r="BP35" s="4"/>
      <c r="BQ35" s="100">
        <v>5568041</v>
      </c>
      <c r="BR35" s="4"/>
      <c r="BS35" s="100">
        <v>2909254</v>
      </c>
      <c r="BT35" s="79"/>
      <c r="BU35" s="100">
        <v>1228129</v>
      </c>
      <c r="BV35" s="79"/>
      <c r="BW35" s="80"/>
      <c r="BX35" s="80"/>
      <c r="BY35" s="80"/>
      <c r="BZ35" s="80"/>
      <c r="CA35" s="80"/>
      <c r="CB35" s="80"/>
      <c r="CC35" s="80"/>
    </row>
    <row r="36" spans="1:81" s="10" customFormat="1" x14ac:dyDescent="0.25">
      <c r="A36" s="5" t="s">
        <v>49</v>
      </c>
      <c r="B36" s="79">
        <f>SUM(B10:B35)</f>
        <v>16385099646</v>
      </c>
      <c r="C36" s="77"/>
      <c r="D36" s="79">
        <f>SUM(D10:D35)</f>
        <v>15292381307</v>
      </c>
      <c r="E36" s="78"/>
      <c r="F36" s="79">
        <f>SUM(F10:F35)</f>
        <v>1092718339</v>
      </c>
      <c r="G36" s="79"/>
      <c r="H36" s="79">
        <f>SUM(H10:H35)</f>
        <v>518354743</v>
      </c>
      <c r="I36" s="79"/>
      <c r="J36" s="79">
        <f>SUM(J10:J35)</f>
        <v>574363596</v>
      </c>
      <c r="K36" s="79"/>
      <c r="L36" s="79">
        <f>SUM(L10:L35)</f>
        <v>398117889</v>
      </c>
      <c r="M36" s="4"/>
      <c r="N36" s="79">
        <f>SUM(N10:N35)</f>
        <v>445615460</v>
      </c>
      <c r="O36" s="4"/>
      <c r="P36" s="79">
        <f>SUM(P10:P35)</f>
        <v>588702351</v>
      </c>
      <c r="Q36" s="4"/>
      <c r="R36" s="79">
        <f>SUM(R10:R35)</f>
        <v>582541498</v>
      </c>
      <c r="S36" s="4"/>
      <c r="T36" s="79">
        <f>SUM(T10:T35)</f>
        <v>529436911</v>
      </c>
      <c r="U36" s="79"/>
      <c r="V36" s="76" t="s">
        <v>49</v>
      </c>
      <c r="W36" s="79">
        <f>SUM(W10:W35)</f>
        <v>552572570</v>
      </c>
      <c r="X36" s="4"/>
      <c r="Y36" s="79">
        <f>SUM(Y10:Y35)</f>
        <v>656368549</v>
      </c>
      <c r="Z36" s="4"/>
      <c r="AA36" s="79">
        <f>SUM(AA10:AA35)</f>
        <v>679124904</v>
      </c>
      <c r="AB36" s="4"/>
      <c r="AC36" s="79">
        <f>SUM(AC10:AC35)</f>
        <v>632436938</v>
      </c>
      <c r="AD36" s="4"/>
      <c r="AE36" s="79">
        <f>SUM(AE10:AE35)</f>
        <v>685723834</v>
      </c>
      <c r="AF36" s="4"/>
      <c r="AG36" s="79">
        <f>SUM(AG10:AG35)</f>
        <v>762143765</v>
      </c>
      <c r="AH36" s="4"/>
      <c r="AI36" s="79">
        <f>SUM(AI10:AI35)</f>
        <v>839855384</v>
      </c>
      <c r="AJ36" s="4"/>
      <c r="AK36" s="79">
        <f>SUM(AK10:AK35)</f>
        <v>732956634</v>
      </c>
      <c r="AL36" s="4"/>
      <c r="AM36" s="79">
        <f>SUM(AM10:AM35)</f>
        <v>662949119</v>
      </c>
      <c r="AN36" s="4"/>
      <c r="AO36" s="79">
        <f>SUM(AO10:AO35)</f>
        <v>464641447</v>
      </c>
      <c r="AP36" s="4"/>
      <c r="AQ36" s="76" t="s">
        <v>49</v>
      </c>
      <c r="AR36" s="79">
        <f>SUM(AR10:AR35)</f>
        <v>238945317</v>
      </c>
      <c r="AS36" s="4"/>
      <c r="AT36" s="79">
        <f>SUM(AT10:AT35)</f>
        <v>209506268</v>
      </c>
      <c r="AU36" s="4"/>
      <c r="AV36" s="79">
        <f>SUM(AV10:AV35)</f>
        <v>292036524</v>
      </c>
      <c r="AW36" s="4"/>
      <c r="AX36" s="79">
        <f>SUM(AX10:AX35)</f>
        <v>367619651</v>
      </c>
      <c r="AY36" s="4"/>
      <c r="AZ36" s="79">
        <f>SUM(AZ10:AZ35)</f>
        <v>388514181</v>
      </c>
      <c r="BA36" s="4"/>
      <c r="BB36" s="79">
        <f>SUM(BB10:BB35)</f>
        <v>419746714</v>
      </c>
      <c r="BC36" s="4"/>
      <c r="BD36" s="79">
        <f>SUM(BD10:BD35)</f>
        <v>517971760</v>
      </c>
      <c r="BE36" s="4"/>
      <c r="BF36" s="79">
        <f>SUM(BF10:BF35)</f>
        <v>585913374</v>
      </c>
      <c r="BG36" s="4"/>
      <c r="BH36" s="79">
        <f>SUM(BH10:BH35)</f>
        <v>563883780</v>
      </c>
      <c r="BI36" s="79"/>
      <c r="BJ36" s="76" t="s">
        <v>49</v>
      </c>
      <c r="BK36" s="79">
        <f>SUM(BK10:BK35)</f>
        <v>606821505</v>
      </c>
      <c r="BL36" s="4"/>
      <c r="BM36" s="79">
        <f>SUM(BM10:BM35)</f>
        <v>601270580</v>
      </c>
      <c r="BN36" s="4"/>
      <c r="BO36" s="79">
        <f>SUM(BO10:BO35)</f>
        <v>555013556</v>
      </c>
      <c r="BP36" s="4"/>
      <c r="BQ36" s="79">
        <f>SUM(BQ10:BQ35)</f>
        <v>380614904</v>
      </c>
      <c r="BR36" s="4"/>
      <c r="BS36" s="79">
        <f>SUM(BS10:BS35)</f>
        <v>238235048</v>
      </c>
      <c r="BT36" s="79"/>
      <c r="BU36" s="79">
        <f>SUM(BU10:BU35)</f>
        <v>113100892</v>
      </c>
      <c r="BV36" s="79"/>
      <c r="BW36" s="81"/>
      <c r="BX36" s="81"/>
      <c r="BY36" s="81"/>
      <c r="BZ36" s="81"/>
      <c r="CA36" s="81"/>
      <c r="CB36" s="81"/>
      <c r="CC36" s="81"/>
    </row>
    <row r="37" spans="1:81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80"/>
      <c r="BX37" s="80"/>
      <c r="BY37" s="80"/>
      <c r="BZ37" s="80"/>
      <c r="CA37" s="80"/>
      <c r="CB37" s="80"/>
      <c r="CC37" s="80"/>
    </row>
    <row r="38" spans="1:81" x14ac:dyDescent="0.25">
      <c r="B38" s="11"/>
      <c r="C38" s="11"/>
      <c r="D38" s="11"/>
      <c r="E38" s="11"/>
      <c r="F38" s="80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80"/>
      <c r="BX38" s="80"/>
      <c r="BY38" s="80"/>
      <c r="BZ38" s="80"/>
      <c r="CA38" s="80"/>
      <c r="CB38" s="80"/>
      <c r="CC38" s="80"/>
    </row>
    <row r="39" spans="1:81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80"/>
      <c r="BX39" s="80"/>
      <c r="BY39" s="80"/>
      <c r="BZ39" s="80"/>
      <c r="CA39" s="80"/>
      <c r="CB39" s="80"/>
      <c r="CC39" s="80"/>
    </row>
    <row r="40" spans="1:81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80"/>
      <c r="BX40" s="80"/>
      <c r="BY40" s="80"/>
      <c r="BZ40" s="80"/>
      <c r="CA40" s="80"/>
      <c r="CB40" s="80"/>
      <c r="CC40" s="80"/>
    </row>
    <row r="41" spans="1:81" x14ac:dyDescent="0.2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80"/>
      <c r="BX41" s="80"/>
      <c r="BY41" s="80"/>
      <c r="BZ41" s="80"/>
      <c r="CA41" s="80"/>
      <c r="CB41" s="80"/>
      <c r="CC41" s="80"/>
    </row>
    <row r="42" spans="1:81" x14ac:dyDescent="0.2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80"/>
      <c r="BX42" s="80"/>
      <c r="BY42" s="80"/>
      <c r="BZ42" s="80"/>
      <c r="CA42" s="80"/>
      <c r="CB42" s="80"/>
      <c r="CC42" s="80"/>
    </row>
    <row r="43" spans="1:81" x14ac:dyDescent="0.2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80"/>
      <c r="BX43" s="80"/>
      <c r="BY43" s="80"/>
      <c r="BZ43" s="80"/>
      <c r="CA43" s="80"/>
      <c r="CB43" s="80"/>
      <c r="CC43" s="80"/>
    </row>
    <row r="44" spans="1:81" x14ac:dyDescent="0.25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80"/>
      <c r="BX44" s="80"/>
      <c r="BY44" s="80"/>
      <c r="BZ44" s="80"/>
      <c r="CA44" s="80"/>
      <c r="CB44" s="80"/>
      <c r="CC44" s="80"/>
    </row>
    <row r="45" spans="1:81" x14ac:dyDescent="0.25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80"/>
      <c r="BX45" s="80"/>
      <c r="BY45" s="80"/>
      <c r="BZ45" s="80"/>
      <c r="CA45" s="80"/>
      <c r="CB45" s="80"/>
      <c r="CC45" s="80"/>
    </row>
    <row r="46" spans="1:81" x14ac:dyDescent="0.25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80"/>
      <c r="BX46" s="80"/>
      <c r="BY46" s="80"/>
      <c r="BZ46" s="80"/>
      <c r="CA46" s="80"/>
      <c r="CB46" s="80"/>
      <c r="CC46" s="80"/>
    </row>
    <row r="47" spans="1:81" x14ac:dyDescent="0.25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80"/>
      <c r="BX47" s="80"/>
      <c r="BY47" s="80"/>
      <c r="BZ47" s="80"/>
      <c r="CA47" s="80"/>
      <c r="CB47" s="80"/>
      <c r="CC47" s="80"/>
    </row>
    <row r="48" spans="1:81" x14ac:dyDescent="0.25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80"/>
      <c r="BX48" s="80"/>
      <c r="BY48" s="80"/>
      <c r="BZ48" s="80"/>
      <c r="CA48" s="80"/>
      <c r="CB48" s="80"/>
      <c r="CC48" s="80"/>
    </row>
    <row r="49" spans="2:81" x14ac:dyDescent="0.25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80"/>
      <c r="BX49" s="80"/>
      <c r="BY49" s="80"/>
      <c r="BZ49" s="80"/>
      <c r="CA49" s="80"/>
      <c r="CB49" s="80"/>
      <c r="CC49" s="80"/>
    </row>
    <row r="50" spans="2:81" x14ac:dyDescent="0.25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80"/>
      <c r="BX50" s="80"/>
      <c r="BY50" s="80"/>
      <c r="BZ50" s="80"/>
      <c r="CA50" s="80"/>
      <c r="CB50" s="80"/>
      <c r="CC50" s="80"/>
    </row>
    <row r="51" spans="2:81" x14ac:dyDescent="0.25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80"/>
      <c r="BX51" s="80"/>
      <c r="BY51" s="80"/>
      <c r="BZ51" s="80"/>
      <c r="CA51" s="80"/>
      <c r="CB51" s="80"/>
      <c r="CC51" s="80"/>
    </row>
    <row r="52" spans="2:81" x14ac:dyDescent="0.25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80"/>
      <c r="BX52" s="80"/>
      <c r="BY52" s="80"/>
      <c r="BZ52" s="80"/>
      <c r="CA52" s="80"/>
      <c r="CB52" s="80"/>
      <c r="CC52" s="80"/>
    </row>
    <row r="53" spans="2:81" x14ac:dyDescent="0.25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80"/>
      <c r="BX53" s="80"/>
      <c r="BY53" s="80"/>
      <c r="BZ53" s="80"/>
      <c r="CA53" s="80"/>
      <c r="CB53" s="80"/>
      <c r="CC53" s="80"/>
    </row>
    <row r="54" spans="2:81" x14ac:dyDescent="0.25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80"/>
      <c r="BX54" s="80"/>
      <c r="BY54" s="80"/>
      <c r="BZ54" s="80"/>
      <c r="CA54" s="80"/>
      <c r="CB54" s="80"/>
      <c r="CC54" s="80"/>
    </row>
    <row r="55" spans="2:81" x14ac:dyDescent="0.25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80"/>
      <c r="BX55" s="80"/>
      <c r="BY55" s="80"/>
      <c r="BZ55" s="80"/>
      <c r="CA55" s="80"/>
      <c r="CB55" s="80"/>
      <c r="CC55" s="80"/>
    </row>
    <row r="56" spans="2:81" x14ac:dyDescent="0.25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80"/>
      <c r="BX56" s="80"/>
      <c r="BY56" s="80"/>
      <c r="BZ56" s="80"/>
      <c r="CA56" s="80"/>
      <c r="CB56" s="80"/>
      <c r="CC56" s="80"/>
    </row>
    <row r="57" spans="2:81" x14ac:dyDescent="0.25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80"/>
      <c r="BX57" s="80"/>
      <c r="BY57" s="80"/>
      <c r="BZ57" s="80"/>
      <c r="CA57" s="80"/>
      <c r="CB57" s="80"/>
      <c r="CC57" s="80"/>
    </row>
    <row r="58" spans="2:81" x14ac:dyDescent="0.25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80"/>
      <c r="BX58" s="80"/>
      <c r="BY58" s="80"/>
      <c r="BZ58" s="80"/>
      <c r="CA58" s="80"/>
      <c r="CB58" s="80"/>
      <c r="CC58" s="80"/>
    </row>
    <row r="59" spans="2:81" x14ac:dyDescent="0.25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80"/>
      <c r="BX59" s="80"/>
      <c r="BY59" s="80"/>
      <c r="BZ59" s="80"/>
      <c r="CA59" s="80"/>
      <c r="CB59" s="80"/>
      <c r="CC59" s="80"/>
    </row>
    <row r="60" spans="2:81" x14ac:dyDescent="0.25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80"/>
      <c r="BX60" s="80"/>
      <c r="BY60" s="80"/>
      <c r="BZ60" s="80"/>
      <c r="CA60" s="80"/>
      <c r="CB60" s="80"/>
      <c r="CC60" s="80"/>
    </row>
    <row r="61" spans="2:81" x14ac:dyDescent="0.25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80"/>
      <c r="BX61" s="80"/>
      <c r="BY61" s="80"/>
      <c r="BZ61" s="80"/>
      <c r="CA61" s="80"/>
      <c r="CB61" s="80"/>
      <c r="CC61" s="80"/>
    </row>
    <row r="62" spans="2:81" x14ac:dyDescent="0.25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80"/>
      <c r="BX62" s="80"/>
      <c r="BY62" s="80"/>
      <c r="BZ62" s="80"/>
      <c r="CA62" s="80"/>
      <c r="CB62" s="80"/>
      <c r="CC62" s="80"/>
    </row>
    <row r="63" spans="2:81" x14ac:dyDescent="0.25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80"/>
      <c r="BX63" s="80"/>
      <c r="BY63" s="80"/>
      <c r="BZ63" s="80"/>
      <c r="CA63" s="80"/>
      <c r="CB63" s="80"/>
      <c r="CC63" s="80"/>
    </row>
    <row r="64" spans="2:81" x14ac:dyDescent="0.25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80"/>
      <c r="BX64" s="80"/>
      <c r="BY64" s="80"/>
      <c r="BZ64" s="80"/>
      <c r="CA64" s="80"/>
      <c r="CB64" s="80"/>
      <c r="CC64" s="80"/>
    </row>
    <row r="65" spans="2:81" x14ac:dyDescent="0.25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80"/>
      <c r="BX65" s="80"/>
      <c r="BY65" s="80"/>
      <c r="BZ65" s="80"/>
      <c r="CA65" s="80"/>
      <c r="CB65" s="80"/>
      <c r="CC65" s="80"/>
    </row>
    <row r="66" spans="2:81" x14ac:dyDescent="0.25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80"/>
      <c r="BX66" s="80"/>
      <c r="BY66" s="80"/>
      <c r="BZ66" s="80"/>
      <c r="CA66" s="80"/>
      <c r="CB66" s="80"/>
      <c r="CC66" s="80"/>
    </row>
    <row r="67" spans="2:81" x14ac:dyDescent="0.25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80"/>
      <c r="BX67" s="80"/>
      <c r="BY67" s="80"/>
      <c r="BZ67" s="80"/>
      <c r="CA67" s="80"/>
      <c r="CB67" s="80"/>
      <c r="CC67" s="80"/>
    </row>
    <row r="68" spans="2:81" x14ac:dyDescent="0.25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80"/>
      <c r="BX68" s="80"/>
      <c r="BY68" s="80"/>
      <c r="BZ68" s="80"/>
      <c r="CA68" s="80"/>
      <c r="CB68" s="80"/>
      <c r="CC68" s="80"/>
    </row>
    <row r="69" spans="2:81" x14ac:dyDescent="0.25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80"/>
      <c r="BX69" s="80"/>
      <c r="BY69" s="80"/>
      <c r="BZ69" s="80"/>
      <c r="CA69" s="80"/>
      <c r="CB69" s="80"/>
      <c r="CC69" s="80"/>
    </row>
    <row r="70" spans="2:81" x14ac:dyDescent="0.25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80"/>
      <c r="BX70" s="80"/>
      <c r="BY70" s="80"/>
      <c r="BZ70" s="80"/>
      <c r="CA70" s="80"/>
      <c r="CB70" s="80"/>
      <c r="CC70" s="80"/>
    </row>
    <row r="71" spans="2:81" x14ac:dyDescent="0.25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80"/>
      <c r="BX71" s="80"/>
      <c r="BY71" s="80"/>
      <c r="BZ71" s="80"/>
      <c r="CA71" s="80"/>
      <c r="CB71" s="80"/>
      <c r="CC71" s="80"/>
    </row>
    <row r="72" spans="2:81" x14ac:dyDescent="0.25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80"/>
      <c r="BX72" s="80"/>
      <c r="BY72" s="80"/>
      <c r="BZ72" s="80"/>
      <c r="CA72" s="80"/>
      <c r="CB72" s="80"/>
      <c r="CC72" s="80"/>
    </row>
    <row r="73" spans="2:81" x14ac:dyDescent="0.25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80"/>
      <c r="BX73" s="80"/>
      <c r="BY73" s="80"/>
      <c r="BZ73" s="80"/>
      <c r="CA73" s="80"/>
      <c r="CB73" s="80"/>
      <c r="CC73" s="80"/>
    </row>
    <row r="74" spans="2:81" x14ac:dyDescent="0.25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80"/>
      <c r="BX74" s="80"/>
      <c r="BY74" s="80"/>
      <c r="BZ74" s="80"/>
      <c r="CA74" s="80"/>
      <c r="CB74" s="80"/>
      <c r="CC74" s="80"/>
    </row>
    <row r="75" spans="2:81" x14ac:dyDescent="0.25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80"/>
      <c r="BX75" s="80"/>
      <c r="BY75" s="80"/>
      <c r="BZ75" s="80"/>
      <c r="CA75" s="80"/>
      <c r="CB75" s="80"/>
      <c r="CC75" s="80"/>
    </row>
    <row r="76" spans="2:81" x14ac:dyDescent="0.25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80"/>
      <c r="BX76" s="80"/>
      <c r="BY76" s="80"/>
      <c r="BZ76" s="80"/>
      <c r="CA76" s="80"/>
      <c r="CB76" s="80"/>
      <c r="CC76" s="80"/>
    </row>
    <row r="77" spans="2:81" x14ac:dyDescent="0.25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80"/>
      <c r="BX77" s="80"/>
      <c r="BY77" s="80"/>
      <c r="BZ77" s="80"/>
      <c r="CA77" s="80"/>
      <c r="CB77" s="80"/>
      <c r="CC77" s="80"/>
    </row>
    <row r="78" spans="2:81" x14ac:dyDescent="0.25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80"/>
      <c r="BX78" s="80"/>
      <c r="BY78" s="80"/>
      <c r="BZ78" s="80"/>
      <c r="CA78" s="80"/>
      <c r="CB78" s="80"/>
      <c r="CC78" s="80"/>
    </row>
    <row r="79" spans="2:81" x14ac:dyDescent="0.25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80"/>
      <c r="BX79" s="80"/>
      <c r="BY79" s="80"/>
      <c r="BZ79" s="80"/>
      <c r="CA79" s="80"/>
      <c r="CB79" s="80"/>
      <c r="CC79" s="80"/>
    </row>
    <row r="80" spans="2:81" x14ac:dyDescent="0.25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80"/>
      <c r="BX80" s="80"/>
      <c r="BY80" s="80"/>
      <c r="BZ80" s="80"/>
      <c r="CA80" s="80"/>
      <c r="CB80" s="80"/>
      <c r="CC80" s="80"/>
    </row>
    <row r="81" spans="2:81" x14ac:dyDescent="0.25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80"/>
      <c r="BX81" s="80"/>
      <c r="BY81" s="80"/>
      <c r="BZ81" s="80"/>
      <c r="CA81" s="80"/>
      <c r="CB81" s="80"/>
      <c r="CC81" s="80"/>
    </row>
    <row r="82" spans="2:81" x14ac:dyDescent="0.25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80"/>
      <c r="BX82" s="80"/>
      <c r="BY82" s="80"/>
      <c r="BZ82" s="80"/>
      <c r="CA82" s="80"/>
      <c r="CB82" s="80"/>
      <c r="CC82" s="80"/>
    </row>
    <row r="83" spans="2:81" x14ac:dyDescent="0.25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80"/>
      <c r="BX83" s="80"/>
      <c r="BY83" s="80"/>
      <c r="BZ83" s="80"/>
      <c r="CA83" s="80"/>
      <c r="CB83" s="80"/>
      <c r="CC83" s="80"/>
    </row>
    <row r="84" spans="2:81" x14ac:dyDescent="0.25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80"/>
      <c r="BX84" s="80"/>
      <c r="BY84" s="80"/>
      <c r="BZ84" s="80"/>
      <c r="CA84" s="80"/>
      <c r="CB84" s="80"/>
      <c r="CC84" s="80"/>
    </row>
    <row r="85" spans="2:81" x14ac:dyDescent="0.25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80"/>
      <c r="BX85" s="80"/>
      <c r="BY85" s="80"/>
      <c r="BZ85" s="80"/>
      <c r="CA85" s="80"/>
      <c r="CB85" s="80"/>
      <c r="CC85" s="80"/>
    </row>
    <row r="86" spans="2:81" x14ac:dyDescent="0.25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80"/>
      <c r="BX86" s="80"/>
      <c r="BY86" s="80"/>
      <c r="BZ86" s="80"/>
      <c r="CA86" s="80"/>
      <c r="CB86" s="80"/>
      <c r="CC86" s="80"/>
    </row>
    <row r="87" spans="2:81" x14ac:dyDescent="0.25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80"/>
      <c r="BX87" s="80"/>
      <c r="BY87" s="80"/>
      <c r="BZ87" s="80"/>
      <c r="CA87" s="80"/>
      <c r="CB87" s="80"/>
      <c r="CC87" s="80"/>
    </row>
    <row r="88" spans="2:81" x14ac:dyDescent="0.25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80"/>
      <c r="BX88" s="80"/>
      <c r="BY88" s="80"/>
      <c r="BZ88" s="80"/>
      <c r="CA88" s="80"/>
      <c r="CB88" s="80"/>
      <c r="CC88" s="80"/>
    </row>
    <row r="89" spans="2:81" x14ac:dyDescent="0.25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80"/>
      <c r="BX89" s="80"/>
      <c r="BY89" s="80"/>
      <c r="BZ89" s="80"/>
      <c r="CA89" s="80"/>
      <c r="CB89" s="80"/>
      <c r="CC89" s="80"/>
    </row>
    <row r="90" spans="2:81" x14ac:dyDescent="0.25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80"/>
      <c r="BX90" s="80"/>
      <c r="BY90" s="80"/>
      <c r="BZ90" s="80"/>
      <c r="CA90" s="80"/>
      <c r="CB90" s="80"/>
      <c r="CC90" s="80"/>
    </row>
    <row r="91" spans="2:81" x14ac:dyDescent="0.25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80"/>
      <c r="BX91" s="80"/>
      <c r="BY91" s="80"/>
      <c r="BZ91" s="80"/>
      <c r="CA91" s="80"/>
      <c r="CB91" s="80"/>
      <c r="CC91" s="80"/>
    </row>
    <row r="92" spans="2:81" x14ac:dyDescent="0.25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80"/>
      <c r="BX92" s="80"/>
      <c r="BY92" s="80"/>
      <c r="BZ92" s="80"/>
      <c r="CA92" s="80"/>
      <c r="CB92" s="80"/>
      <c r="CC92" s="80"/>
    </row>
    <row r="93" spans="2:81" x14ac:dyDescent="0.25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80"/>
      <c r="BX93" s="80"/>
      <c r="BY93" s="80"/>
      <c r="BZ93" s="80"/>
      <c r="CA93" s="80"/>
      <c r="CB93" s="80"/>
      <c r="CC93" s="80"/>
    </row>
    <row r="94" spans="2:81" x14ac:dyDescent="0.25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80"/>
      <c r="BX94" s="80"/>
      <c r="BY94" s="80"/>
      <c r="BZ94" s="80"/>
      <c r="CA94" s="80"/>
      <c r="CB94" s="80"/>
      <c r="CC94" s="80"/>
    </row>
    <row r="95" spans="2:81" x14ac:dyDescent="0.25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80"/>
      <c r="BX95" s="80"/>
      <c r="BY95" s="80"/>
      <c r="BZ95" s="80"/>
      <c r="CA95" s="80"/>
      <c r="CB95" s="80"/>
      <c r="CC95" s="80"/>
    </row>
    <row r="96" spans="2:81" x14ac:dyDescent="0.25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80"/>
      <c r="BX96" s="80"/>
      <c r="BY96" s="80"/>
      <c r="BZ96" s="80"/>
      <c r="CA96" s="80"/>
      <c r="CB96" s="80"/>
      <c r="CC96" s="80"/>
    </row>
    <row r="97" spans="2:81" x14ac:dyDescent="0.25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80"/>
      <c r="BX97" s="80"/>
      <c r="BY97" s="80"/>
      <c r="BZ97" s="80"/>
      <c r="CA97" s="80"/>
      <c r="CB97" s="80"/>
      <c r="CC97" s="80"/>
    </row>
    <row r="98" spans="2:81" x14ac:dyDescent="0.25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80"/>
      <c r="BX98" s="80"/>
      <c r="BY98" s="80"/>
      <c r="BZ98" s="80"/>
      <c r="CA98" s="80"/>
      <c r="CB98" s="80"/>
      <c r="CC98" s="80"/>
    </row>
    <row r="99" spans="2:81" x14ac:dyDescent="0.25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80"/>
      <c r="BX99" s="80"/>
      <c r="BY99" s="80"/>
      <c r="BZ99" s="80"/>
      <c r="CA99" s="80"/>
      <c r="CB99" s="80"/>
      <c r="CC99" s="80"/>
    </row>
    <row r="100" spans="2:81" x14ac:dyDescent="0.25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80"/>
      <c r="BX100" s="80"/>
      <c r="BY100" s="80"/>
      <c r="BZ100" s="80"/>
      <c r="CA100" s="80"/>
      <c r="CB100" s="80"/>
      <c r="CC100" s="80"/>
    </row>
    <row r="101" spans="2:81" x14ac:dyDescent="0.25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80"/>
      <c r="BX101" s="80"/>
      <c r="BY101" s="80"/>
      <c r="BZ101" s="80"/>
      <c r="CA101" s="80"/>
      <c r="CB101" s="80"/>
      <c r="CC101" s="80"/>
    </row>
    <row r="102" spans="2:81" x14ac:dyDescent="0.25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80"/>
      <c r="BX102" s="80"/>
      <c r="BY102" s="80"/>
      <c r="BZ102" s="80"/>
      <c r="CA102" s="80"/>
      <c r="CB102" s="80"/>
      <c r="CC102" s="80"/>
    </row>
    <row r="103" spans="2:81" x14ac:dyDescent="0.25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80"/>
      <c r="BX103" s="80"/>
      <c r="BY103" s="80"/>
      <c r="BZ103" s="80"/>
      <c r="CA103" s="80"/>
      <c r="CB103" s="80"/>
      <c r="CC103" s="80"/>
    </row>
    <row r="104" spans="2:81" x14ac:dyDescent="0.25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80"/>
      <c r="BX104" s="80"/>
      <c r="BY104" s="80"/>
      <c r="BZ104" s="80"/>
      <c r="CA104" s="80"/>
      <c r="CB104" s="80"/>
      <c r="CC104" s="80"/>
    </row>
    <row r="105" spans="2:81" x14ac:dyDescent="0.25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80"/>
      <c r="BX105" s="80"/>
      <c r="BY105" s="80"/>
      <c r="BZ105" s="80"/>
      <c r="CA105" s="80"/>
      <c r="CB105" s="80"/>
      <c r="CC105" s="80"/>
    </row>
    <row r="106" spans="2:81" x14ac:dyDescent="0.25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80"/>
      <c r="BX106" s="80"/>
      <c r="BY106" s="80"/>
      <c r="BZ106" s="80"/>
      <c r="CA106" s="80"/>
      <c r="CB106" s="80"/>
      <c r="CC106" s="80"/>
    </row>
    <row r="107" spans="2:81" x14ac:dyDescent="0.25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80"/>
      <c r="BX107" s="80"/>
      <c r="BY107" s="80"/>
      <c r="BZ107" s="80"/>
      <c r="CA107" s="80"/>
      <c r="CB107" s="80"/>
      <c r="CC107" s="80"/>
    </row>
    <row r="108" spans="2:81" x14ac:dyDescent="0.25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80"/>
      <c r="BX108" s="80"/>
      <c r="BY108" s="80"/>
      <c r="BZ108" s="80"/>
      <c r="CA108" s="80"/>
      <c r="CB108" s="80"/>
      <c r="CC108" s="80"/>
    </row>
    <row r="109" spans="2:81" x14ac:dyDescent="0.25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80"/>
      <c r="BX109" s="80"/>
      <c r="BY109" s="80"/>
      <c r="BZ109" s="80"/>
      <c r="CA109" s="80"/>
      <c r="CB109" s="80"/>
      <c r="CC109" s="80"/>
    </row>
    <row r="110" spans="2:81" x14ac:dyDescent="0.25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80"/>
      <c r="BX110" s="80"/>
      <c r="BY110" s="80"/>
      <c r="BZ110" s="80"/>
      <c r="CA110" s="80"/>
      <c r="CB110" s="80"/>
      <c r="CC110" s="80"/>
    </row>
    <row r="111" spans="2:81" x14ac:dyDescent="0.25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80"/>
      <c r="BX111" s="80"/>
      <c r="BY111" s="80"/>
      <c r="BZ111" s="80"/>
      <c r="CA111" s="80"/>
      <c r="CB111" s="80"/>
      <c r="CC111" s="80"/>
    </row>
    <row r="112" spans="2:81" x14ac:dyDescent="0.25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80"/>
      <c r="BX112" s="80"/>
      <c r="BY112" s="80"/>
      <c r="BZ112" s="80"/>
      <c r="CA112" s="80"/>
      <c r="CB112" s="80"/>
      <c r="CC112" s="80"/>
    </row>
    <row r="113" spans="2:81" x14ac:dyDescent="0.25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80"/>
      <c r="BX113" s="80"/>
      <c r="BY113" s="80"/>
      <c r="BZ113" s="80"/>
      <c r="CA113" s="80"/>
      <c r="CB113" s="80"/>
      <c r="CC113" s="80"/>
    </row>
    <row r="114" spans="2:81" x14ac:dyDescent="0.25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80"/>
      <c r="BX114" s="80"/>
      <c r="BY114" s="80"/>
      <c r="BZ114" s="80"/>
      <c r="CA114" s="80"/>
      <c r="CB114" s="80"/>
      <c r="CC114" s="80"/>
    </row>
    <row r="115" spans="2:81" x14ac:dyDescent="0.25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80"/>
      <c r="BX115" s="80"/>
      <c r="BY115" s="80"/>
      <c r="BZ115" s="80"/>
      <c r="CA115" s="80"/>
      <c r="CB115" s="80"/>
      <c r="CC115" s="80"/>
    </row>
    <row r="116" spans="2:81" x14ac:dyDescent="0.25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80"/>
      <c r="BX116" s="80"/>
      <c r="BY116" s="80"/>
      <c r="BZ116" s="80"/>
      <c r="CA116" s="80"/>
      <c r="CB116" s="80"/>
      <c r="CC116" s="80"/>
    </row>
    <row r="117" spans="2:81" x14ac:dyDescent="0.25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80"/>
      <c r="BX117" s="80"/>
      <c r="BY117" s="80"/>
      <c r="BZ117" s="80"/>
      <c r="CA117" s="80"/>
      <c r="CB117" s="80"/>
      <c r="CC117" s="80"/>
    </row>
    <row r="118" spans="2:81" x14ac:dyDescent="0.25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80"/>
      <c r="BX118" s="80"/>
      <c r="BY118" s="80"/>
      <c r="BZ118" s="80"/>
      <c r="CA118" s="80"/>
      <c r="CB118" s="80"/>
      <c r="CC118" s="80"/>
    </row>
    <row r="119" spans="2:81" x14ac:dyDescent="0.25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80"/>
      <c r="BX119" s="80"/>
      <c r="BY119" s="80"/>
      <c r="BZ119" s="80"/>
      <c r="CA119" s="80"/>
      <c r="CB119" s="80"/>
      <c r="CC119" s="80"/>
    </row>
    <row r="120" spans="2:81" x14ac:dyDescent="0.25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80"/>
      <c r="BX120" s="80"/>
      <c r="BY120" s="80"/>
      <c r="BZ120" s="80"/>
      <c r="CA120" s="80"/>
      <c r="CB120" s="80"/>
      <c r="CC120" s="80"/>
    </row>
    <row r="121" spans="2:81" x14ac:dyDescent="0.25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80"/>
      <c r="BX121" s="80"/>
      <c r="BY121" s="80"/>
      <c r="BZ121" s="80"/>
      <c r="CA121" s="80"/>
      <c r="CB121" s="80"/>
      <c r="CC121" s="80"/>
    </row>
    <row r="122" spans="2:81" x14ac:dyDescent="0.25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80"/>
      <c r="BX122" s="80"/>
      <c r="BY122" s="80"/>
      <c r="BZ122" s="80"/>
      <c r="CA122" s="80"/>
      <c r="CB122" s="80"/>
      <c r="CC122" s="80"/>
    </row>
    <row r="123" spans="2:81" x14ac:dyDescent="0.25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80"/>
      <c r="BX123" s="80"/>
      <c r="BY123" s="80"/>
      <c r="BZ123" s="80"/>
      <c r="CA123" s="80"/>
      <c r="CB123" s="80"/>
      <c r="CC123" s="80"/>
    </row>
    <row r="124" spans="2:81" x14ac:dyDescent="0.25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80"/>
      <c r="BX124" s="80"/>
      <c r="BY124" s="80"/>
      <c r="BZ124" s="80"/>
      <c r="CA124" s="80"/>
      <c r="CB124" s="80"/>
      <c r="CC124" s="80"/>
    </row>
    <row r="125" spans="2:81" x14ac:dyDescent="0.25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80"/>
      <c r="BX125" s="80"/>
      <c r="BY125" s="80"/>
      <c r="BZ125" s="80"/>
      <c r="CA125" s="80"/>
      <c r="CB125" s="80"/>
      <c r="CC125" s="80"/>
    </row>
    <row r="126" spans="2:81" x14ac:dyDescent="0.25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80"/>
      <c r="BX126" s="80"/>
      <c r="BY126" s="80"/>
      <c r="BZ126" s="80"/>
      <c r="CA126" s="80"/>
      <c r="CB126" s="80"/>
      <c r="CC126" s="80"/>
    </row>
    <row r="127" spans="2:81" x14ac:dyDescent="0.25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80"/>
      <c r="BX127" s="80"/>
      <c r="BY127" s="80"/>
      <c r="BZ127" s="80"/>
      <c r="CA127" s="80"/>
      <c r="CB127" s="80"/>
      <c r="CC127" s="80"/>
    </row>
    <row r="128" spans="2:81" x14ac:dyDescent="0.25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80"/>
      <c r="BX128" s="80"/>
      <c r="BY128" s="80"/>
      <c r="BZ128" s="80"/>
      <c r="CA128" s="80"/>
      <c r="CB128" s="80"/>
      <c r="CC128" s="80"/>
    </row>
    <row r="129" spans="2:81" x14ac:dyDescent="0.25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80"/>
      <c r="BX129" s="80"/>
      <c r="BY129" s="80"/>
      <c r="BZ129" s="80"/>
      <c r="CA129" s="80"/>
      <c r="CB129" s="80"/>
      <c r="CC129" s="80"/>
    </row>
    <row r="130" spans="2:81" x14ac:dyDescent="0.25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80"/>
      <c r="BX130" s="80"/>
      <c r="BY130" s="80"/>
      <c r="BZ130" s="80"/>
      <c r="CA130" s="80"/>
      <c r="CB130" s="80"/>
      <c r="CC130" s="80"/>
    </row>
    <row r="131" spans="2:81" x14ac:dyDescent="0.25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80"/>
      <c r="BX131" s="80"/>
      <c r="BY131" s="80"/>
      <c r="BZ131" s="80"/>
      <c r="CA131" s="80"/>
      <c r="CB131" s="80"/>
      <c r="CC131" s="80"/>
    </row>
    <row r="132" spans="2:81" x14ac:dyDescent="0.25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80"/>
      <c r="BX132" s="80"/>
      <c r="BY132" s="80"/>
      <c r="BZ132" s="80"/>
      <c r="CA132" s="80"/>
      <c r="CB132" s="80"/>
      <c r="CC132" s="80"/>
    </row>
    <row r="133" spans="2:81" x14ac:dyDescent="0.25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80"/>
      <c r="BX133" s="80"/>
      <c r="BY133" s="80"/>
      <c r="BZ133" s="80"/>
      <c r="CA133" s="80"/>
      <c r="CB133" s="80"/>
      <c r="CC133" s="80"/>
    </row>
    <row r="134" spans="2:81" x14ac:dyDescent="0.25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80"/>
      <c r="BX134" s="80"/>
      <c r="BY134" s="80"/>
      <c r="BZ134" s="80"/>
      <c r="CA134" s="80"/>
      <c r="CB134" s="80"/>
      <c r="CC134" s="80"/>
    </row>
    <row r="135" spans="2:81" x14ac:dyDescent="0.25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80"/>
      <c r="BX135" s="80"/>
      <c r="BY135" s="80"/>
      <c r="BZ135" s="80"/>
      <c r="CA135" s="80"/>
      <c r="CB135" s="80"/>
      <c r="CC135" s="80"/>
    </row>
    <row r="136" spans="2:81" x14ac:dyDescent="0.25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80"/>
      <c r="BX136" s="80"/>
      <c r="BY136" s="80"/>
      <c r="BZ136" s="80"/>
      <c r="CA136" s="80"/>
      <c r="CB136" s="80"/>
      <c r="CC136" s="80"/>
    </row>
    <row r="137" spans="2:81" x14ac:dyDescent="0.25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80"/>
      <c r="BX137" s="80"/>
      <c r="BY137" s="80"/>
      <c r="BZ137" s="80"/>
      <c r="CA137" s="80"/>
      <c r="CB137" s="80"/>
      <c r="CC137" s="80"/>
    </row>
    <row r="138" spans="2:81" x14ac:dyDescent="0.25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80"/>
      <c r="BX138" s="80"/>
      <c r="BY138" s="80"/>
      <c r="BZ138" s="80"/>
      <c r="CA138" s="80"/>
      <c r="CB138" s="80"/>
      <c r="CC138" s="80"/>
    </row>
    <row r="139" spans="2:81" x14ac:dyDescent="0.25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80"/>
      <c r="BX139" s="80"/>
      <c r="BY139" s="80"/>
      <c r="BZ139" s="80"/>
      <c r="CA139" s="80"/>
      <c r="CB139" s="80"/>
      <c r="CC139" s="80"/>
    </row>
    <row r="140" spans="2:81" x14ac:dyDescent="0.25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80"/>
      <c r="BX140" s="80"/>
      <c r="BY140" s="80"/>
      <c r="BZ140" s="80"/>
      <c r="CA140" s="80"/>
      <c r="CB140" s="80"/>
      <c r="CC140" s="80"/>
    </row>
    <row r="141" spans="2:81" x14ac:dyDescent="0.25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80"/>
      <c r="BX141" s="80"/>
      <c r="BY141" s="80"/>
      <c r="BZ141" s="80"/>
      <c r="CA141" s="80"/>
      <c r="CB141" s="80"/>
      <c r="CC141" s="80"/>
    </row>
    <row r="142" spans="2:81" x14ac:dyDescent="0.25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80"/>
      <c r="BX142" s="80"/>
      <c r="BY142" s="80"/>
      <c r="BZ142" s="80"/>
      <c r="CA142" s="80"/>
      <c r="CB142" s="80"/>
      <c r="CC142" s="80"/>
    </row>
    <row r="143" spans="2:81" x14ac:dyDescent="0.25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80"/>
      <c r="BX143" s="80"/>
      <c r="BY143" s="80"/>
      <c r="BZ143" s="80"/>
      <c r="CA143" s="80"/>
      <c r="CB143" s="80"/>
      <c r="CC143" s="80"/>
    </row>
    <row r="144" spans="2:81" x14ac:dyDescent="0.25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80"/>
      <c r="BX144" s="80"/>
      <c r="BY144" s="80"/>
      <c r="BZ144" s="80"/>
      <c r="CA144" s="80"/>
      <c r="CB144" s="80"/>
      <c r="CC144" s="80"/>
    </row>
    <row r="145" spans="2:81" x14ac:dyDescent="0.25"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80"/>
      <c r="BX145" s="80"/>
      <c r="BY145" s="80"/>
      <c r="BZ145" s="80"/>
      <c r="CA145" s="80"/>
      <c r="CB145" s="80"/>
      <c r="CC145" s="80"/>
    </row>
    <row r="146" spans="2:81" x14ac:dyDescent="0.25"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80"/>
      <c r="BX146" s="80"/>
      <c r="BY146" s="80"/>
      <c r="BZ146" s="80"/>
      <c r="CA146" s="80"/>
      <c r="CB146" s="80"/>
      <c r="CC146" s="80"/>
    </row>
    <row r="147" spans="2:81" x14ac:dyDescent="0.25"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  <c r="BI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80"/>
      <c r="BX147" s="80"/>
      <c r="BY147" s="80"/>
      <c r="BZ147" s="80"/>
      <c r="CA147" s="80"/>
      <c r="CB147" s="80"/>
      <c r="CC147" s="80"/>
    </row>
    <row r="148" spans="2:81" x14ac:dyDescent="0.25"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80"/>
      <c r="BX148" s="80"/>
      <c r="BY148" s="80"/>
      <c r="BZ148" s="80"/>
      <c r="CA148" s="80"/>
      <c r="CB148" s="80"/>
      <c r="CC148" s="80"/>
    </row>
    <row r="149" spans="2:81" x14ac:dyDescent="0.25"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80"/>
      <c r="BX149" s="80"/>
      <c r="BY149" s="80"/>
      <c r="BZ149" s="80"/>
      <c r="CA149" s="80"/>
      <c r="CB149" s="80"/>
      <c r="CC149" s="80"/>
    </row>
    <row r="150" spans="2:81" x14ac:dyDescent="0.25"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80"/>
      <c r="BX150" s="80"/>
      <c r="BY150" s="80"/>
      <c r="BZ150" s="80"/>
      <c r="CA150" s="80"/>
      <c r="CB150" s="80"/>
      <c r="CC150" s="80"/>
    </row>
    <row r="151" spans="2:81" x14ac:dyDescent="0.25"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80"/>
      <c r="BX151" s="80"/>
      <c r="BY151" s="80"/>
      <c r="BZ151" s="80"/>
      <c r="CA151" s="80"/>
      <c r="CB151" s="80"/>
      <c r="CC151" s="80"/>
    </row>
    <row r="152" spans="2:81" x14ac:dyDescent="0.25"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80"/>
      <c r="BX152" s="80"/>
      <c r="BY152" s="80"/>
      <c r="BZ152" s="80"/>
      <c r="CA152" s="80"/>
      <c r="CB152" s="80"/>
      <c r="CC152" s="80"/>
    </row>
    <row r="153" spans="2:81" x14ac:dyDescent="0.25"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80"/>
      <c r="BX153" s="80"/>
      <c r="BY153" s="80"/>
      <c r="BZ153" s="80"/>
      <c r="CA153" s="80"/>
      <c r="CB153" s="80"/>
      <c r="CC153" s="80"/>
    </row>
    <row r="154" spans="2:81" x14ac:dyDescent="0.25"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80"/>
      <c r="BX154" s="80"/>
      <c r="BY154" s="80"/>
      <c r="BZ154" s="80"/>
      <c r="CA154" s="80"/>
      <c r="CB154" s="80"/>
      <c r="CC154" s="80"/>
    </row>
    <row r="155" spans="2:81" x14ac:dyDescent="0.25"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80"/>
      <c r="BX155" s="80"/>
      <c r="BY155" s="80"/>
      <c r="BZ155" s="80"/>
      <c r="CA155" s="80"/>
      <c r="CB155" s="80"/>
      <c r="CC155" s="80"/>
    </row>
    <row r="156" spans="2:81" x14ac:dyDescent="0.25"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80"/>
      <c r="BX156" s="80"/>
      <c r="BY156" s="80"/>
      <c r="BZ156" s="80"/>
      <c r="CA156" s="80"/>
      <c r="CB156" s="80"/>
      <c r="CC156" s="80"/>
    </row>
    <row r="157" spans="2:81" x14ac:dyDescent="0.25"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80"/>
      <c r="BX157" s="80"/>
      <c r="BY157" s="80"/>
      <c r="BZ157" s="80"/>
      <c r="CA157" s="80"/>
      <c r="CB157" s="80"/>
      <c r="CC157" s="80"/>
    </row>
    <row r="158" spans="2:81" x14ac:dyDescent="0.25"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80"/>
      <c r="BX158" s="80"/>
      <c r="BY158" s="80"/>
      <c r="BZ158" s="80"/>
      <c r="CA158" s="80"/>
      <c r="CB158" s="80"/>
      <c r="CC158" s="80"/>
    </row>
    <row r="159" spans="2:81" x14ac:dyDescent="0.25"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80"/>
      <c r="BX159" s="80"/>
      <c r="BY159" s="80"/>
      <c r="BZ159" s="80"/>
      <c r="CA159" s="80"/>
      <c r="CB159" s="80"/>
      <c r="CC159" s="80"/>
    </row>
    <row r="160" spans="2:81" x14ac:dyDescent="0.25"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80"/>
      <c r="BX160" s="80"/>
      <c r="BY160" s="80"/>
      <c r="BZ160" s="80"/>
      <c r="CA160" s="80"/>
      <c r="CB160" s="80"/>
      <c r="CC160" s="80"/>
    </row>
    <row r="161" spans="2:81" x14ac:dyDescent="0.25"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80"/>
      <c r="BX161" s="80"/>
      <c r="BY161" s="80"/>
      <c r="BZ161" s="80"/>
      <c r="CA161" s="80"/>
      <c r="CB161" s="80"/>
      <c r="CC161" s="80"/>
    </row>
    <row r="162" spans="2:81" x14ac:dyDescent="0.25"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80"/>
      <c r="BX162" s="80"/>
      <c r="BY162" s="80"/>
      <c r="BZ162" s="80"/>
      <c r="CA162" s="80"/>
      <c r="CB162" s="80"/>
      <c r="CC162" s="80"/>
    </row>
    <row r="163" spans="2:81" x14ac:dyDescent="0.25"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80"/>
      <c r="BX163" s="80"/>
      <c r="BY163" s="80"/>
      <c r="BZ163" s="80"/>
      <c r="CA163" s="80"/>
      <c r="CB163" s="80"/>
      <c r="CC163" s="80"/>
    </row>
    <row r="164" spans="2:81" x14ac:dyDescent="0.25"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80"/>
      <c r="BX164" s="80"/>
      <c r="BY164" s="80"/>
      <c r="BZ164" s="80"/>
      <c r="CA164" s="80"/>
      <c r="CB164" s="80"/>
      <c r="CC164" s="80"/>
    </row>
    <row r="165" spans="2:81" x14ac:dyDescent="0.25"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80"/>
      <c r="BX165" s="80"/>
      <c r="BY165" s="80"/>
      <c r="BZ165" s="80"/>
      <c r="CA165" s="80"/>
      <c r="CB165" s="80"/>
      <c r="CC165" s="80"/>
    </row>
    <row r="166" spans="2:81" x14ac:dyDescent="0.25"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80"/>
      <c r="BX166" s="80"/>
      <c r="BY166" s="80"/>
      <c r="BZ166" s="80"/>
      <c r="CA166" s="80"/>
      <c r="CB166" s="80"/>
      <c r="CC166" s="80"/>
    </row>
    <row r="167" spans="2:81" x14ac:dyDescent="0.25"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80"/>
      <c r="BX167" s="80"/>
      <c r="BY167" s="80"/>
      <c r="BZ167" s="80"/>
      <c r="CA167" s="80"/>
      <c r="CB167" s="80"/>
      <c r="CC167" s="80"/>
    </row>
    <row r="168" spans="2:81" x14ac:dyDescent="0.25"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80"/>
      <c r="BX168" s="80"/>
      <c r="BY168" s="80"/>
      <c r="BZ168" s="80"/>
      <c r="CA168" s="80"/>
      <c r="CB168" s="80"/>
      <c r="CC168" s="80"/>
    </row>
    <row r="169" spans="2:81" x14ac:dyDescent="0.25"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K169" s="11"/>
      <c r="BL169" s="11"/>
      <c r="BM169" s="11"/>
      <c r="BN169" s="11"/>
      <c r="BO169" s="11"/>
      <c r="BP169" s="11"/>
      <c r="BQ169" s="11"/>
      <c r="BR169" s="11"/>
      <c r="BS169" s="11"/>
      <c r="BT169" s="11"/>
      <c r="BU169" s="11"/>
      <c r="BV169" s="11"/>
      <c r="BW169" s="80"/>
      <c r="BX169" s="80"/>
      <c r="BY169" s="80"/>
      <c r="BZ169" s="80"/>
      <c r="CA169" s="80"/>
      <c r="CB169" s="80"/>
      <c r="CC169" s="80"/>
    </row>
    <row r="170" spans="2:81" x14ac:dyDescent="0.25"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K170" s="11"/>
      <c r="BL170" s="11"/>
      <c r="BM170" s="11"/>
      <c r="BN170" s="11"/>
      <c r="BO170" s="11"/>
      <c r="BP170" s="11"/>
      <c r="BQ170" s="11"/>
      <c r="BR170" s="11"/>
      <c r="BS170" s="11"/>
      <c r="BT170" s="11"/>
      <c r="BU170" s="11"/>
      <c r="BV170" s="11"/>
      <c r="BW170" s="80"/>
      <c r="BX170" s="80"/>
      <c r="BY170" s="80"/>
      <c r="BZ170" s="80"/>
      <c r="CA170" s="80"/>
      <c r="CB170" s="80"/>
      <c r="CC170" s="80"/>
    </row>
    <row r="171" spans="2:81" x14ac:dyDescent="0.25"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K171" s="11"/>
      <c r="BL171" s="11"/>
      <c r="BM171" s="11"/>
      <c r="BN171" s="11"/>
      <c r="BO171" s="11"/>
      <c r="BP171" s="11"/>
      <c r="BQ171" s="11"/>
      <c r="BR171" s="11"/>
      <c r="BS171" s="11"/>
      <c r="BT171" s="11"/>
      <c r="BU171" s="11"/>
      <c r="BV171" s="11"/>
      <c r="BW171" s="80"/>
      <c r="BX171" s="80"/>
      <c r="BY171" s="80"/>
      <c r="BZ171" s="80"/>
      <c r="CA171" s="80"/>
      <c r="CB171" s="80"/>
      <c r="CC171" s="80"/>
    </row>
    <row r="172" spans="2:81" x14ac:dyDescent="0.25"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K172" s="11"/>
      <c r="BL172" s="11"/>
      <c r="BM172" s="11"/>
      <c r="BN172" s="11"/>
      <c r="BO172" s="11"/>
      <c r="BP172" s="11"/>
      <c r="BQ172" s="11"/>
      <c r="BR172" s="11"/>
      <c r="BS172" s="11"/>
      <c r="BT172" s="11"/>
      <c r="BU172" s="11"/>
      <c r="BV172" s="11"/>
      <c r="BW172" s="80"/>
      <c r="BX172" s="80"/>
      <c r="BY172" s="80"/>
      <c r="BZ172" s="80"/>
      <c r="CA172" s="80"/>
      <c r="CB172" s="80"/>
      <c r="CC172" s="80"/>
    </row>
    <row r="173" spans="2:81" x14ac:dyDescent="0.25"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1"/>
      <c r="BK173" s="11"/>
      <c r="BL173" s="11"/>
      <c r="BM173" s="11"/>
      <c r="BN173" s="11"/>
      <c r="BO173" s="11"/>
      <c r="BP173" s="11"/>
      <c r="BQ173" s="11"/>
      <c r="BR173" s="11"/>
      <c r="BS173" s="11"/>
      <c r="BT173" s="11"/>
      <c r="BU173" s="11"/>
      <c r="BV173" s="11"/>
      <c r="BW173" s="80"/>
      <c r="BX173" s="80"/>
      <c r="BY173" s="80"/>
      <c r="BZ173" s="80"/>
      <c r="CA173" s="80"/>
      <c r="CB173" s="80"/>
      <c r="CC173" s="80"/>
    </row>
    <row r="174" spans="2:81" x14ac:dyDescent="0.25"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  <c r="BH174" s="11"/>
      <c r="BI174" s="11"/>
      <c r="BK174" s="11"/>
      <c r="BL174" s="11"/>
      <c r="BM174" s="11"/>
      <c r="BN174" s="11"/>
      <c r="BO174" s="11"/>
      <c r="BP174" s="11"/>
      <c r="BQ174" s="11"/>
      <c r="BR174" s="11"/>
      <c r="BS174" s="11"/>
      <c r="BT174" s="11"/>
      <c r="BU174" s="11"/>
      <c r="BV174" s="11"/>
      <c r="BW174" s="80"/>
      <c r="BX174" s="80"/>
      <c r="BY174" s="80"/>
      <c r="BZ174" s="80"/>
      <c r="CA174" s="80"/>
      <c r="CB174" s="80"/>
      <c r="CC174" s="80"/>
    </row>
    <row r="175" spans="2:81" x14ac:dyDescent="0.25"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  <c r="BH175" s="11"/>
      <c r="BI175" s="11"/>
      <c r="BK175" s="11"/>
      <c r="BL175" s="11"/>
      <c r="BM175" s="11"/>
      <c r="BN175" s="11"/>
      <c r="BO175" s="11"/>
      <c r="BP175" s="11"/>
      <c r="BQ175" s="11"/>
      <c r="BR175" s="11"/>
      <c r="BS175" s="11"/>
      <c r="BT175" s="11"/>
      <c r="BU175" s="11"/>
      <c r="BV175" s="11"/>
      <c r="BW175" s="80"/>
      <c r="BX175" s="80"/>
      <c r="BY175" s="80"/>
      <c r="BZ175" s="80"/>
      <c r="CA175" s="80"/>
      <c r="CB175" s="80"/>
      <c r="CC175" s="80"/>
    </row>
    <row r="176" spans="2:81" x14ac:dyDescent="0.25"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  <c r="BH176" s="11"/>
      <c r="BI176" s="11"/>
      <c r="BK176" s="11"/>
      <c r="BL176" s="11"/>
      <c r="BM176" s="11"/>
      <c r="BN176" s="11"/>
      <c r="BO176" s="11"/>
      <c r="BP176" s="11"/>
      <c r="BQ176" s="11"/>
      <c r="BR176" s="11"/>
      <c r="BS176" s="11"/>
      <c r="BT176" s="11"/>
      <c r="BU176" s="11"/>
      <c r="BV176" s="11"/>
      <c r="BW176" s="80"/>
      <c r="BX176" s="80"/>
      <c r="BY176" s="80"/>
      <c r="BZ176" s="80"/>
      <c r="CA176" s="80"/>
      <c r="CB176" s="80"/>
      <c r="CC176" s="80"/>
    </row>
    <row r="177" spans="2:81" x14ac:dyDescent="0.25"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  <c r="BH177" s="11"/>
      <c r="BI177" s="11"/>
      <c r="BK177" s="11"/>
      <c r="BL177" s="11"/>
      <c r="BM177" s="11"/>
      <c r="BN177" s="11"/>
      <c r="BO177" s="11"/>
      <c r="BP177" s="11"/>
      <c r="BQ177" s="11"/>
      <c r="BR177" s="11"/>
      <c r="BS177" s="11"/>
      <c r="BT177" s="11"/>
      <c r="BU177" s="11"/>
      <c r="BV177" s="11"/>
      <c r="BW177" s="80"/>
      <c r="BX177" s="80"/>
      <c r="BY177" s="80"/>
      <c r="BZ177" s="80"/>
      <c r="CA177" s="80"/>
      <c r="CB177" s="80"/>
      <c r="CC177" s="80"/>
    </row>
    <row r="178" spans="2:81" x14ac:dyDescent="0.25"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K178" s="11"/>
      <c r="BL178" s="11"/>
      <c r="BM178" s="11"/>
      <c r="BN178" s="11"/>
      <c r="BO178" s="11"/>
      <c r="BP178" s="11"/>
      <c r="BQ178" s="11"/>
      <c r="BR178" s="11"/>
      <c r="BS178" s="11"/>
      <c r="BT178" s="11"/>
      <c r="BU178" s="11"/>
      <c r="BV178" s="11"/>
      <c r="BW178" s="80"/>
      <c r="BX178" s="80"/>
      <c r="BY178" s="80"/>
      <c r="BZ178" s="80"/>
      <c r="CA178" s="80"/>
      <c r="CB178" s="80"/>
      <c r="CC178" s="80"/>
    </row>
    <row r="179" spans="2:81" x14ac:dyDescent="0.25"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K179" s="11"/>
      <c r="BL179" s="11"/>
      <c r="BM179" s="11"/>
      <c r="BN179" s="11"/>
      <c r="BO179" s="11"/>
      <c r="BP179" s="11"/>
      <c r="BQ179" s="11"/>
      <c r="BR179" s="11"/>
      <c r="BS179" s="11"/>
      <c r="BT179" s="11"/>
      <c r="BU179" s="11"/>
      <c r="BV179" s="11"/>
      <c r="BW179" s="80"/>
      <c r="BX179" s="80"/>
      <c r="BY179" s="80"/>
      <c r="BZ179" s="80"/>
      <c r="CA179" s="80"/>
      <c r="CB179" s="80"/>
      <c r="CC179" s="80"/>
    </row>
    <row r="180" spans="2:81" x14ac:dyDescent="0.25"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K180" s="11"/>
      <c r="BL180" s="11"/>
      <c r="BM180" s="11"/>
      <c r="BN180" s="11"/>
      <c r="BO180" s="11"/>
      <c r="BP180" s="11"/>
      <c r="BQ180" s="11"/>
      <c r="BR180" s="11"/>
      <c r="BS180" s="11"/>
      <c r="BT180" s="11"/>
      <c r="BU180" s="11"/>
      <c r="BV180" s="11"/>
      <c r="BW180" s="80"/>
      <c r="BX180" s="80"/>
      <c r="BY180" s="80"/>
      <c r="BZ180" s="80"/>
      <c r="CA180" s="80"/>
      <c r="CB180" s="80"/>
      <c r="CC180" s="80"/>
    </row>
    <row r="181" spans="2:81" x14ac:dyDescent="0.25"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K181" s="11"/>
      <c r="BL181" s="11"/>
      <c r="BM181" s="11"/>
      <c r="BN181" s="11"/>
      <c r="BO181" s="11"/>
      <c r="BP181" s="11"/>
      <c r="BQ181" s="11"/>
      <c r="BR181" s="11"/>
      <c r="BS181" s="11"/>
      <c r="BT181" s="11"/>
      <c r="BU181" s="11"/>
      <c r="BV181" s="11"/>
      <c r="BW181" s="80"/>
      <c r="BX181" s="80"/>
      <c r="BY181" s="80"/>
      <c r="BZ181" s="80"/>
      <c r="CA181" s="80"/>
      <c r="CB181" s="80"/>
      <c r="CC181" s="80"/>
    </row>
    <row r="182" spans="2:81" x14ac:dyDescent="0.25"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K182" s="11"/>
      <c r="BL182" s="11"/>
      <c r="BM182" s="11"/>
      <c r="BN182" s="11"/>
      <c r="BO182" s="11"/>
      <c r="BP182" s="11"/>
      <c r="BQ182" s="11"/>
      <c r="BR182" s="11"/>
      <c r="BS182" s="11"/>
      <c r="BT182" s="11"/>
      <c r="BU182" s="11"/>
      <c r="BV182" s="11"/>
      <c r="BW182" s="80"/>
      <c r="BX182" s="80"/>
      <c r="BY182" s="80"/>
      <c r="BZ182" s="80"/>
      <c r="CA182" s="80"/>
      <c r="CB182" s="80"/>
      <c r="CC182" s="80"/>
    </row>
    <row r="183" spans="2:81" x14ac:dyDescent="0.25"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K183" s="11"/>
      <c r="BL183" s="11"/>
      <c r="BM183" s="11"/>
      <c r="BN183" s="11"/>
      <c r="BO183" s="11"/>
      <c r="BP183" s="11"/>
      <c r="BQ183" s="11"/>
      <c r="BR183" s="11"/>
      <c r="BS183" s="11"/>
      <c r="BT183" s="11"/>
      <c r="BU183" s="11"/>
      <c r="BV183" s="11"/>
      <c r="BW183" s="80"/>
      <c r="BX183" s="80"/>
      <c r="BY183" s="80"/>
      <c r="BZ183" s="80"/>
      <c r="CA183" s="80"/>
      <c r="CB183" s="80"/>
      <c r="CC183" s="80"/>
    </row>
    <row r="184" spans="2:81" x14ac:dyDescent="0.25"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K184" s="11"/>
      <c r="BL184" s="11"/>
      <c r="BM184" s="11"/>
      <c r="BN184" s="11"/>
      <c r="BO184" s="11"/>
      <c r="BP184" s="11"/>
      <c r="BQ184" s="11"/>
      <c r="BR184" s="11"/>
      <c r="BS184" s="11"/>
      <c r="BT184" s="11"/>
      <c r="BU184" s="11"/>
      <c r="BV184" s="11"/>
      <c r="BW184" s="80"/>
      <c r="BX184" s="80"/>
      <c r="BY184" s="80"/>
      <c r="BZ184" s="80"/>
      <c r="CA184" s="80"/>
      <c r="CB184" s="80"/>
      <c r="CC184" s="80"/>
    </row>
    <row r="185" spans="2:81" x14ac:dyDescent="0.25"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K185" s="11"/>
      <c r="BL185" s="11"/>
      <c r="BM185" s="11"/>
      <c r="BN185" s="11"/>
      <c r="BO185" s="11"/>
      <c r="BP185" s="11"/>
      <c r="BQ185" s="11"/>
      <c r="BR185" s="11"/>
      <c r="BS185" s="11"/>
      <c r="BT185" s="11"/>
      <c r="BU185" s="11"/>
      <c r="BV185" s="11"/>
      <c r="BW185" s="80"/>
      <c r="BX185" s="80"/>
      <c r="BY185" s="80"/>
      <c r="BZ185" s="80"/>
      <c r="CA185" s="80"/>
      <c r="CB185" s="80"/>
      <c r="CC185" s="80"/>
    </row>
    <row r="186" spans="2:81" x14ac:dyDescent="0.25"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K186" s="11"/>
      <c r="BL186" s="11"/>
      <c r="BM186" s="11"/>
      <c r="BN186" s="11"/>
      <c r="BO186" s="11"/>
      <c r="BP186" s="11"/>
      <c r="BQ186" s="11"/>
      <c r="BR186" s="11"/>
      <c r="BS186" s="11"/>
      <c r="BT186" s="11"/>
      <c r="BU186" s="11"/>
      <c r="BV186" s="11"/>
      <c r="BW186" s="80"/>
      <c r="BX186" s="80"/>
      <c r="BY186" s="80"/>
      <c r="BZ186" s="80"/>
      <c r="CA186" s="80"/>
      <c r="CB186" s="80"/>
      <c r="CC186" s="80"/>
    </row>
    <row r="187" spans="2:81" x14ac:dyDescent="0.25"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K187" s="11"/>
      <c r="BL187" s="11"/>
      <c r="BM187" s="11"/>
      <c r="BN187" s="11"/>
      <c r="BO187" s="11"/>
      <c r="BP187" s="11"/>
      <c r="BQ187" s="11"/>
      <c r="BR187" s="11"/>
      <c r="BS187" s="11"/>
      <c r="BT187" s="11"/>
      <c r="BU187" s="11"/>
      <c r="BV187" s="11"/>
      <c r="BW187" s="80"/>
      <c r="BX187" s="80"/>
      <c r="BY187" s="80"/>
      <c r="BZ187" s="80"/>
      <c r="CA187" s="80"/>
      <c r="CB187" s="80"/>
      <c r="CC187" s="80"/>
    </row>
    <row r="188" spans="2:81" x14ac:dyDescent="0.25"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K188" s="11"/>
      <c r="BL188" s="11"/>
      <c r="BM188" s="11"/>
      <c r="BN188" s="11"/>
      <c r="BO188" s="11"/>
      <c r="BP188" s="11"/>
      <c r="BQ188" s="11"/>
      <c r="BR188" s="11"/>
      <c r="BS188" s="11"/>
      <c r="BT188" s="11"/>
      <c r="BU188" s="11"/>
      <c r="BV188" s="11"/>
      <c r="BW188" s="80"/>
      <c r="BX188" s="80"/>
      <c r="BY188" s="80"/>
      <c r="BZ188" s="80"/>
      <c r="CA188" s="80"/>
      <c r="CB188" s="80"/>
      <c r="CC188" s="80"/>
    </row>
    <row r="189" spans="2:81" x14ac:dyDescent="0.25"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  <c r="BH189" s="11"/>
      <c r="BI189" s="11"/>
      <c r="BK189" s="11"/>
      <c r="BL189" s="11"/>
      <c r="BM189" s="11"/>
      <c r="BN189" s="11"/>
      <c r="BO189" s="11"/>
      <c r="BP189" s="11"/>
      <c r="BQ189" s="11"/>
      <c r="BR189" s="11"/>
      <c r="BS189" s="11"/>
      <c r="BT189" s="11"/>
      <c r="BU189" s="11"/>
      <c r="BV189" s="11"/>
      <c r="BW189" s="80"/>
      <c r="BX189" s="80"/>
      <c r="BY189" s="80"/>
      <c r="BZ189" s="80"/>
      <c r="CA189" s="80"/>
      <c r="CB189" s="80"/>
      <c r="CC189" s="80"/>
    </row>
    <row r="190" spans="2:81" x14ac:dyDescent="0.25"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  <c r="BH190" s="11"/>
      <c r="BI190" s="11"/>
      <c r="BK190" s="11"/>
      <c r="BL190" s="11"/>
      <c r="BM190" s="11"/>
      <c r="BN190" s="11"/>
      <c r="BO190" s="11"/>
      <c r="BP190" s="11"/>
      <c r="BQ190" s="11"/>
      <c r="BR190" s="11"/>
      <c r="BS190" s="11"/>
      <c r="BT190" s="11"/>
      <c r="BU190" s="11"/>
      <c r="BV190" s="11"/>
      <c r="BW190" s="80"/>
      <c r="BX190" s="80"/>
      <c r="BY190" s="80"/>
      <c r="BZ190" s="80"/>
      <c r="CA190" s="80"/>
      <c r="CB190" s="80"/>
      <c r="CC190" s="80"/>
    </row>
    <row r="191" spans="2:81" x14ac:dyDescent="0.25"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K191" s="11"/>
      <c r="BL191" s="11"/>
      <c r="BM191" s="11"/>
      <c r="BN191" s="11"/>
      <c r="BO191" s="11"/>
      <c r="BP191" s="11"/>
      <c r="BQ191" s="11"/>
      <c r="BR191" s="11"/>
      <c r="BS191" s="11"/>
      <c r="BT191" s="11"/>
      <c r="BU191" s="11"/>
      <c r="BV191" s="11"/>
      <c r="BW191" s="80"/>
      <c r="BX191" s="80"/>
      <c r="BY191" s="80"/>
      <c r="BZ191" s="80"/>
      <c r="CA191" s="80"/>
      <c r="CB191" s="80"/>
      <c r="CC191" s="80"/>
    </row>
    <row r="192" spans="2:81" x14ac:dyDescent="0.25"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K192" s="11"/>
      <c r="BL192" s="11"/>
      <c r="BM192" s="11"/>
      <c r="BN192" s="11"/>
      <c r="BO192" s="11"/>
      <c r="BP192" s="11"/>
      <c r="BQ192" s="11"/>
      <c r="BR192" s="11"/>
      <c r="BS192" s="11"/>
      <c r="BT192" s="11"/>
      <c r="BU192" s="11"/>
      <c r="BV192" s="11"/>
      <c r="BW192" s="80"/>
      <c r="BX192" s="80"/>
      <c r="BY192" s="80"/>
      <c r="BZ192" s="80"/>
      <c r="CA192" s="80"/>
      <c r="CB192" s="80"/>
      <c r="CC192" s="80"/>
    </row>
    <row r="193" spans="2:81" x14ac:dyDescent="0.25"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  <c r="BE193" s="11"/>
      <c r="BF193" s="11"/>
      <c r="BG193" s="11"/>
      <c r="BH193" s="11"/>
      <c r="BI193" s="11"/>
      <c r="BK193" s="11"/>
      <c r="BL193" s="11"/>
      <c r="BM193" s="11"/>
      <c r="BN193" s="11"/>
      <c r="BO193" s="11"/>
      <c r="BP193" s="11"/>
      <c r="BQ193" s="11"/>
      <c r="BR193" s="11"/>
      <c r="BS193" s="11"/>
      <c r="BT193" s="11"/>
      <c r="BU193" s="11"/>
      <c r="BV193" s="11"/>
      <c r="BW193" s="80"/>
      <c r="BX193" s="80"/>
      <c r="BY193" s="80"/>
      <c r="BZ193" s="80"/>
      <c r="CA193" s="80"/>
      <c r="CB193" s="80"/>
      <c r="CC193" s="80"/>
    </row>
    <row r="194" spans="2:81" x14ac:dyDescent="0.25"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  <c r="BE194" s="11"/>
      <c r="BF194" s="11"/>
      <c r="BG194" s="11"/>
      <c r="BH194" s="11"/>
      <c r="BI194" s="11"/>
      <c r="BK194" s="11"/>
      <c r="BL194" s="11"/>
      <c r="BM194" s="11"/>
      <c r="BN194" s="11"/>
      <c r="BO194" s="11"/>
      <c r="BP194" s="11"/>
      <c r="BQ194" s="11"/>
      <c r="BR194" s="11"/>
      <c r="BS194" s="11"/>
      <c r="BT194" s="11"/>
      <c r="BU194" s="11"/>
      <c r="BV194" s="11"/>
      <c r="BW194" s="80"/>
      <c r="BX194" s="80"/>
      <c r="BY194" s="80"/>
      <c r="BZ194" s="80"/>
      <c r="CA194" s="80"/>
      <c r="CB194" s="80"/>
      <c r="CC194" s="80"/>
    </row>
    <row r="195" spans="2:81" x14ac:dyDescent="0.25">
      <c r="BW195" s="80"/>
      <c r="BX195" s="80"/>
      <c r="BY195" s="80"/>
      <c r="BZ195" s="80"/>
      <c r="CA195" s="80"/>
      <c r="CB195" s="80"/>
      <c r="CC195" s="80"/>
    </row>
    <row r="196" spans="2:81" x14ac:dyDescent="0.25">
      <c r="BW196" s="80"/>
      <c r="BX196" s="80"/>
      <c r="BY196" s="80"/>
      <c r="BZ196" s="80"/>
      <c r="CA196" s="80"/>
      <c r="CB196" s="80"/>
      <c r="CC196" s="80"/>
    </row>
    <row r="197" spans="2:81" x14ac:dyDescent="0.25">
      <c r="BW197" s="80"/>
      <c r="BX197" s="80"/>
      <c r="BY197" s="80"/>
      <c r="BZ197" s="80"/>
      <c r="CA197" s="80"/>
      <c r="CB197" s="80"/>
      <c r="CC197" s="80"/>
    </row>
    <row r="198" spans="2:81" x14ac:dyDescent="0.25">
      <c r="BW198" s="80"/>
      <c r="BX198" s="80"/>
      <c r="BY198" s="80"/>
      <c r="BZ198" s="80"/>
      <c r="CA198" s="80"/>
      <c r="CB198" s="80"/>
      <c r="CC198" s="80"/>
    </row>
    <row r="199" spans="2:81" x14ac:dyDescent="0.25">
      <c r="BW199" s="80"/>
      <c r="BX199" s="80"/>
      <c r="BY199" s="80"/>
      <c r="BZ199" s="80"/>
      <c r="CA199" s="80"/>
      <c r="CB199" s="80"/>
      <c r="CC199" s="80"/>
    </row>
    <row r="200" spans="2:81" x14ac:dyDescent="0.25">
      <c r="BW200" s="80"/>
      <c r="BX200" s="80"/>
      <c r="BY200" s="80"/>
      <c r="BZ200" s="80"/>
      <c r="CA200" s="80"/>
      <c r="CB200" s="80"/>
      <c r="CC200" s="80"/>
    </row>
    <row r="201" spans="2:81" x14ac:dyDescent="0.25">
      <c r="BW201" s="80"/>
      <c r="BX201" s="80"/>
      <c r="BY201" s="80"/>
      <c r="BZ201" s="80"/>
      <c r="CA201" s="80"/>
      <c r="CB201" s="80"/>
      <c r="CC201" s="80"/>
    </row>
    <row r="202" spans="2:81" x14ac:dyDescent="0.25">
      <c r="BW202" s="80"/>
      <c r="BX202" s="80"/>
      <c r="BY202" s="80"/>
      <c r="BZ202" s="80"/>
      <c r="CA202" s="80"/>
      <c r="CB202" s="80"/>
      <c r="CC202" s="80"/>
    </row>
    <row r="203" spans="2:81" x14ac:dyDescent="0.25">
      <c r="BW203" s="80"/>
      <c r="BX203" s="80"/>
      <c r="BY203" s="80"/>
      <c r="BZ203" s="80"/>
      <c r="CA203" s="80"/>
      <c r="CB203" s="80"/>
      <c r="CC203" s="80"/>
    </row>
    <row r="204" spans="2:81" x14ac:dyDescent="0.25">
      <c r="BW204" s="80"/>
      <c r="BX204" s="80"/>
      <c r="BY204" s="80"/>
      <c r="BZ204" s="80"/>
      <c r="CA204" s="80"/>
      <c r="CB204" s="80"/>
      <c r="CC204" s="80"/>
    </row>
    <row r="205" spans="2:81" x14ac:dyDescent="0.25">
      <c r="BW205" s="80"/>
      <c r="BX205" s="80"/>
      <c r="BY205" s="80"/>
      <c r="BZ205" s="80"/>
      <c r="CA205" s="80"/>
      <c r="CB205" s="80"/>
      <c r="CC205" s="80"/>
    </row>
    <row r="206" spans="2:81" x14ac:dyDescent="0.25">
      <c r="BW206" s="80"/>
      <c r="BX206" s="80"/>
      <c r="BY206" s="80"/>
      <c r="BZ206" s="80"/>
      <c r="CA206" s="80"/>
      <c r="CB206" s="80"/>
      <c r="CC206" s="80"/>
    </row>
    <row r="207" spans="2:81" x14ac:dyDescent="0.25">
      <c r="BW207" s="80"/>
      <c r="BX207" s="80"/>
      <c r="BY207" s="80"/>
      <c r="BZ207" s="80"/>
      <c r="CA207" s="80"/>
      <c r="CB207" s="80"/>
      <c r="CC207" s="80"/>
    </row>
    <row r="208" spans="2:81" x14ac:dyDescent="0.25">
      <c r="BW208" s="80"/>
      <c r="BX208" s="80"/>
      <c r="BY208" s="80"/>
      <c r="BZ208" s="80"/>
      <c r="CA208" s="80"/>
      <c r="CB208" s="80"/>
      <c r="CC208" s="80"/>
    </row>
    <row r="209" spans="75:81" x14ac:dyDescent="0.25">
      <c r="BW209" s="80"/>
      <c r="BX209" s="80"/>
      <c r="BY209" s="80"/>
      <c r="BZ209" s="80"/>
      <c r="CA209" s="80"/>
      <c r="CB209" s="80"/>
      <c r="CC209" s="80"/>
    </row>
    <row r="210" spans="75:81" x14ac:dyDescent="0.25">
      <c r="BW210" s="80"/>
      <c r="BX210" s="80"/>
      <c r="BY210" s="80"/>
      <c r="BZ210" s="80"/>
      <c r="CA210" s="80"/>
      <c r="CB210" s="80"/>
      <c r="CC210" s="80"/>
    </row>
    <row r="211" spans="75:81" x14ac:dyDescent="0.25">
      <c r="BW211" s="80"/>
      <c r="BX211" s="80"/>
      <c r="BY211" s="80"/>
      <c r="BZ211" s="80"/>
      <c r="CA211" s="80"/>
      <c r="CB211" s="80"/>
      <c r="CC211" s="80"/>
    </row>
    <row r="212" spans="75:81" x14ac:dyDescent="0.25">
      <c r="BW212" s="80"/>
      <c r="BX212" s="80"/>
      <c r="BY212" s="80"/>
      <c r="BZ212" s="80"/>
      <c r="CA212" s="80"/>
      <c r="CB212" s="80"/>
      <c r="CC212" s="80"/>
    </row>
    <row r="213" spans="75:81" x14ac:dyDescent="0.25">
      <c r="BW213" s="80"/>
      <c r="BX213" s="80"/>
      <c r="BY213" s="80"/>
      <c r="BZ213" s="80"/>
      <c r="CA213" s="80"/>
      <c r="CB213" s="80"/>
      <c r="CC213" s="80"/>
    </row>
    <row r="214" spans="75:81" x14ac:dyDescent="0.25">
      <c r="BW214" s="80"/>
      <c r="BX214" s="80"/>
      <c r="BY214" s="80"/>
      <c r="BZ214" s="80"/>
      <c r="CA214" s="80"/>
      <c r="CB214" s="80"/>
      <c r="CC214" s="80"/>
    </row>
    <row r="215" spans="75:81" x14ac:dyDescent="0.25">
      <c r="BW215" s="80"/>
      <c r="BX215" s="80"/>
      <c r="BY215" s="80"/>
      <c r="BZ215" s="80"/>
      <c r="CA215" s="80"/>
      <c r="CB215" s="80"/>
      <c r="CC215" s="80"/>
    </row>
    <row r="216" spans="75:81" x14ac:dyDescent="0.25">
      <c r="BW216" s="80"/>
      <c r="BX216" s="80"/>
      <c r="BY216" s="80"/>
      <c r="BZ216" s="80"/>
      <c r="CA216" s="80"/>
      <c r="CB216" s="80"/>
      <c r="CC216" s="80"/>
    </row>
    <row r="217" spans="75:81" x14ac:dyDescent="0.25">
      <c r="BW217" s="80"/>
      <c r="BX217" s="80"/>
      <c r="BY217" s="80"/>
      <c r="BZ217" s="80"/>
      <c r="CA217" s="80"/>
      <c r="CB217" s="80"/>
      <c r="CC217" s="80"/>
    </row>
    <row r="218" spans="75:81" x14ac:dyDescent="0.25">
      <c r="BW218" s="80"/>
      <c r="BX218" s="80"/>
      <c r="BY218" s="80"/>
      <c r="BZ218" s="80"/>
      <c r="CA218" s="80"/>
      <c r="CB218" s="80"/>
      <c r="CC218" s="80"/>
    </row>
    <row r="219" spans="75:81" x14ac:dyDescent="0.25">
      <c r="BW219" s="80"/>
      <c r="BX219" s="80"/>
      <c r="BY219" s="80"/>
      <c r="BZ219" s="80"/>
      <c r="CA219" s="80"/>
      <c r="CB219" s="80"/>
      <c r="CC219" s="80"/>
    </row>
    <row r="220" spans="75:81" x14ac:dyDescent="0.25">
      <c r="BW220" s="80"/>
      <c r="BX220" s="80"/>
      <c r="BY220" s="80"/>
      <c r="BZ220" s="80"/>
      <c r="CA220" s="80"/>
      <c r="CB220" s="80"/>
      <c r="CC220" s="80"/>
    </row>
    <row r="221" spans="75:81" x14ac:dyDescent="0.25">
      <c r="BW221" s="80"/>
      <c r="BX221" s="80"/>
      <c r="BY221" s="80"/>
      <c r="BZ221" s="80"/>
      <c r="CA221" s="80"/>
      <c r="CB221" s="80"/>
      <c r="CC221" s="80"/>
    </row>
    <row r="222" spans="75:81" x14ac:dyDescent="0.25">
      <c r="BW222" s="80"/>
      <c r="BX222" s="80"/>
      <c r="BY222" s="80"/>
      <c r="BZ222" s="80"/>
      <c r="CA222" s="80"/>
      <c r="CB222" s="80"/>
      <c r="CC222" s="80"/>
    </row>
    <row r="223" spans="75:81" x14ac:dyDescent="0.25">
      <c r="BW223" s="80"/>
      <c r="BX223" s="80"/>
      <c r="BY223" s="80"/>
      <c r="BZ223" s="80"/>
      <c r="CA223" s="80"/>
      <c r="CB223" s="80"/>
      <c r="CC223" s="80"/>
    </row>
    <row r="224" spans="75:81" x14ac:dyDescent="0.25">
      <c r="BW224" s="80"/>
      <c r="BX224" s="80"/>
      <c r="BY224" s="80"/>
      <c r="BZ224" s="80"/>
      <c r="CA224" s="80"/>
      <c r="CB224" s="80"/>
      <c r="CC224" s="80"/>
    </row>
    <row r="225" spans="75:81" x14ac:dyDescent="0.25">
      <c r="BW225" s="80"/>
      <c r="BX225" s="80"/>
      <c r="BY225" s="80"/>
      <c r="BZ225" s="80"/>
      <c r="CA225" s="80"/>
      <c r="CB225" s="80"/>
      <c r="CC225" s="80"/>
    </row>
  </sheetData>
  <mergeCells count="9">
    <mergeCell ref="J6:K6"/>
    <mergeCell ref="J7:K7"/>
    <mergeCell ref="J8:K8"/>
    <mergeCell ref="F6:G6"/>
    <mergeCell ref="F7:G7"/>
    <mergeCell ref="F8:G8"/>
    <mergeCell ref="H6:I6"/>
    <mergeCell ref="H7:I7"/>
    <mergeCell ref="H8:I8"/>
  </mergeCells>
  <phoneticPr fontId="0" type="noConversion"/>
  <pageMargins left="0.78740157480314965" right="0.59055118110236227" top="0.98425196850393704" bottom="0.78740157480314965" header="0.51181102362204722" footer="0.51181102362204722"/>
  <pageSetup paperSize="9" orientation="landscape" horizontalDpi="300" verticalDpi="300" r:id="rId1"/>
  <headerFooter alignWithMargins="0">
    <oddHeader>&amp;CKosten absolut</oddHeader>
    <oddFooter>Seite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207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74</v>
      </c>
      <c r="D8" s="50"/>
      <c r="E8" s="50" t="s">
        <v>74</v>
      </c>
      <c r="F8" s="50"/>
      <c r="G8" s="106" t="s">
        <v>74</v>
      </c>
      <c r="H8" s="50"/>
      <c r="I8" s="50" t="s">
        <v>74</v>
      </c>
      <c r="J8" s="50"/>
      <c r="K8" s="107" t="s">
        <v>75</v>
      </c>
      <c r="L8" s="53"/>
      <c r="M8" s="91" t="s">
        <v>59</v>
      </c>
      <c r="N8" s="52"/>
      <c r="O8" s="90" t="s">
        <v>75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473139</v>
      </c>
      <c r="D11" s="99"/>
      <c r="E11" s="110">
        <v>97966595</v>
      </c>
      <c r="F11" s="110"/>
      <c r="G11" s="110">
        <v>15752944</v>
      </c>
      <c r="H11" s="86"/>
      <c r="I11" s="86">
        <v>82213651</v>
      </c>
      <c r="J11" s="87"/>
      <c r="K11" s="102">
        <v>173.76215234846401</v>
      </c>
      <c r="L11" s="102"/>
      <c r="M11" s="99">
        <v>186.039759811674</v>
      </c>
      <c r="N11" s="102"/>
      <c r="O11" s="102">
        <f>K11-M11</f>
        <v>-12.277607463209989</v>
      </c>
      <c r="P11" s="97"/>
    </row>
    <row r="12" spans="1:19" s="96" customFormat="1" x14ac:dyDescent="0.25">
      <c r="A12" s="95" t="s">
        <v>24</v>
      </c>
      <c r="B12" s="95"/>
      <c r="C12" s="86">
        <v>351337</v>
      </c>
      <c r="D12" s="99"/>
      <c r="E12" s="110">
        <v>72623190</v>
      </c>
      <c r="F12" s="110"/>
      <c r="G12" s="110">
        <v>12036558</v>
      </c>
      <c r="H12" s="86"/>
      <c r="I12" s="86">
        <v>60586632</v>
      </c>
      <c r="J12" s="87"/>
      <c r="K12" s="102">
        <v>172.44591944486299</v>
      </c>
      <c r="L12" s="102"/>
      <c r="M12" s="99">
        <v>181.79716554592099</v>
      </c>
      <c r="N12" s="102"/>
      <c r="O12" s="102">
        <f t="shared" ref="O12:O37" si="0">K12-M12</f>
        <v>-9.3512461010579955</v>
      </c>
      <c r="P12" s="98"/>
    </row>
    <row r="13" spans="1:19" s="96" customFormat="1" x14ac:dyDescent="0.25">
      <c r="A13" s="95" t="s">
        <v>25</v>
      </c>
      <c r="B13" s="95"/>
      <c r="C13" s="86">
        <v>112415</v>
      </c>
      <c r="D13" s="99"/>
      <c r="E13" s="110">
        <v>20845696</v>
      </c>
      <c r="F13" s="110"/>
      <c r="G13" s="110">
        <v>3334858</v>
      </c>
      <c r="H13" s="86"/>
      <c r="I13" s="86">
        <v>17510838</v>
      </c>
      <c r="J13" s="87"/>
      <c r="K13" s="102">
        <v>155.76958590935399</v>
      </c>
      <c r="L13" s="102"/>
      <c r="M13" s="99">
        <v>153.30938096494901</v>
      </c>
      <c r="N13" s="102"/>
      <c r="O13" s="102">
        <f t="shared" si="0"/>
        <v>2.4602049444049783</v>
      </c>
      <c r="P13" s="98"/>
    </row>
    <row r="14" spans="1:19" s="96" customFormat="1" x14ac:dyDescent="0.25">
      <c r="A14" s="95" t="s">
        <v>26</v>
      </c>
      <c r="B14" s="95"/>
      <c r="C14" s="86">
        <v>11720</v>
      </c>
      <c r="D14" s="99"/>
      <c r="E14" s="110">
        <v>2325218</v>
      </c>
      <c r="F14" s="110"/>
      <c r="G14" s="110">
        <v>389809</v>
      </c>
      <c r="H14" s="86"/>
      <c r="I14" s="86">
        <v>1935409</v>
      </c>
      <c r="J14" s="87"/>
      <c r="K14" s="102">
        <v>165.13728668941999</v>
      </c>
      <c r="L14" s="102"/>
      <c r="M14" s="99">
        <v>153.25360456729999</v>
      </c>
      <c r="N14" s="102"/>
      <c r="O14" s="102">
        <f t="shared" si="0"/>
        <v>11.883682122120007</v>
      </c>
      <c r="P14" s="98"/>
    </row>
    <row r="15" spans="1:19" s="96" customFormat="1" x14ac:dyDescent="0.25">
      <c r="A15" s="95" t="s">
        <v>27</v>
      </c>
      <c r="B15" s="95"/>
      <c r="C15" s="86">
        <v>43896</v>
      </c>
      <c r="D15" s="99"/>
      <c r="E15" s="110">
        <v>8886664</v>
      </c>
      <c r="F15" s="110"/>
      <c r="G15" s="110">
        <v>1432640</v>
      </c>
      <c r="H15" s="86"/>
      <c r="I15" s="86">
        <v>7454024</v>
      </c>
      <c r="J15" s="87"/>
      <c r="K15" s="102">
        <v>169.81100783670499</v>
      </c>
      <c r="L15" s="102"/>
      <c r="M15" s="99">
        <v>154.99552338444801</v>
      </c>
      <c r="N15" s="102"/>
      <c r="O15" s="102">
        <f t="shared" si="0"/>
        <v>14.815484452256982</v>
      </c>
      <c r="P15" s="98"/>
    </row>
    <row r="16" spans="1:19" s="96" customFormat="1" x14ac:dyDescent="0.25">
      <c r="A16" s="95" t="s">
        <v>28</v>
      </c>
      <c r="B16" s="95"/>
      <c r="C16" s="86">
        <v>10769</v>
      </c>
      <c r="D16" s="99"/>
      <c r="E16" s="110">
        <v>1786228</v>
      </c>
      <c r="F16" s="110"/>
      <c r="G16" s="110">
        <v>320632</v>
      </c>
      <c r="H16" s="86"/>
      <c r="I16" s="86">
        <v>1465596</v>
      </c>
      <c r="J16" s="87"/>
      <c r="K16" s="102">
        <v>136.09397344228799</v>
      </c>
      <c r="L16" s="102"/>
      <c r="M16" s="99">
        <v>141.57737590749301</v>
      </c>
      <c r="N16" s="102"/>
      <c r="O16" s="102">
        <f t="shared" si="0"/>
        <v>-5.4834024652050175</v>
      </c>
      <c r="P16" s="98"/>
    </row>
    <row r="17" spans="1:16" s="96" customFormat="1" x14ac:dyDescent="0.25">
      <c r="A17" s="95" t="s">
        <v>29</v>
      </c>
      <c r="B17" s="95"/>
      <c r="C17" s="86">
        <v>13546</v>
      </c>
      <c r="D17" s="99"/>
      <c r="E17" s="110">
        <v>2372459</v>
      </c>
      <c r="F17" s="110"/>
      <c r="G17" s="110">
        <v>391327</v>
      </c>
      <c r="H17" s="86"/>
      <c r="I17" s="86">
        <v>1981132</v>
      </c>
      <c r="J17" s="87"/>
      <c r="K17" s="102">
        <v>146.25217776465399</v>
      </c>
      <c r="L17" s="102"/>
      <c r="M17" s="99">
        <v>136.151727674634</v>
      </c>
      <c r="N17" s="102"/>
      <c r="O17" s="102">
        <f t="shared" si="0"/>
        <v>10.10045009001999</v>
      </c>
      <c r="P17" s="98"/>
    </row>
    <row r="18" spans="1:16" s="96" customFormat="1" x14ac:dyDescent="0.25">
      <c r="A18" s="95" t="s">
        <v>30</v>
      </c>
      <c r="B18" s="95"/>
      <c r="C18" s="86">
        <v>12869</v>
      </c>
      <c r="D18" s="99"/>
      <c r="E18" s="110">
        <v>2417287</v>
      </c>
      <c r="F18" s="110"/>
      <c r="G18" s="110">
        <v>391667</v>
      </c>
      <c r="H18" s="86"/>
      <c r="I18" s="86">
        <v>2025620</v>
      </c>
      <c r="J18" s="87"/>
      <c r="K18" s="102">
        <v>157.40306162095001</v>
      </c>
      <c r="L18" s="102"/>
      <c r="M18" s="99">
        <v>162.35073807694999</v>
      </c>
      <c r="N18" s="102"/>
      <c r="O18" s="102">
        <f t="shared" si="0"/>
        <v>-4.9476764559999822</v>
      </c>
      <c r="P18" s="98"/>
    </row>
    <row r="19" spans="1:16" s="96" customFormat="1" x14ac:dyDescent="0.25">
      <c r="A19" s="95" t="s">
        <v>31</v>
      </c>
      <c r="B19" s="95"/>
      <c r="C19" s="86">
        <v>38843</v>
      </c>
      <c r="D19" s="99"/>
      <c r="E19" s="110">
        <v>7207784</v>
      </c>
      <c r="F19" s="110"/>
      <c r="G19" s="110">
        <v>1197245</v>
      </c>
      <c r="H19" s="86"/>
      <c r="I19" s="86">
        <v>6010539</v>
      </c>
      <c r="J19" s="87"/>
      <c r="K19" s="102">
        <v>154.73930952809999</v>
      </c>
      <c r="L19" s="102"/>
      <c r="M19" s="99">
        <v>153.94483305240101</v>
      </c>
      <c r="N19" s="102"/>
      <c r="O19" s="102">
        <f t="shared" si="0"/>
        <v>0.7944764756989855</v>
      </c>
      <c r="P19" s="98"/>
    </row>
    <row r="20" spans="1:16" s="96" customFormat="1" x14ac:dyDescent="0.25">
      <c r="A20" s="95" t="s">
        <v>32</v>
      </c>
      <c r="B20" s="95"/>
      <c r="C20" s="86">
        <v>81377</v>
      </c>
      <c r="D20" s="99"/>
      <c r="E20" s="110">
        <v>20290246</v>
      </c>
      <c r="F20" s="110"/>
      <c r="G20" s="110">
        <v>3118738</v>
      </c>
      <c r="H20" s="86"/>
      <c r="I20" s="86">
        <v>17171508</v>
      </c>
      <c r="J20" s="87"/>
      <c r="K20" s="102">
        <v>211.01180923356699</v>
      </c>
      <c r="L20" s="102"/>
      <c r="M20" s="99">
        <v>182.10198616604399</v>
      </c>
      <c r="N20" s="102"/>
      <c r="O20" s="102">
        <f t="shared" si="0"/>
        <v>28.909823067523007</v>
      </c>
      <c r="P20" s="98"/>
    </row>
    <row r="21" spans="1:16" s="96" customFormat="1" x14ac:dyDescent="0.25">
      <c r="A21" s="95" t="s">
        <v>33</v>
      </c>
      <c r="B21" s="95"/>
      <c r="C21" s="86">
        <v>88483</v>
      </c>
      <c r="D21" s="99"/>
      <c r="E21" s="110">
        <v>18382180</v>
      </c>
      <c r="F21" s="110"/>
      <c r="G21" s="110">
        <v>2987533</v>
      </c>
      <c r="H21" s="86"/>
      <c r="I21" s="86">
        <v>15394647</v>
      </c>
      <c r="J21" s="87"/>
      <c r="K21" s="102">
        <v>173.98423425968801</v>
      </c>
      <c r="L21" s="102"/>
      <c r="M21" s="99">
        <v>170.63348000432401</v>
      </c>
      <c r="N21" s="102"/>
      <c r="O21" s="102">
        <f t="shared" si="0"/>
        <v>3.3507542553639951</v>
      </c>
      <c r="P21" s="98"/>
    </row>
    <row r="22" spans="1:16" s="96" customFormat="1" x14ac:dyDescent="0.25">
      <c r="A22" s="95" t="s">
        <v>34</v>
      </c>
      <c r="B22" s="95"/>
      <c r="C22" s="86">
        <v>68923</v>
      </c>
      <c r="D22" s="99"/>
      <c r="E22" s="110">
        <v>19478770</v>
      </c>
      <c r="F22" s="110"/>
      <c r="G22" s="110">
        <v>2735119</v>
      </c>
      <c r="H22" s="86"/>
      <c r="I22" s="86">
        <v>16743651</v>
      </c>
      <c r="J22" s="87"/>
      <c r="K22" s="102">
        <v>242.932707514182</v>
      </c>
      <c r="L22" s="102"/>
      <c r="M22" s="99">
        <v>262.40448287016801</v>
      </c>
      <c r="N22" s="102"/>
      <c r="O22" s="102">
        <f t="shared" si="0"/>
        <v>-19.471775355986011</v>
      </c>
      <c r="P22" s="98"/>
    </row>
    <row r="23" spans="1:16" s="96" customFormat="1" x14ac:dyDescent="0.25">
      <c r="A23" s="95" t="s">
        <v>35</v>
      </c>
      <c r="B23" s="95"/>
      <c r="C23" s="86">
        <v>105101</v>
      </c>
      <c r="D23" s="99"/>
      <c r="E23" s="110">
        <v>23581353</v>
      </c>
      <c r="F23" s="110"/>
      <c r="G23" s="110">
        <v>3899348</v>
      </c>
      <c r="H23" s="86"/>
      <c r="I23" s="86">
        <v>19682005</v>
      </c>
      <c r="J23" s="87"/>
      <c r="K23" s="102">
        <v>187.26753313479401</v>
      </c>
      <c r="L23" s="102"/>
      <c r="M23" s="99">
        <v>195.31899806004299</v>
      </c>
      <c r="N23" s="102"/>
      <c r="O23" s="102">
        <f t="shared" si="0"/>
        <v>-8.0514649252489789</v>
      </c>
      <c r="P23" s="98"/>
    </row>
    <row r="24" spans="1:16" s="96" customFormat="1" x14ac:dyDescent="0.25">
      <c r="A24" s="95" t="s">
        <v>36</v>
      </c>
      <c r="B24" s="95"/>
      <c r="C24" s="86">
        <v>27207</v>
      </c>
      <c r="D24" s="99"/>
      <c r="E24" s="110">
        <v>6109196</v>
      </c>
      <c r="F24" s="110"/>
      <c r="G24" s="110">
        <v>931891</v>
      </c>
      <c r="H24" s="86"/>
      <c r="I24" s="86">
        <v>5177305</v>
      </c>
      <c r="J24" s="87"/>
      <c r="K24" s="102">
        <v>190.29312309332201</v>
      </c>
      <c r="L24" s="102"/>
      <c r="M24" s="99">
        <v>186.62683475037301</v>
      </c>
      <c r="N24" s="102"/>
      <c r="O24" s="102">
        <f t="shared" si="0"/>
        <v>3.6662883429490023</v>
      </c>
      <c r="P24" s="98"/>
    </row>
    <row r="25" spans="1:16" s="96" customFormat="1" x14ac:dyDescent="0.25">
      <c r="A25" s="95" t="s">
        <v>37</v>
      </c>
      <c r="B25" s="95"/>
      <c r="C25" s="86">
        <v>18731</v>
      </c>
      <c r="D25" s="99"/>
      <c r="E25" s="110">
        <v>2907285</v>
      </c>
      <c r="F25" s="110"/>
      <c r="G25" s="110">
        <v>515687</v>
      </c>
      <c r="H25" s="86"/>
      <c r="I25" s="86">
        <v>2391598</v>
      </c>
      <c r="J25" s="87"/>
      <c r="K25" s="102">
        <v>127.68127702738801</v>
      </c>
      <c r="L25" s="102"/>
      <c r="M25" s="99">
        <v>139.89602342133199</v>
      </c>
      <c r="N25" s="102"/>
      <c r="O25" s="102">
        <f t="shared" si="0"/>
        <v>-12.214746393943983</v>
      </c>
      <c r="P25" s="98"/>
    </row>
    <row r="26" spans="1:16" s="96" customFormat="1" x14ac:dyDescent="0.25">
      <c r="A26" s="95" t="s">
        <v>38</v>
      </c>
      <c r="B26" s="95"/>
      <c r="C26" s="86">
        <v>4632</v>
      </c>
      <c r="D26" s="99"/>
      <c r="E26" s="110">
        <v>645281</v>
      </c>
      <c r="F26" s="110"/>
      <c r="G26" s="110">
        <v>122791</v>
      </c>
      <c r="H26" s="86"/>
      <c r="I26" s="86">
        <v>522490</v>
      </c>
      <c r="J26" s="87"/>
      <c r="K26" s="102">
        <v>112.80008635578599</v>
      </c>
      <c r="L26" s="102"/>
      <c r="M26" s="99">
        <v>132.52132921409901</v>
      </c>
      <c r="N26" s="102"/>
      <c r="O26" s="102">
        <f t="shared" si="0"/>
        <v>-19.721242858313019</v>
      </c>
      <c r="P26" s="98"/>
    </row>
    <row r="27" spans="1:16" s="96" customFormat="1" x14ac:dyDescent="0.25">
      <c r="A27" s="95" t="s">
        <v>39</v>
      </c>
      <c r="B27" s="95"/>
      <c r="C27" s="86">
        <v>156939</v>
      </c>
      <c r="D27" s="99"/>
      <c r="E27" s="110">
        <v>29168272</v>
      </c>
      <c r="F27" s="110"/>
      <c r="G27" s="110">
        <v>4772320</v>
      </c>
      <c r="H27" s="86"/>
      <c r="I27" s="86">
        <v>24395952</v>
      </c>
      <c r="J27" s="87"/>
      <c r="K27" s="102">
        <v>155.448626536425</v>
      </c>
      <c r="L27" s="102"/>
      <c r="M27" s="99">
        <v>147.01619349060601</v>
      </c>
      <c r="N27" s="102"/>
      <c r="O27" s="102">
        <f t="shared" si="0"/>
        <v>8.432433045818982</v>
      </c>
      <c r="P27" s="98"/>
    </row>
    <row r="28" spans="1:16" s="96" customFormat="1" x14ac:dyDescent="0.25">
      <c r="A28" s="95" t="s">
        <v>40</v>
      </c>
      <c r="B28" s="95"/>
      <c r="C28" s="86">
        <v>66869</v>
      </c>
      <c r="D28" s="99"/>
      <c r="E28" s="110">
        <v>12086267</v>
      </c>
      <c r="F28" s="110"/>
      <c r="G28" s="110">
        <v>1997944</v>
      </c>
      <c r="H28" s="86"/>
      <c r="I28" s="86">
        <v>10088323</v>
      </c>
      <c r="J28" s="87"/>
      <c r="K28" s="102">
        <v>150.86696376497301</v>
      </c>
      <c r="L28" s="102"/>
      <c r="M28" s="99">
        <v>152.125417151432</v>
      </c>
      <c r="N28" s="102"/>
      <c r="O28" s="102">
        <f t="shared" si="0"/>
        <v>-1.2584533864589957</v>
      </c>
      <c r="P28" s="98"/>
    </row>
    <row r="29" spans="1:16" s="96" customFormat="1" x14ac:dyDescent="0.25">
      <c r="A29" s="95" t="s">
        <v>41</v>
      </c>
      <c r="B29" s="95"/>
      <c r="C29" s="86">
        <v>206854</v>
      </c>
      <c r="D29" s="99"/>
      <c r="E29" s="110">
        <v>41907047</v>
      </c>
      <c r="F29" s="110"/>
      <c r="G29" s="110">
        <v>6638075</v>
      </c>
      <c r="H29" s="86"/>
      <c r="I29" s="86">
        <v>35268972</v>
      </c>
      <c r="J29" s="87"/>
      <c r="K29" s="102">
        <v>170.501764529572</v>
      </c>
      <c r="L29" s="102"/>
      <c r="M29" s="99">
        <v>163.698836547638</v>
      </c>
      <c r="N29" s="102"/>
      <c r="O29" s="102">
        <f t="shared" si="0"/>
        <v>6.8029279819340047</v>
      </c>
      <c r="P29" s="98"/>
    </row>
    <row r="30" spans="1:16" s="96" customFormat="1" x14ac:dyDescent="0.25">
      <c r="A30" s="95" t="s">
        <v>42</v>
      </c>
      <c r="B30" s="95"/>
      <c r="C30" s="86">
        <v>74681</v>
      </c>
      <c r="D30" s="99"/>
      <c r="E30" s="110">
        <v>16334866</v>
      </c>
      <c r="F30" s="110"/>
      <c r="G30" s="110">
        <v>2298016</v>
      </c>
      <c r="H30" s="86"/>
      <c r="I30" s="86">
        <v>14036850</v>
      </c>
      <c r="J30" s="87"/>
      <c r="K30" s="102">
        <v>187.95744566891199</v>
      </c>
      <c r="L30" s="102"/>
      <c r="M30" s="99">
        <v>167.92739045447101</v>
      </c>
      <c r="N30" s="102"/>
      <c r="O30" s="102">
        <f t="shared" si="0"/>
        <v>20.030055214440978</v>
      </c>
      <c r="P30" s="98"/>
    </row>
    <row r="31" spans="1:16" s="96" customFormat="1" x14ac:dyDescent="0.25">
      <c r="A31" s="95" t="s">
        <v>43</v>
      </c>
      <c r="B31" s="95"/>
      <c r="C31" s="86">
        <v>118633</v>
      </c>
      <c r="D31" s="99"/>
      <c r="E31" s="110">
        <v>31442396</v>
      </c>
      <c r="F31" s="110"/>
      <c r="G31" s="110">
        <v>5060130</v>
      </c>
      <c r="H31" s="86"/>
      <c r="I31" s="86">
        <v>26382266</v>
      </c>
      <c r="J31" s="87"/>
      <c r="K31" s="102">
        <v>222.38555882427301</v>
      </c>
      <c r="L31" s="102"/>
      <c r="M31" s="99">
        <v>220.864899993439</v>
      </c>
      <c r="N31" s="102"/>
      <c r="O31" s="102">
        <f t="shared" si="0"/>
        <v>1.5206588308340088</v>
      </c>
      <c r="P31" s="98"/>
    </row>
    <row r="32" spans="1:16" s="96" customFormat="1" x14ac:dyDescent="0.25">
      <c r="A32" s="95" t="s">
        <v>44</v>
      </c>
      <c r="B32" s="95"/>
      <c r="C32" s="86">
        <v>224987</v>
      </c>
      <c r="D32" s="99"/>
      <c r="E32" s="110">
        <v>61372218</v>
      </c>
      <c r="F32" s="110"/>
      <c r="G32" s="110">
        <v>10120616</v>
      </c>
      <c r="H32" s="86"/>
      <c r="I32" s="86">
        <v>51251602</v>
      </c>
      <c r="J32" s="87"/>
      <c r="K32" s="102">
        <v>227.79805944343499</v>
      </c>
      <c r="L32" s="102"/>
      <c r="M32" s="99">
        <v>230.35939135237999</v>
      </c>
      <c r="N32" s="102"/>
      <c r="O32" s="102">
        <f t="shared" si="0"/>
        <v>-2.5613319089449931</v>
      </c>
      <c r="P32" s="98"/>
    </row>
    <row r="33" spans="1:16" s="96" customFormat="1" x14ac:dyDescent="0.25">
      <c r="A33" s="95" t="s">
        <v>45</v>
      </c>
      <c r="B33" s="95"/>
      <c r="C33" s="86">
        <v>94917</v>
      </c>
      <c r="D33" s="99"/>
      <c r="E33" s="110">
        <v>21461104</v>
      </c>
      <c r="F33" s="110"/>
      <c r="G33" s="110">
        <v>3282212</v>
      </c>
      <c r="H33" s="86"/>
      <c r="I33" s="86">
        <v>18178892</v>
      </c>
      <c r="J33" s="87"/>
      <c r="K33" s="102">
        <v>191.52408946764001</v>
      </c>
      <c r="L33" s="102"/>
      <c r="M33" s="99">
        <v>164.609030922909</v>
      </c>
      <c r="N33" s="102"/>
      <c r="O33" s="102">
        <f t="shared" si="0"/>
        <v>26.915058544731011</v>
      </c>
      <c r="P33" s="98"/>
    </row>
    <row r="34" spans="1:16" s="96" customFormat="1" x14ac:dyDescent="0.25">
      <c r="A34" s="95" t="s">
        <v>46</v>
      </c>
      <c r="B34" s="95"/>
      <c r="C34" s="86">
        <v>60545</v>
      </c>
      <c r="D34" s="99"/>
      <c r="E34" s="110">
        <v>15396478</v>
      </c>
      <c r="F34" s="110"/>
      <c r="G34" s="110">
        <v>2338681</v>
      </c>
      <c r="H34" s="86"/>
      <c r="I34" s="86">
        <v>13057797</v>
      </c>
      <c r="J34" s="87"/>
      <c r="K34" s="102">
        <v>215.67093897101299</v>
      </c>
      <c r="L34" s="102"/>
      <c r="M34" s="99">
        <v>230.182789363556</v>
      </c>
      <c r="N34" s="102"/>
      <c r="O34" s="102">
        <f t="shared" si="0"/>
        <v>-14.51185039254301</v>
      </c>
      <c r="P34" s="98"/>
    </row>
    <row r="35" spans="1:16" s="96" customFormat="1" x14ac:dyDescent="0.25">
      <c r="A35" s="95" t="s">
        <v>47</v>
      </c>
      <c r="B35" s="95"/>
      <c r="C35" s="86">
        <v>143072</v>
      </c>
      <c r="D35" s="99"/>
      <c r="E35" s="110">
        <v>42525048</v>
      </c>
      <c r="F35" s="110"/>
      <c r="G35" s="110">
        <v>6599562</v>
      </c>
      <c r="H35" s="86"/>
      <c r="I35" s="86">
        <v>35925486</v>
      </c>
      <c r="J35" s="87"/>
      <c r="K35" s="102">
        <v>251.100746477298</v>
      </c>
      <c r="L35" s="102"/>
      <c r="M35" s="99">
        <v>275.24188378621699</v>
      </c>
      <c r="N35" s="102"/>
      <c r="O35" s="102">
        <f t="shared" si="0"/>
        <v>-24.141137308918985</v>
      </c>
      <c r="P35" s="98"/>
    </row>
    <row r="36" spans="1:16" s="96" customFormat="1" x14ac:dyDescent="0.25">
      <c r="A36" s="95" t="s">
        <v>48</v>
      </c>
      <c r="B36" s="95"/>
      <c r="C36" s="86">
        <v>24236</v>
      </c>
      <c r="D36" s="99"/>
      <c r="E36" s="110">
        <v>6394246</v>
      </c>
      <c r="F36" s="110"/>
      <c r="G36" s="110">
        <v>942626</v>
      </c>
      <c r="H36" s="86"/>
      <c r="I36" s="86">
        <v>5451620</v>
      </c>
      <c r="J36" s="87"/>
      <c r="K36" s="102">
        <v>224.93893381746199</v>
      </c>
      <c r="L36" s="102"/>
      <c r="M36" s="99">
        <v>218.292090557497</v>
      </c>
      <c r="N36" s="102"/>
      <c r="O36" s="102">
        <f t="shared" si="0"/>
        <v>6.6468432599649816</v>
      </c>
      <c r="P36" s="98"/>
    </row>
    <row r="37" spans="1:16" s="96" customFormat="1" x14ac:dyDescent="0.25">
      <c r="A37" s="96" t="s">
        <v>49</v>
      </c>
      <c r="C37" s="86">
        <v>2634721</v>
      </c>
      <c r="D37" s="99"/>
      <c r="E37" s="110">
        <v>585913374</v>
      </c>
      <c r="F37" s="110"/>
      <c r="G37" s="110">
        <v>93608969</v>
      </c>
      <c r="H37" s="86"/>
      <c r="I37" s="86">
        <v>492304405</v>
      </c>
      <c r="J37" s="87"/>
      <c r="K37" s="102">
        <v>186.852575661711</v>
      </c>
      <c r="L37" s="103"/>
      <c r="M37" s="99">
        <v>188.60749340412414</v>
      </c>
      <c r="N37" s="103"/>
      <c r="O37" s="102">
        <f t="shared" si="0"/>
        <v>-1.7549177424131415</v>
      </c>
    </row>
  </sheetData>
  <phoneticPr fontId="0" type="noConversion"/>
  <pageMargins left="0.78740157480314965" right="0.78740157480314965" top="0.76" bottom="0.73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208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76</v>
      </c>
      <c r="D8" s="50"/>
      <c r="E8" s="50" t="s">
        <v>76</v>
      </c>
      <c r="F8" s="50"/>
      <c r="G8" s="106" t="s">
        <v>76</v>
      </c>
      <c r="H8" s="50"/>
      <c r="I8" s="50" t="s">
        <v>76</v>
      </c>
      <c r="J8" s="50"/>
      <c r="K8" s="107" t="s">
        <v>77</v>
      </c>
      <c r="L8" s="53"/>
      <c r="M8" s="91" t="s">
        <v>59</v>
      </c>
      <c r="N8" s="52"/>
      <c r="O8" s="90" t="s">
        <v>77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352375</v>
      </c>
      <c r="D11" s="99"/>
      <c r="E11" s="110">
        <v>92674539</v>
      </c>
      <c r="F11" s="110"/>
      <c r="G11" s="110">
        <v>13372944</v>
      </c>
      <c r="H11" s="86"/>
      <c r="I11" s="86">
        <v>79301595</v>
      </c>
      <c r="J11" s="87"/>
      <c r="K11" s="102">
        <v>225.048868393047</v>
      </c>
      <c r="L11" s="102"/>
      <c r="M11" s="99">
        <v>186.039759811674</v>
      </c>
      <c r="N11" s="102"/>
      <c r="O11" s="102">
        <f>K11-M11</f>
        <v>39.009108581372999</v>
      </c>
      <c r="P11" s="97"/>
    </row>
    <row r="12" spans="1:19" s="96" customFormat="1" x14ac:dyDescent="0.25">
      <c r="A12" s="95" t="s">
        <v>24</v>
      </c>
      <c r="B12" s="95"/>
      <c r="C12" s="86">
        <v>262312</v>
      </c>
      <c r="D12" s="99"/>
      <c r="E12" s="110">
        <v>67873271</v>
      </c>
      <c r="F12" s="110"/>
      <c r="G12" s="110">
        <v>10320504</v>
      </c>
      <c r="H12" s="86"/>
      <c r="I12" s="86">
        <v>57552767</v>
      </c>
      <c r="J12" s="87"/>
      <c r="K12" s="102">
        <v>219.405772515173</v>
      </c>
      <c r="L12" s="102"/>
      <c r="M12" s="99">
        <v>181.79716554592099</v>
      </c>
      <c r="N12" s="102"/>
      <c r="O12" s="102">
        <f t="shared" ref="O12:O37" si="0">K12-M12</f>
        <v>37.608606969252008</v>
      </c>
      <c r="P12" s="98"/>
    </row>
    <row r="13" spans="1:19" s="96" customFormat="1" x14ac:dyDescent="0.25">
      <c r="A13" s="95" t="s">
        <v>25</v>
      </c>
      <c r="B13" s="95"/>
      <c r="C13" s="86">
        <v>92912</v>
      </c>
      <c r="D13" s="99"/>
      <c r="E13" s="110">
        <v>21962647</v>
      </c>
      <c r="F13" s="110"/>
      <c r="G13" s="110">
        <v>3085796</v>
      </c>
      <c r="H13" s="86"/>
      <c r="I13" s="86">
        <v>18876851</v>
      </c>
      <c r="J13" s="87"/>
      <c r="K13" s="102">
        <v>203.16913853969299</v>
      </c>
      <c r="L13" s="102"/>
      <c r="M13" s="99">
        <v>153.30938096494901</v>
      </c>
      <c r="N13" s="102"/>
      <c r="O13" s="102">
        <f t="shared" si="0"/>
        <v>49.859757574743981</v>
      </c>
      <c r="P13" s="98"/>
    </row>
    <row r="14" spans="1:19" s="96" customFormat="1" x14ac:dyDescent="0.25">
      <c r="A14" s="95" t="s">
        <v>26</v>
      </c>
      <c r="B14" s="95"/>
      <c r="C14" s="86">
        <v>9219</v>
      </c>
      <c r="D14" s="99"/>
      <c r="E14" s="110">
        <v>2063296</v>
      </c>
      <c r="F14" s="110"/>
      <c r="G14" s="110">
        <v>308545</v>
      </c>
      <c r="H14" s="86"/>
      <c r="I14" s="86">
        <v>1754751</v>
      </c>
      <c r="J14" s="87"/>
      <c r="K14" s="102">
        <v>190.34070940449101</v>
      </c>
      <c r="L14" s="102"/>
      <c r="M14" s="99">
        <v>153.25360456729999</v>
      </c>
      <c r="N14" s="102"/>
      <c r="O14" s="102">
        <f t="shared" si="0"/>
        <v>37.087104837191021</v>
      </c>
      <c r="P14" s="98"/>
    </row>
    <row r="15" spans="1:19" s="96" customFormat="1" x14ac:dyDescent="0.25">
      <c r="A15" s="95" t="s">
        <v>27</v>
      </c>
      <c r="B15" s="95"/>
      <c r="C15" s="86">
        <v>34222</v>
      </c>
      <c r="D15" s="99"/>
      <c r="E15" s="110">
        <v>9024366</v>
      </c>
      <c r="F15" s="110"/>
      <c r="G15" s="110">
        <v>1244024</v>
      </c>
      <c r="H15" s="86"/>
      <c r="I15" s="86">
        <v>7780342</v>
      </c>
      <c r="J15" s="87"/>
      <c r="K15" s="102">
        <v>227.349132137222</v>
      </c>
      <c r="L15" s="102"/>
      <c r="M15" s="99">
        <v>154.99552338444801</v>
      </c>
      <c r="N15" s="102"/>
      <c r="O15" s="102">
        <f t="shared" si="0"/>
        <v>72.353608752773994</v>
      </c>
      <c r="P15" s="98"/>
    </row>
    <row r="16" spans="1:19" s="96" customFormat="1" x14ac:dyDescent="0.25">
      <c r="A16" s="95" t="s">
        <v>28</v>
      </c>
      <c r="B16" s="95"/>
      <c r="C16" s="86">
        <v>8089</v>
      </c>
      <c r="D16" s="99"/>
      <c r="E16" s="110">
        <v>1989098</v>
      </c>
      <c r="F16" s="110"/>
      <c r="G16" s="110">
        <v>279833</v>
      </c>
      <c r="H16" s="86"/>
      <c r="I16" s="86">
        <v>1709265</v>
      </c>
      <c r="J16" s="87"/>
      <c r="K16" s="102">
        <v>211.30733094325601</v>
      </c>
      <c r="L16" s="102"/>
      <c r="M16" s="99">
        <v>141.57737590749301</v>
      </c>
      <c r="N16" s="102"/>
      <c r="O16" s="102">
        <f t="shared" si="0"/>
        <v>69.729955035762998</v>
      </c>
      <c r="P16" s="98"/>
    </row>
    <row r="17" spans="1:16" s="96" customFormat="1" x14ac:dyDescent="0.25">
      <c r="A17" s="95" t="s">
        <v>29</v>
      </c>
      <c r="B17" s="95"/>
      <c r="C17" s="86">
        <v>9603</v>
      </c>
      <c r="D17" s="99"/>
      <c r="E17" s="110">
        <v>2185096</v>
      </c>
      <c r="F17" s="110"/>
      <c r="G17" s="110">
        <v>329154</v>
      </c>
      <c r="H17" s="86"/>
      <c r="I17" s="86">
        <v>1855942</v>
      </c>
      <c r="J17" s="87"/>
      <c r="K17" s="102">
        <v>193.26689576174101</v>
      </c>
      <c r="L17" s="102"/>
      <c r="M17" s="99">
        <v>136.151727674634</v>
      </c>
      <c r="N17" s="102"/>
      <c r="O17" s="102">
        <f t="shared" si="0"/>
        <v>57.115168087107008</v>
      </c>
      <c r="P17" s="98"/>
    </row>
    <row r="18" spans="1:16" s="96" customFormat="1" x14ac:dyDescent="0.25">
      <c r="A18" s="95" t="s">
        <v>30</v>
      </c>
      <c r="B18" s="95"/>
      <c r="C18" s="86">
        <v>10317</v>
      </c>
      <c r="D18" s="99"/>
      <c r="E18" s="110">
        <v>2269895</v>
      </c>
      <c r="F18" s="110"/>
      <c r="G18" s="110">
        <v>355677</v>
      </c>
      <c r="H18" s="86"/>
      <c r="I18" s="86">
        <v>1914218</v>
      </c>
      <c r="J18" s="87"/>
      <c r="K18" s="102">
        <v>185.540176407871</v>
      </c>
      <c r="L18" s="102"/>
      <c r="M18" s="99">
        <v>162.35073807694999</v>
      </c>
      <c r="N18" s="102"/>
      <c r="O18" s="102">
        <f t="shared" si="0"/>
        <v>23.189438330921007</v>
      </c>
      <c r="P18" s="98"/>
    </row>
    <row r="19" spans="1:16" s="96" customFormat="1" x14ac:dyDescent="0.25">
      <c r="A19" s="95" t="s">
        <v>31</v>
      </c>
      <c r="B19" s="95"/>
      <c r="C19" s="86">
        <v>27539</v>
      </c>
      <c r="D19" s="99"/>
      <c r="E19" s="110">
        <v>6236811</v>
      </c>
      <c r="F19" s="110"/>
      <c r="G19" s="110">
        <v>942644</v>
      </c>
      <c r="H19" s="86"/>
      <c r="I19" s="86">
        <v>5294167</v>
      </c>
      <c r="J19" s="87"/>
      <c r="K19" s="102">
        <v>192.24252877737001</v>
      </c>
      <c r="L19" s="102"/>
      <c r="M19" s="99">
        <v>153.94483305240101</v>
      </c>
      <c r="N19" s="102"/>
      <c r="O19" s="102">
        <f t="shared" si="0"/>
        <v>38.297695724969003</v>
      </c>
      <c r="P19" s="98"/>
    </row>
    <row r="20" spans="1:16" s="96" customFormat="1" x14ac:dyDescent="0.25">
      <c r="A20" s="95" t="s">
        <v>32</v>
      </c>
      <c r="B20" s="95"/>
      <c r="C20" s="86">
        <v>58547</v>
      </c>
      <c r="D20" s="99"/>
      <c r="E20" s="110">
        <v>17807991</v>
      </c>
      <c r="F20" s="110"/>
      <c r="G20" s="110">
        <v>2502478</v>
      </c>
      <c r="H20" s="86"/>
      <c r="I20" s="86">
        <v>15305513</v>
      </c>
      <c r="J20" s="87"/>
      <c r="K20" s="102">
        <v>261.42266896681298</v>
      </c>
      <c r="L20" s="102"/>
      <c r="M20" s="99">
        <v>182.10198616604399</v>
      </c>
      <c r="N20" s="102"/>
      <c r="O20" s="102">
        <f t="shared" si="0"/>
        <v>79.320682800768992</v>
      </c>
      <c r="P20" s="98"/>
    </row>
    <row r="21" spans="1:16" s="96" customFormat="1" x14ac:dyDescent="0.25">
      <c r="A21" s="95" t="s">
        <v>33</v>
      </c>
      <c r="B21" s="95"/>
      <c r="C21" s="86">
        <v>68366</v>
      </c>
      <c r="D21" s="99"/>
      <c r="E21" s="110">
        <v>17755522</v>
      </c>
      <c r="F21" s="110"/>
      <c r="G21" s="110">
        <v>2683185</v>
      </c>
      <c r="H21" s="86"/>
      <c r="I21" s="86">
        <v>15072337</v>
      </c>
      <c r="J21" s="87"/>
      <c r="K21" s="102">
        <v>220.465392153995</v>
      </c>
      <c r="L21" s="102"/>
      <c r="M21" s="99">
        <v>170.63348000432401</v>
      </c>
      <c r="N21" s="102"/>
      <c r="O21" s="102">
        <f t="shared" si="0"/>
        <v>49.831912149670984</v>
      </c>
      <c r="P21" s="98"/>
    </row>
    <row r="22" spans="1:16" s="96" customFormat="1" x14ac:dyDescent="0.25">
      <c r="A22" s="95" t="s">
        <v>34</v>
      </c>
      <c r="B22" s="95"/>
      <c r="C22" s="86">
        <v>55819</v>
      </c>
      <c r="D22" s="99"/>
      <c r="E22" s="110">
        <v>17725496</v>
      </c>
      <c r="F22" s="110"/>
      <c r="G22" s="110">
        <v>2422878</v>
      </c>
      <c r="H22" s="86"/>
      <c r="I22" s="86">
        <v>15302618</v>
      </c>
      <c r="J22" s="87"/>
      <c r="K22" s="102">
        <v>274.14711836471503</v>
      </c>
      <c r="L22" s="102"/>
      <c r="M22" s="99">
        <v>262.40448287016801</v>
      </c>
      <c r="N22" s="102"/>
      <c r="O22" s="102">
        <f t="shared" si="0"/>
        <v>11.742635494547017</v>
      </c>
      <c r="P22" s="98"/>
    </row>
    <row r="23" spans="1:16" s="96" customFormat="1" x14ac:dyDescent="0.25">
      <c r="A23" s="95" t="s">
        <v>35</v>
      </c>
      <c r="B23" s="95"/>
      <c r="C23" s="86">
        <v>83717</v>
      </c>
      <c r="D23" s="99"/>
      <c r="E23" s="110">
        <v>24158176</v>
      </c>
      <c r="F23" s="110"/>
      <c r="G23" s="110">
        <v>3510856</v>
      </c>
      <c r="H23" s="86"/>
      <c r="I23" s="86">
        <v>20647320</v>
      </c>
      <c r="J23" s="87"/>
      <c r="K23" s="102">
        <v>246.63234468507</v>
      </c>
      <c r="L23" s="102"/>
      <c r="M23" s="99">
        <v>195.31899806004299</v>
      </c>
      <c r="N23" s="102"/>
      <c r="O23" s="102">
        <f t="shared" si="0"/>
        <v>51.313346625027009</v>
      </c>
      <c r="P23" s="98"/>
    </row>
    <row r="24" spans="1:16" s="96" customFormat="1" x14ac:dyDescent="0.25">
      <c r="A24" s="95" t="s">
        <v>36</v>
      </c>
      <c r="B24" s="95"/>
      <c r="C24" s="86">
        <v>21929</v>
      </c>
      <c r="D24" s="99"/>
      <c r="E24" s="110">
        <v>5466416</v>
      </c>
      <c r="F24" s="110"/>
      <c r="G24" s="110">
        <v>823301</v>
      </c>
      <c r="H24" s="86"/>
      <c r="I24" s="86">
        <v>4643115</v>
      </c>
      <c r="J24" s="87"/>
      <c r="K24" s="102">
        <v>211.73400519859501</v>
      </c>
      <c r="L24" s="102"/>
      <c r="M24" s="99">
        <v>186.62683475037301</v>
      </c>
      <c r="N24" s="102"/>
      <c r="O24" s="102">
        <f t="shared" si="0"/>
        <v>25.107170448222007</v>
      </c>
      <c r="P24" s="98"/>
    </row>
    <row r="25" spans="1:16" s="96" customFormat="1" x14ac:dyDescent="0.25">
      <c r="A25" s="95" t="s">
        <v>37</v>
      </c>
      <c r="B25" s="95"/>
      <c r="C25" s="86">
        <v>13946</v>
      </c>
      <c r="D25" s="99"/>
      <c r="E25" s="110">
        <v>3034701</v>
      </c>
      <c r="F25" s="110"/>
      <c r="G25" s="110">
        <v>456040</v>
      </c>
      <c r="H25" s="86"/>
      <c r="I25" s="86">
        <v>2578661</v>
      </c>
      <c r="J25" s="87"/>
      <c r="K25" s="102">
        <v>184.90326975476799</v>
      </c>
      <c r="L25" s="102"/>
      <c r="M25" s="99">
        <v>139.89602342133199</v>
      </c>
      <c r="N25" s="102"/>
      <c r="O25" s="102">
        <f t="shared" si="0"/>
        <v>45.007246333436001</v>
      </c>
      <c r="P25" s="98"/>
    </row>
    <row r="26" spans="1:16" s="96" customFormat="1" x14ac:dyDescent="0.25">
      <c r="A26" s="95" t="s">
        <v>38</v>
      </c>
      <c r="B26" s="95"/>
      <c r="C26" s="86">
        <v>3811</v>
      </c>
      <c r="D26" s="99"/>
      <c r="E26" s="110">
        <v>708237</v>
      </c>
      <c r="F26" s="110"/>
      <c r="G26" s="110">
        <v>112865</v>
      </c>
      <c r="H26" s="86"/>
      <c r="I26" s="86">
        <v>595372</v>
      </c>
      <c r="J26" s="87"/>
      <c r="K26" s="102">
        <v>156.22461296247701</v>
      </c>
      <c r="L26" s="102"/>
      <c r="M26" s="99">
        <v>132.52132921409901</v>
      </c>
      <c r="N26" s="102"/>
      <c r="O26" s="102">
        <f t="shared" si="0"/>
        <v>23.703283748377999</v>
      </c>
      <c r="P26" s="98"/>
    </row>
    <row r="27" spans="1:16" s="96" customFormat="1" x14ac:dyDescent="0.25">
      <c r="A27" s="95" t="s">
        <v>39</v>
      </c>
      <c r="B27" s="95"/>
      <c r="C27" s="86">
        <v>119091</v>
      </c>
      <c r="D27" s="99"/>
      <c r="E27" s="110">
        <v>27930135</v>
      </c>
      <c r="F27" s="110"/>
      <c r="G27" s="110">
        <v>4132511</v>
      </c>
      <c r="H27" s="86"/>
      <c r="I27" s="86">
        <v>23797624</v>
      </c>
      <c r="J27" s="87"/>
      <c r="K27" s="102">
        <v>199.82722455937099</v>
      </c>
      <c r="L27" s="102"/>
      <c r="M27" s="99">
        <v>147.01619349060601</v>
      </c>
      <c r="N27" s="102"/>
      <c r="O27" s="102">
        <f t="shared" si="0"/>
        <v>52.811031068764976</v>
      </c>
      <c r="P27" s="98"/>
    </row>
    <row r="28" spans="1:16" s="96" customFormat="1" x14ac:dyDescent="0.25">
      <c r="A28" s="95" t="s">
        <v>40</v>
      </c>
      <c r="B28" s="95"/>
      <c r="C28" s="86">
        <v>53378</v>
      </c>
      <c r="D28" s="99"/>
      <c r="E28" s="110">
        <v>13163584</v>
      </c>
      <c r="F28" s="110"/>
      <c r="G28" s="110">
        <v>1817943</v>
      </c>
      <c r="H28" s="86"/>
      <c r="I28" s="86">
        <v>11345641</v>
      </c>
      <c r="J28" s="87"/>
      <c r="K28" s="102">
        <v>212.552755817003</v>
      </c>
      <c r="L28" s="102"/>
      <c r="M28" s="99">
        <v>152.125417151432</v>
      </c>
      <c r="N28" s="102"/>
      <c r="O28" s="102">
        <f t="shared" si="0"/>
        <v>60.427338665571</v>
      </c>
      <c r="P28" s="98"/>
    </row>
    <row r="29" spans="1:16" s="96" customFormat="1" x14ac:dyDescent="0.25">
      <c r="A29" s="95" t="s">
        <v>41</v>
      </c>
      <c r="B29" s="95"/>
      <c r="C29" s="86">
        <v>151796</v>
      </c>
      <c r="D29" s="99"/>
      <c r="E29" s="110">
        <v>42061757</v>
      </c>
      <c r="F29" s="110"/>
      <c r="G29" s="110">
        <v>5579964</v>
      </c>
      <c r="H29" s="86"/>
      <c r="I29" s="86">
        <v>36481793</v>
      </c>
      <c r="J29" s="87"/>
      <c r="K29" s="102">
        <v>240.33435004875</v>
      </c>
      <c r="L29" s="102"/>
      <c r="M29" s="99">
        <v>163.698836547638</v>
      </c>
      <c r="N29" s="102"/>
      <c r="O29" s="102">
        <f t="shared" si="0"/>
        <v>76.635513501112001</v>
      </c>
      <c r="P29" s="98"/>
    </row>
    <row r="30" spans="1:16" s="96" customFormat="1" x14ac:dyDescent="0.25">
      <c r="A30" s="95" t="s">
        <v>42</v>
      </c>
      <c r="B30" s="95"/>
      <c r="C30" s="86">
        <v>57056</v>
      </c>
      <c r="D30" s="99"/>
      <c r="E30" s="110">
        <v>14645015</v>
      </c>
      <c r="F30" s="110"/>
      <c r="G30" s="110">
        <v>1992440</v>
      </c>
      <c r="H30" s="86"/>
      <c r="I30" s="86">
        <v>12652575</v>
      </c>
      <c r="J30" s="87"/>
      <c r="K30" s="102">
        <v>221.75713334268099</v>
      </c>
      <c r="L30" s="102"/>
      <c r="M30" s="99">
        <v>167.92739045447101</v>
      </c>
      <c r="N30" s="102"/>
      <c r="O30" s="102">
        <f t="shared" si="0"/>
        <v>53.829742888209978</v>
      </c>
      <c r="P30" s="98"/>
    </row>
    <row r="31" spans="1:16" s="96" customFormat="1" x14ac:dyDescent="0.25">
      <c r="A31" s="95" t="s">
        <v>43</v>
      </c>
      <c r="B31" s="95"/>
      <c r="C31" s="86">
        <v>104455</v>
      </c>
      <c r="D31" s="99"/>
      <c r="E31" s="110">
        <v>34320437</v>
      </c>
      <c r="F31" s="110"/>
      <c r="G31" s="110">
        <v>4803274</v>
      </c>
      <c r="H31" s="86"/>
      <c r="I31" s="86">
        <v>29517163</v>
      </c>
      <c r="J31" s="87"/>
      <c r="K31" s="102">
        <v>282.58257622899799</v>
      </c>
      <c r="L31" s="102"/>
      <c r="M31" s="99">
        <v>220.864899993439</v>
      </c>
      <c r="N31" s="102"/>
      <c r="O31" s="102">
        <f t="shared" si="0"/>
        <v>61.717676235558997</v>
      </c>
      <c r="P31" s="98"/>
    </row>
    <row r="32" spans="1:16" s="96" customFormat="1" x14ac:dyDescent="0.25">
      <c r="A32" s="95" t="s">
        <v>44</v>
      </c>
      <c r="B32" s="95"/>
      <c r="C32" s="86">
        <v>162281</v>
      </c>
      <c r="D32" s="99"/>
      <c r="E32" s="110">
        <v>57823044</v>
      </c>
      <c r="F32" s="110"/>
      <c r="G32" s="110">
        <v>8147034</v>
      </c>
      <c r="H32" s="86"/>
      <c r="I32" s="86">
        <v>49676010</v>
      </c>
      <c r="J32" s="87"/>
      <c r="K32" s="102">
        <v>306.11106660668798</v>
      </c>
      <c r="L32" s="102"/>
      <c r="M32" s="99">
        <v>230.35939135237999</v>
      </c>
      <c r="N32" s="102"/>
      <c r="O32" s="102">
        <f t="shared" si="0"/>
        <v>75.751675254307997</v>
      </c>
      <c r="P32" s="98"/>
    </row>
    <row r="33" spans="1:16" s="96" customFormat="1" x14ac:dyDescent="0.25">
      <c r="A33" s="95" t="s">
        <v>45</v>
      </c>
      <c r="B33" s="95"/>
      <c r="C33" s="86">
        <v>74895</v>
      </c>
      <c r="D33" s="99"/>
      <c r="E33" s="110">
        <v>20527991</v>
      </c>
      <c r="F33" s="110"/>
      <c r="G33" s="110">
        <v>3041750</v>
      </c>
      <c r="H33" s="86"/>
      <c r="I33" s="86">
        <v>17486241</v>
      </c>
      <c r="J33" s="87"/>
      <c r="K33" s="102">
        <v>233.47674744642501</v>
      </c>
      <c r="L33" s="102"/>
      <c r="M33" s="99">
        <v>164.609030922909</v>
      </c>
      <c r="N33" s="102"/>
      <c r="O33" s="102">
        <f t="shared" si="0"/>
        <v>68.867716523516009</v>
      </c>
      <c r="P33" s="98"/>
    </row>
    <row r="34" spans="1:16" s="96" customFormat="1" x14ac:dyDescent="0.25">
      <c r="A34" s="95" t="s">
        <v>46</v>
      </c>
      <c r="B34" s="95"/>
      <c r="C34" s="86">
        <v>43039</v>
      </c>
      <c r="D34" s="99"/>
      <c r="E34" s="110">
        <v>13668845</v>
      </c>
      <c r="F34" s="110"/>
      <c r="G34" s="110">
        <v>1873478</v>
      </c>
      <c r="H34" s="86"/>
      <c r="I34" s="86">
        <v>11795367</v>
      </c>
      <c r="J34" s="87"/>
      <c r="K34" s="102">
        <v>274.06229233950597</v>
      </c>
      <c r="L34" s="102"/>
      <c r="M34" s="99">
        <v>230.182789363556</v>
      </c>
      <c r="N34" s="102"/>
      <c r="O34" s="102">
        <f t="shared" si="0"/>
        <v>43.879502975949976</v>
      </c>
      <c r="P34" s="98"/>
    </row>
    <row r="35" spans="1:16" s="96" customFormat="1" x14ac:dyDescent="0.25">
      <c r="A35" s="95" t="s">
        <v>47</v>
      </c>
      <c r="B35" s="95"/>
      <c r="C35" s="86">
        <v>108245</v>
      </c>
      <c r="D35" s="99"/>
      <c r="E35" s="110">
        <v>40637804</v>
      </c>
      <c r="F35" s="110"/>
      <c r="G35" s="110">
        <v>5605414</v>
      </c>
      <c r="H35" s="86"/>
      <c r="I35" s="86">
        <v>35032390</v>
      </c>
      <c r="J35" s="87"/>
      <c r="K35" s="102">
        <v>323.63979860501598</v>
      </c>
      <c r="L35" s="102"/>
      <c r="M35" s="99">
        <v>275.24188378621699</v>
      </c>
      <c r="N35" s="102"/>
      <c r="O35" s="102">
        <f t="shared" si="0"/>
        <v>48.397914818798995</v>
      </c>
      <c r="P35" s="98"/>
    </row>
    <row r="36" spans="1:16" s="96" customFormat="1" x14ac:dyDescent="0.25">
      <c r="A36" s="95" t="s">
        <v>48</v>
      </c>
      <c r="B36" s="95"/>
      <c r="C36" s="86">
        <v>19215</v>
      </c>
      <c r="D36" s="99"/>
      <c r="E36" s="110">
        <v>6169610</v>
      </c>
      <c r="F36" s="110"/>
      <c r="G36" s="110">
        <v>790318</v>
      </c>
      <c r="H36" s="86"/>
      <c r="I36" s="86">
        <v>5379292</v>
      </c>
      <c r="J36" s="87"/>
      <c r="K36" s="102">
        <v>279.95274525110602</v>
      </c>
      <c r="L36" s="102"/>
      <c r="M36" s="99">
        <v>218.292090557497</v>
      </c>
      <c r="N36" s="102"/>
      <c r="O36" s="102">
        <f t="shared" si="0"/>
        <v>61.660654693609018</v>
      </c>
      <c r="P36" s="98"/>
    </row>
    <row r="37" spans="1:16" s="96" customFormat="1" x14ac:dyDescent="0.25">
      <c r="A37" s="96" t="s">
        <v>49</v>
      </c>
      <c r="C37" s="86">
        <v>2006174</v>
      </c>
      <c r="D37" s="99"/>
      <c r="E37" s="110">
        <v>563883780</v>
      </c>
      <c r="F37" s="110"/>
      <c r="G37" s="110">
        <v>80534850</v>
      </c>
      <c r="H37" s="86"/>
      <c r="I37" s="86">
        <v>483348930</v>
      </c>
      <c r="J37" s="87"/>
      <c r="K37" s="102">
        <v>240.93071189238799</v>
      </c>
      <c r="L37" s="103"/>
      <c r="M37" s="99">
        <v>188.60749340412414</v>
      </c>
      <c r="N37" s="103"/>
      <c r="O37" s="102">
        <f t="shared" si="0"/>
        <v>52.323218488263848</v>
      </c>
    </row>
  </sheetData>
  <phoneticPr fontId="0" type="noConversion"/>
  <pageMargins left="0.78740157480314965" right="0.78740157480314965" top="0.77" bottom="0.71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209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78</v>
      </c>
      <c r="D8" s="50"/>
      <c r="E8" s="50" t="s">
        <v>78</v>
      </c>
      <c r="F8" s="50"/>
      <c r="G8" s="106" t="s">
        <v>78</v>
      </c>
      <c r="H8" s="50"/>
      <c r="I8" s="50" t="s">
        <v>78</v>
      </c>
      <c r="J8" s="50"/>
      <c r="K8" s="107" t="s">
        <v>79</v>
      </c>
      <c r="L8" s="53"/>
      <c r="M8" s="91" t="s">
        <v>59</v>
      </c>
      <c r="N8" s="52"/>
      <c r="O8" s="90" t="s">
        <v>79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293015</v>
      </c>
      <c r="D11" s="99"/>
      <c r="E11" s="110">
        <v>98553929</v>
      </c>
      <c r="F11" s="110"/>
      <c r="G11" s="110">
        <v>12579408</v>
      </c>
      <c r="H11" s="86"/>
      <c r="I11" s="86">
        <v>85974521</v>
      </c>
      <c r="J11" s="87"/>
      <c r="K11" s="102">
        <v>293.413378154702</v>
      </c>
      <c r="L11" s="102"/>
      <c r="M11" s="99">
        <v>186.039759811674</v>
      </c>
      <c r="N11" s="102"/>
      <c r="O11" s="102">
        <f>K11-M11</f>
        <v>107.373618343028</v>
      </c>
      <c r="P11" s="97"/>
    </row>
    <row r="12" spans="1:19" s="96" customFormat="1" x14ac:dyDescent="0.25">
      <c r="A12" s="95" t="s">
        <v>24</v>
      </c>
      <c r="B12" s="95"/>
      <c r="C12" s="86">
        <v>233290</v>
      </c>
      <c r="D12" s="99"/>
      <c r="E12" s="110">
        <v>76818868</v>
      </c>
      <c r="F12" s="110"/>
      <c r="G12" s="110">
        <v>10372187</v>
      </c>
      <c r="H12" s="86"/>
      <c r="I12" s="86">
        <v>66446681</v>
      </c>
      <c r="J12" s="87"/>
      <c r="K12" s="102">
        <v>284.824385957392</v>
      </c>
      <c r="L12" s="102"/>
      <c r="M12" s="99">
        <v>181.79716554592099</v>
      </c>
      <c r="N12" s="102"/>
      <c r="O12" s="102">
        <f t="shared" ref="O12:O37" si="0">K12-M12</f>
        <v>103.02722041147101</v>
      </c>
      <c r="P12" s="98"/>
    </row>
    <row r="13" spans="1:19" s="96" customFormat="1" x14ac:dyDescent="0.25">
      <c r="A13" s="95" t="s">
        <v>25</v>
      </c>
      <c r="B13" s="95"/>
      <c r="C13" s="86">
        <v>82757</v>
      </c>
      <c r="D13" s="99"/>
      <c r="E13" s="110">
        <v>25690160</v>
      </c>
      <c r="F13" s="110"/>
      <c r="G13" s="110">
        <v>3121054</v>
      </c>
      <c r="H13" s="86"/>
      <c r="I13" s="86">
        <v>22569106</v>
      </c>
      <c r="J13" s="87"/>
      <c r="K13" s="102">
        <v>272.71537150935899</v>
      </c>
      <c r="L13" s="102"/>
      <c r="M13" s="99">
        <v>153.30938096494901</v>
      </c>
      <c r="N13" s="102"/>
      <c r="O13" s="102">
        <f t="shared" si="0"/>
        <v>119.40599054440997</v>
      </c>
      <c r="P13" s="98"/>
    </row>
    <row r="14" spans="1:19" s="96" customFormat="1" x14ac:dyDescent="0.25">
      <c r="A14" s="95" t="s">
        <v>26</v>
      </c>
      <c r="B14" s="95"/>
      <c r="C14" s="86">
        <v>8424</v>
      </c>
      <c r="D14" s="99"/>
      <c r="E14" s="110">
        <v>2540074</v>
      </c>
      <c r="F14" s="110"/>
      <c r="G14" s="110">
        <v>334747</v>
      </c>
      <c r="H14" s="86"/>
      <c r="I14" s="86">
        <v>2205327</v>
      </c>
      <c r="J14" s="87"/>
      <c r="K14" s="102">
        <v>261.79095441595399</v>
      </c>
      <c r="L14" s="102"/>
      <c r="M14" s="99">
        <v>153.25360456729999</v>
      </c>
      <c r="N14" s="102"/>
      <c r="O14" s="102">
        <f t="shared" si="0"/>
        <v>108.537349848654</v>
      </c>
      <c r="P14" s="98"/>
    </row>
    <row r="15" spans="1:19" s="96" customFormat="1" x14ac:dyDescent="0.25">
      <c r="A15" s="95" t="s">
        <v>27</v>
      </c>
      <c r="B15" s="95"/>
      <c r="C15" s="86">
        <v>29785</v>
      </c>
      <c r="D15" s="99"/>
      <c r="E15" s="110">
        <v>9586722</v>
      </c>
      <c r="F15" s="110"/>
      <c r="G15" s="110">
        <v>1207872</v>
      </c>
      <c r="H15" s="86"/>
      <c r="I15" s="86">
        <v>8378850</v>
      </c>
      <c r="J15" s="87"/>
      <c r="K15" s="102">
        <v>281.31106261540998</v>
      </c>
      <c r="L15" s="102"/>
      <c r="M15" s="99">
        <v>154.99552338444801</v>
      </c>
      <c r="N15" s="102"/>
      <c r="O15" s="102">
        <f t="shared" si="0"/>
        <v>126.31553923096197</v>
      </c>
      <c r="P15" s="98"/>
    </row>
    <row r="16" spans="1:19" s="96" customFormat="1" x14ac:dyDescent="0.25">
      <c r="A16" s="95" t="s">
        <v>28</v>
      </c>
      <c r="B16" s="95"/>
      <c r="C16" s="86">
        <v>6882</v>
      </c>
      <c r="D16" s="99"/>
      <c r="E16" s="110">
        <v>1870730</v>
      </c>
      <c r="F16" s="110"/>
      <c r="G16" s="110">
        <v>255467</v>
      </c>
      <c r="H16" s="86"/>
      <c r="I16" s="86">
        <v>1615263</v>
      </c>
      <c r="J16" s="87"/>
      <c r="K16" s="102">
        <v>234.70836965998299</v>
      </c>
      <c r="L16" s="102"/>
      <c r="M16" s="99">
        <v>141.57737590749301</v>
      </c>
      <c r="N16" s="102"/>
      <c r="O16" s="102">
        <f t="shared" si="0"/>
        <v>93.130993752489985</v>
      </c>
      <c r="P16" s="98"/>
    </row>
    <row r="17" spans="1:16" s="96" customFormat="1" x14ac:dyDescent="0.25">
      <c r="A17" s="95" t="s">
        <v>29</v>
      </c>
      <c r="B17" s="95"/>
      <c r="C17" s="86">
        <v>7900</v>
      </c>
      <c r="D17" s="99"/>
      <c r="E17" s="110">
        <v>1824984</v>
      </c>
      <c r="F17" s="110"/>
      <c r="G17" s="110">
        <v>281493</v>
      </c>
      <c r="H17" s="86"/>
      <c r="I17" s="86">
        <v>1543491</v>
      </c>
      <c r="J17" s="87"/>
      <c r="K17" s="102">
        <v>195.37860759493699</v>
      </c>
      <c r="L17" s="102"/>
      <c r="M17" s="99">
        <v>136.151727674634</v>
      </c>
      <c r="N17" s="102"/>
      <c r="O17" s="102">
        <f t="shared" si="0"/>
        <v>59.226879920302991</v>
      </c>
      <c r="P17" s="98"/>
    </row>
    <row r="18" spans="1:16" s="96" customFormat="1" x14ac:dyDescent="0.25">
      <c r="A18" s="95" t="s">
        <v>30</v>
      </c>
      <c r="B18" s="95"/>
      <c r="C18" s="86">
        <v>8954</v>
      </c>
      <c r="D18" s="99"/>
      <c r="E18" s="110">
        <v>2815752</v>
      </c>
      <c r="F18" s="110"/>
      <c r="G18" s="110">
        <v>350836</v>
      </c>
      <c r="H18" s="86"/>
      <c r="I18" s="86">
        <v>2464916</v>
      </c>
      <c r="J18" s="87"/>
      <c r="K18" s="102">
        <v>275.28657583203</v>
      </c>
      <c r="L18" s="102"/>
      <c r="M18" s="99">
        <v>162.35073807694999</v>
      </c>
      <c r="N18" s="102"/>
      <c r="O18" s="102">
        <f t="shared" si="0"/>
        <v>112.93583775508</v>
      </c>
      <c r="P18" s="98"/>
    </row>
    <row r="19" spans="1:16" s="96" customFormat="1" x14ac:dyDescent="0.25">
      <c r="A19" s="95" t="s">
        <v>31</v>
      </c>
      <c r="B19" s="95"/>
      <c r="C19" s="86">
        <v>21450</v>
      </c>
      <c r="D19" s="99"/>
      <c r="E19" s="110">
        <v>6986033</v>
      </c>
      <c r="F19" s="110"/>
      <c r="G19" s="110">
        <v>857046</v>
      </c>
      <c r="H19" s="86"/>
      <c r="I19" s="86">
        <v>6128987</v>
      </c>
      <c r="J19" s="87"/>
      <c r="K19" s="102">
        <v>285.73365967365999</v>
      </c>
      <c r="L19" s="102"/>
      <c r="M19" s="99">
        <v>153.94483305240101</v>
      </c>
      <c r="N19" s="102"/>
      <c r="O19" s="102">
        <f t="shared" si="0"/>
        <v>131.78882662125898</v>
      </c>
      <c r="P19" s="98"/>
    </row>
    <row r="20" spans="1:16" s="96" customFormat="1" x14ac:dyDescent="0.25">
      <c r="A20" s="95" t="s">
        <v>32</v>
      </c>
      <c r="B20" s="95"/>
      <c r="C20" s="86">
        <v>48669</v>
      </c>
      <c r="D20" s="99"/>
      <c r="E20" s="110">
        <v>17721513</v>
      </c>
      <c r="F20" s="110"/>
      <c r="G20" s="110">
        <v>2216016</v>
      </c>
      <c r="H20" s="86"/>
      <c r="I20" s="86">
        <v>15505497</v>
      </c>
      <c r="J20" s="87"/>
      <c r="K20" s="102">
        <v>318.59082783702098</v>
      </c>
      <c r="L20" s="102"/>
      <c r="M20" s="99">
        <v>182.10198616604399</v>
      </c>
      <c r="N20" s="102"/>
      <c r="O20" s="102">
        <f t="shared" si="0"/>
        <v>136.488841670977</v>
      </c>
      <c r="P20" s="98"/>
    </row>
    <row r="21" spans="1:16" s="96" customFormat="1" x14ac:dyDescent="0.25">
      <c r="A21" s="95" t="s">
        <v>33</v>
      </c>
      <c r="B21" s="95"/>
      <c r="C21" s="86">
        <v>62496</v>
      </c>
      <c r="D21" s="99"/>
      <c r="E21" s="110">
        <v>21140283</v>
      </c>
      <c r="F21" s="110"/>
      <c r="G21" s="110">
        <v>2707409</v>
      </c>
      <c r="H21" s="86"/>
      <c r="I21" s="86">
        <v>18432874</v>
      </c>
      <c r="J21" s="87"/>
      <c r="K21" s="102">
        <v>294.94486047107</v>
      </c>
      <c r="L21" s="102"/>
      <c r="M21" s="99">
        <v>170.63348000432401</v>
      </c>
      <c r="N21" s="102"/>
      <c r="O21" s="102">
        <f t="shared" si="0"/>
        <v>124.31138046674599</v>
      </c>
      <c r="P21" s="98"/>
    </row>
    <row r="22" spans="1:16" s="96" customFormat="1" x14ac:dyDescent="0.25">
      <c r="A22" s="95" t="s">
        <v>34</v>
      </c>
      <c r="B22" s="95"/>
      <c r="C22" s="86">
        <v>50697</v>
      </c>
      <c r="D22" s="99"/>
      <c r="E22" s="110">
        <v>20693401</v>
      </c>
      <c r="F22" s="110"/>
      <c r="G22" s="110">
        <v>2508179</v>
      </c>
      <c r="H22" s="86"/>
      <c r="I22" s="86">
        <v>18185222</v>
      </c>
      <c r="J22" s="87"/>
      <c r="K22" s="102">
        <v>358.70410477937497</v>
      </c>
      <c r="L22" s="102"/>
      <c r="M22" s="99">
        <v>262.40448287016801</v>
      </c>
      <c r="N22" s="102"/>
      <c r="O22" s="102">
        <f t="shared" si="0"/>
        <v>96.299621909206962</v>
      </c>
      <c r="P22" s="98"/>
    </row>
    <row r="23" spans="1:16" s="96" customFormat="1" x14ac:dyDescent="0.25">
      <c r="A23" s="95" t="s">
        <v>35</v>
      </c>
      <c r="B23" s="95"/>
      <c r="C23" s="86">
        <v>72411</v>
      </c>
      <c r="D23" s="99"/>
      <c r="E23" s="110">
        <v>25889105</v>
      </c>
      <c r="F23" s="110"/>
      <c r="G23" s="110">
        <v>3395805</v>
      </c>
      <c r="H23" s="86"/>
      <c r="I23" s="86">
        <v>22493300</v>
      </c>
      <c r="J23" s="87"/>
      <c r="K23" s="102">
        <v>310.63374349201098</v>
      </c>
      <c r="L23" s="102"/>
      <c r="M23" s="99">
        <v>195.31899806004299</v>
      </c>
      <c r="N23" s="102"/>
      <c r="O23" s="102">
        <f t="shared" si="0"/>
        <v>115.31474543196799</v>
      </c>
      <c r="P23" s="98"/>
    </row>
    <row r="24" spans="1:16" s="96" customFormat="1" x14ac:dyDescent="0.25">
      <c r="A24" s="95" t="s">
        <v>36</v>
      </c>
      <c r="B24" s="95"/>
      <c r="C24" s="86">
        <v>19081</v>
      </c>
      <c r="D24" s="99"/>
      <c r="E24" s="110">
        <v>5771170</v>
      </c>
      <c r="F24" s="110"/>
      <c r="G24" s="110">
        <v>786424</v>
      </c>
      <c r="H24" s="86"/>
      <c r="I24" s="86">
        <v>4984746</v>
      </c>
      <c r="J24" s="87"/>
      <c r="K24" s="102">
        <v>261.241339552434</v>
      </c>
      <c r="L24" s="102"/>
      <c r="M24" s="99">
        <v>186.62683475037301</v>
      </c>
      <c r="N24" s="102"/>
      <c r="O24" s="102">
        <f t="shared" si="0"/>
        <v>74.614504802060992</v>
      </c>
      <c r="P24" s="98"/>
    </row>
    <row r="25" spans="1:16" s="96" customFormat="1" x14ac:dyDescent="0.25">
      <c r="A25" s="95" t="s">
        <v>37</v>
      </c>
      <c r="B25" s="95"/>
      <c r="C25" s="86">
        <v>12354</v>
      </c>
      <c r="D25" s="99"/>
      <c r="E25" s="110">
        <v>3254252</v>
      </c>
      <c r="F25" s="110"/>
      <c r="G25" s="110">
        <v>449852</v>
      </c>
      <c r="H25" s="86"/>
      <c r="I25" s="86">
        <v>2804400</v>
      </c>
      <c r="J25" s="87"/>
      <c r="K25" s="102">
        <v>227.00339970859599</v>
      </c>
      <c r="L25" s="102"/>
      <c r="M25" s="99">
        <v>139.89602342133199</v>
      </c>
      <c r="N25" s="102"/>
      <c r="O25" s="102">
        <f t="shared" si="0"/>
        <v>87.107376287264003</v>
      </c>
      <c r="P25" s="98"/>
    </row>
    <row r="26" spans="1:16" s="96" customFormat="1" x14ac:dyDescent="0.25">
      <c r="A26" s="95" t="s">
        <v>38</v>
      </c>
      <c r="B26" s="95"/>
      <c r="C26" s="86">
        <v>4069</v>
      </c>
      <c r="D26" s="99"/>
      <c r="E26" s="110">
        <v>1016361</v>
      </c>
      <c r="F26" s="110"/>
      <c r="G26" s="110">
        <v>140326</v>
      </c>
      <c r="H26" s="86"/>
      <c r="I26" s="86">
        <v>876035</v>
      </c>
      <c r="J26" s="87"/>
      <c r="K26" s="102">
        <v>215.29491275497699</v>
      </c>
      <c r="L26" s="102"/>
      <c r="M26" s="99">
        <v>132.52132921409901</v>
      </c>
      <c r="N26" s="102"/>
      <c r="O26" s="102">
        <f t="shared" si="0"/>
        <v>82.773583540877979</v>
      </c>
      <c r="P26" s="98"/>
    </row>
    <row r="27" spans="1:16" s="96" customFormat="1" x14ac:dyDescent="0.25">
      <c r="A27" s="95" t="s">
        <v>39</v>
      </c>
      <c r="B27" s="95"/>
      <c r="C27" s="86">
        <v>99994</v>
      </c>
      <c r="D27" s="99"/>
      <c r="E27" s="110">
        <v>29260429</v>
      </c>
      <c r="F27" s="110"/>
      <c r="G27" s="110">
        <v>3855540</v>
      </c>
      <c r="H27" s="86"/>
      <c r="I27" s="86">
        <v>25404889</v>
      </c>
      <c r="J27" s="87"/>
      <c r="K27" s="102">
        <v>254.06413384803099</v>
      </c>
      <c r="L27" s="102"/>
      <c r="M27" s="99">
        <v>147.01619349060601</v>
      </c>
      <c r="N27" s="102"/>
      <c r="O27" s="102">
        <f t="shared" si="0"/>
        <v>107.04794035742498</v>
      </c>
      <c r="P27" s="98"/>
    </row>
    <row r="28" spans="1:16" s="96" customFormat="1" x14ac:dyDescent="0.25">
      <c r="A28" s="95" t="s">
        <v>40</v>
      </c>
      <c r="B28" s="95"/>
      <c r="C28" s="86">
        <v>44866</v>
      </c>
      <c r="D28" s="99"/>
      <c r="E28" s="110">
        <v>13730474</v>
      </c>
      <c r="F28" s="110"/>
      <c r="G28" s="110">
        <v>1734627</v>
      </c>
      <c r="H28" s="86"/>
      <c r="I28" s="86">
        <v>11995847</v>
      </c>
      <c r="J28" s="87"/>
      <c r="K28" s="102">
        <v>267.37054785360903</v>
      </c>
      <c r="L28" s="102"/>
      <c r="M28" s="99">
        <v>152.125417151432</v>
      </c>
      <c r="N28" s="102"/>
      <c r="O28" s="102">
        <f t="shared" si="0"/>
        <v>115.24513070217702</v>
      </c>
      <c r="P28" s="98"/>
    </row>
    <row r="29" spans="1:16" s="96" customFormat="1" x14ac:dyDescent="0.25">
      <c r="A29" s="95" t="s">
        <v>41</v>
      </c>
      <c r="B29" s="95"/>
      <c r="C29" s="86">
        <v>125528</v>
      </c>
      <c r="D29" s="99"/>
      <c r="E29" s="110">
        <v>42541304</v>
      </c>
      <c r="F29" s="110"/>
      <c r="G29" s="110">
        <v>5170584</v>
      </c>
      <c r="H29" s="86"/>
      <c r="I29" s="86">
        <v>37370720</v>
      </c>
      <c r="J29" s="87"/>
      <c r="K29" s="102">
        <v>297.70824039258201</v>
      </c>
      <c r="L29" s="102"/>
      <c r="M29" s="99">
        <v>163.698836547638</v>
      </c>
      <c r="N29" s="102"/>
      <c r="O29" s="102">
        <f t="shared" si="0"/>
        <v>134.00940384494402</v>
      </c>
      <c r="P29" s="98"/>
    </row>
    <row r="30" spans="1:16" s="96" customFormat="1" x14ac:dyDescent="0.25">
      <c r="A30" s="95" t="s">
        <v>42</v>
      </c>
      <c r="B30" s="95"/>
      <c r="C30" s="86">
        <v>48281</v>
      </c>
      <c r="D30" s="99"/>
      <c r="E30" s="110">
        <v>16676808</v>
      </c>
      <c r="F30" s="110"/>
      <c r="G30" s="110">
        <v>1930195</v>
      </c>
      <c r="H30" s="86"/>
      <c r="I30" s="86">
        <v>14746613</v>
      </c>
      <c r="J30" s="87"/>
      <c r="K30" s="102">
        <v>305.43304819701302</v>
      </c>
      <c r="L30" s="102"/>
      <c r="M30" s="99">
        <v>167.92739045447101</v>
      </c>
      <c r="N30" s="102"/>
      <c r="O30" s="102">
        <f t="shared" si="0"/>
        <v>137.50565774254201</v>
      </c>
      <c r="P30" s="98"/>
    </row>
    <row r="31" spans="1:16" s="96" customFormat="1" x14ac:dyDescent="0.25">
      <c r="A31" s="95" t="s">
        <v>43</v>
      </c>
      <c r="B31" s="95"/>
      <c r="C31" s="86">
        <v>85937</v>
      </c>
      <c r="D31" s="99"/>
      <c r="E31" s="110">
        <v>36552013</v>
      </c>
      <c r="F31" s="110"/>
      <c r="G31" s="110">
        <v>4268433</v>
      </c>
      <c r="H31" s="86"/>
      <c r="I31" s="86">
        <v>32283580</v>
      </c>
      <c r="J31" s="87"/>
      <c r="K31" s="102">
        <v>375.66566205476101</v>
      </c>
      <c r="L31" s="102"/>
      <c r="M31" s="99">
        <v>220.864899993439</v>
      </c>
      <c r="N31" s="102"/>
      <c r="O31" s="102">
        <f t="shared" si="0"/>
        <v>154.80076206132202</v>
      </c>
      <c r="P31" s="98"/>
    </row>
    <row r="32" spans="1:16" s="96" customFormat="1" x14ac:dyDescent="0.25">
      <c r="A32" s="95" t="s">
        <v>44</v>
      </c>
      <c r="B32" s="95"/>
      <c r="C32" s="86">
        <v>138447</v>
      </c>
      <c r="D32" s="99"/>
      <c r="E32" s="110">
        <v>60185125</v>
      </c>
      <c r="F32" s="110"/>
      <c r="G32" s="110">
        <v>7614502</v>
      </c>
      <c r="H32" s="86"/>
      <c r="I32" s="86">
        <v>52570623</v>
      </c>
      <c r="J32" s="87"/>
      <c r="K32" s="102">
        <v>379.71659190881701</v>
      </c>
      <c r="L32" s="102"/>
      <c r="M32" s="99">
        <v>230.35939135237999</v>
      </c>
      <c r="N32" s="102"/>
      <c r="O32" s="102">
        <f t="shared" si="0"/>
        <v>149.35720055643702</v>
      </c>
      <c r="P32" s="98"/>
    </row>
    <row r="33" spans="1:16" s="96" customFormat="1" x14ac:dyDescent="0.25">
      <c r="A33" s="95" t="s">
        <v>45</v>
      </c>
      <c r="B33" s="95"/>
      <c r="C33" s="86">
        <v>69851</v>
      </c>
      <c r="D33" s="99"/>
      <c r="E33" s="110">
        <v>22452112</v>
      </c>
      <c r="F33" s="110"/>
      <c r="G33" s="110">
        <v>3002590</v>
      </c>
      <c r="H33" s="86"/>
      <c r="I33" s="86">
        <v>19449522</v>
      </c>
      <c r="J33" s="87"/>
      <c r="K33" s="102">
        <v>278.443000100213</v>
      </c>
      <c r="L33" s="102"/>
      <c r="M33" s="99">
        <v>164.609030922909</v>
      </c>
      <c r="N33" s="102"/>
      <c r="O33" s="102">
        <f t="shared" si="0"/>
        <v>113.833969177304</v>
      </c>
      <c r="P33" s="98"/>
    </row>
    <row r="34" spans="1:16" s="96" customFormat="1" x14ac:dyDescent="0.25">
      <c r="A34" s="95" t="s">
        <v>46</v>
      </c>
      <c r="B34" s="95"/>
      <c r="C34" s="86">
        <v>39871</v>
      </c>
      <c r="D34" s="99"/>
      <c r="E34" s="110">
        <v>16604436</v>
      </c>
      <c r="F34" s="110"/>
      <c r="G34" s="110">
        <v>1884750</v>
      </c>
      <c r="H34" s="86"/>
      <c r="I34" s="86">
        <v>14719686</v>
      </c>
      <c r="J34" s="87"/>
      <c r="K34" s="102">
        <v>369.18276441523898</v>
      </c>
      <c r="L34" s="102"/>
      <c r="M34" s="99">
        <v>230.182789363556</v>
      </c>
      <c r="N34" s="102"/>
      <c r="O34" s="102">
        <f t="shared" si="0"/>
        <v>138.99997505168298</v>
      </c>
      <c r="P34" s="98"/>
    </row>
    <row r="35" spans="1:16" s="96" customFormat="1" x14ac:dyDescent="0.25">
      <c r="A35" s="95" t="s">
        <v>47</v>
      </c>
      <c r="B35" s="95"/>
      <c r="C35" s="86">
        <v>87714</v>
      </c>
      <c r="D35" s="99"/>
      <c r="E35" s="110">
        <v>40138810</v>
      </c>
      <c r="F35" s="110"/>
      <c r="G35" s="110">
        <v>4933451</v>
      </c>
      <c r="H35" s="86"/>
      <c r="I35" s="86">
        <v>35205359</v>
      </c>
      <c r="J35" s="87"/>
      <c r="K35" s="102">
        <v>401.365335066238</v>
      </c>
      <c r="L35" s="102"/>
      <c r="M35" s="99">
        <v>275.24188378621699</v>
      </c>
      <c r="N35" s="102"/>
      <c r="O35" s="102">
        <f t="shared" si="0"/>
        <v>126.12345128002102</v>
      </c>
      <c r="P35" s="98"/>
    </row>
    <row r="36" spans="1:16" s="96" customFormat="1" x14ac:dyDescent="0.25">
      <c r="A36" s="95" t="s">
        <v>48</v>
      </c>
      <c r="B36" s="95"/>
      <c r="C36" s="86">
        <v>16715</v>
      </c>
      <c r="D36" s="99"/>
      <c r="E36" s="110">
        <v>6506657</v>
      </c>
      <c r="F36" s="110"/>
      <c r="G36" s="110">
        <v>768675</v>
      </c>
      <c r="H36" s="86"/>
      <c r="I36" s="86">
        <v>5737982</v>
      </c>
      <c r="J36" s="87"/>
      <c r="K36" s="102">
        <v>343.28339814537799</v>
      </c>
      <c r="L36" s="102"/>
      <c r="M36" s="99">
        <v>218.292090557497</v>
      </c>
      <c r="N36" s="102"/>
      <c r="O36" s="102">
        <f t="shared" si="0"/>
        <v>124.99130758788098</v>
      </c>
      <c r="P36" s="98"/>
    </row>
    <row r="37" spans="1:16" s="96" customFormat="1" x14ac:dyDescent="0.25">
      <c r="A37" s="96" t="s">
        <v>49</v>
      </c>
      <c r="C37" s="86">
        <v>1719438</v>
      </c>
      <c r="D37" s="99"/>
      <c r="E37" s="110">
        <v>606821505</v>
      </c>
      <c r="F37" s="110"/>
      <c r="G37" s="110">
        <v>76727468</v>
      </c>
      <c r="H37" s="86"/>
      <c r="I37" s="86">
        <v>530094037</v>
      </c>
      <c r="J37" s="87"/>
      <c r="K37" s="102">
        <v>308.29494113774399</v>
      </c>
      <c r="L37" s="103"/>
      <c r="M37" s="99">
        <v>188.60749340412414</v>
      </c>
      <c r="N37" s="103"/>
      <c r="O37" s="102">
        <f t="shared" si="0"/>
        <v>119.68744773361985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210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80</v>
      </c>
      <c r="D8" s="50"/>
      <c r="E8" s="50" t="s">
        <v>80</v>
      </c>
      <c r="F8" s="50"/>
      <c r="G8" s="106" t="s">
        <v>80</v>
      </c>
      <c r="H8" s="50"/>
      <c r="I8" s="50" t="s">
        <v>80</v>
      </c>
      <c r="J8" s="50"/>
      <c r="K8" s="107" t="s">
        <v>81</v>
      </c>
      <c r="L8" s="53"/>
      <c r="M8" s="91" t="s">
        <v>59</v>
      </c>
      <c r="N8" s="52"/>
      <c r="O8" s="90" t="s">
        <v>81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237776</v>
      </c>
      <c r="D11" s="99"/>
      <c r="E11" s="110">
        <v>99157965</v>
      </c>
      <c r="F11" s="110"/>
      <c r="G11" s="110">
        <v>11246752</v>
      </c>
      <c r="H11" s="86"/>
      <c r="I11" s="86">
        <v>87911213</v>
      </c>
      <c r="J11" s="87"/>
      <c r="K11" s="102">
        <v>369.72281895565601</v>
      </c>
      <c r="L11" s="102"/>
      <c r="M11" s="99">
        <v>186.039759811674</v>
      </c>
      <c r="N11" s="102"/>
      <c r="O11" s="102">
        <f>K11-M11</f>
        <v>183.68305914398201</v>
      </c>
      <c r="P11" s="97"/>
    </row>
    <row r="12" spans="1:19" s="96" customFormat="1" x14ac:dyDescent="0.25">
      <c r="A12" s="95" t="s">
        <v>24</v>
      </c>
      <c r="B12" s="95"/>
      <c r="C12" s="86">
        <v>198515</v>
      </c>
      <c r="D12" s="99"/>
      <c r="E12" s="110">
        <v>81373744</v>
      </c>
      <c r="F12" s="110"/>
      <c r="G12" s="110">
        <v>9813523</v>
      </c>
      <c r="H12" s="86"/>
      <c r="I12" s="86">
        <v>71560221</v>
      </c>
      <c r="J12" s="87"/>
      <c r="K12" s="102">
        <v>360.47765156285402</v>
      </c>
      <c r="L12" s="102"/>
      <c r="M12" s="99">
        <v>181.79716554592099</v>
      </c>
      <c r="N12" s="102"/>
      <c r="O12" s="102">
        <f t="shared" ref="O12:O37" si="0">K12-M12</f>
        <v>178.68048601693303</v>
      </c>
      <c r="P12" s="98"/>
    </row>
    <row r="13" spans="1:19" s="96" customFormat="1" x14ac:dyDescent="0.25">
      <c r="A13" s="95" t="s">
        <v>25</v>
      </c>
      <c r="B13" s="95"/>
      <c r="C13" s="86">
        <v>65821</v>
      </c>
      <c r="D13" s="99"/>
      <c r="E13" s="110">
        <v>24247784</v>
      </c>
      <c r="F13" s="110"/>
      <c r="G13" s="110">
        <v>2727451</v>
      </c>
      <c r="H13" s="86"/>
      <c r="I13" s="86">
        <v>21520333</v>
      </c>
      <c r="J13" s="87"/>
      <c r="K13" s="102">
        <v>326.95238601662101</v>
      </c>
      <c r="L13" s="102"/>
      <c r="M13" s="99">
        <v>153.30938096494901</v>
      </c>
      <c r="N13" s="102"/>
      <c r="O13" s="102">
        <f t="shared" si="0"/>
        <v>173.64300505167199</v>
      </c>
      <c r="P13" s="98"/>
    </row>
    <row r="14" spans="1:19" s="96" customFormat="1" x14ac:dyDescent="0.25">
      <c r="A14" s="95" t="s">
        <v>26</v>
      </c>
      <c r="B14" s="95"/>
      <c r="C14" s="86">
        <v>7669</v>
      </c>
      <c r="D14" s="99"/>
      <c r="E14" s="110">
        <v>2633364</v>
      </c>
      <c r="F14" s="110"/>
      <c r="G14" s="110">
        <v>318511</v>
      </c>
      <c r="H14" s="86"/>
      <c r="I14" s="86">
        <v>2314853</v>
      </c>
      <c r="J14" s="87"/>
      <c r="K14" s="102">
        <v>301.84548180988401</v>
      </c>
      <c r="L14" s="102"/>
      <c r="M14" s="99">
        <v>153.25360456729999</v>
      </c>
      <c r="N14" s="102"/>
      <c r="O14" s="102">
        <f t="shared" si="0"/>
        <v>148.59187724258402</v>
      </c>
      <c r="P14" s="98"/>
    </row>
    <row r="15" spans="1:19" s="96" customFormat="1" x14ac:dyDescent="0.25">
      <c r="A15" s="95" t="s">
        <v>27</v>
      </c>
      <c r="B15" s="95"/>
      <c r="C15" s="86">
        <v>22216</v>
      </c>
      <c r="D15" s="99"/>
      <c r="E15" s="110">
        <v>9163931</v>
      </c>
      <c r="F15" s="110"/>
      <c r="G15" s="110">
        <v>1008112</v>
      </c>
      <c r="H15" s="86"/>
      <c r="I15" s="86">
        <v>8155819</v>
      </c>
      <c r="J15" s="87"/>
      <c r="K15" s="102">
        <v>367.11464710118798</v>
      </c>
      <c r="L15" s="102"/>
      <c r="M15" s="99">
        <v>154.99552338444801</v>
      </c>
      <c r="N15" s="102"/>
      <c r="O15" s="102">
        <f t="shared" si="0"/>
        <v>212.11912371673998</v>
      </c>
      <c r="P15" s="98"/>
    </row>
    <row r="16" spans="1:19" s="96" customFormat="1" x14ac:dyDescent="0.25">
      <c r="A16" s="95" t="s">
        <v>28</v>
      </c>
      <c r="B16" s="95"/>
      <c r="C16" s="86">
        <v>5454</v>
      </c>
      <c r="D16" s="99"/>
      <c r="E16" s="110">
        <v>1537968</v>
      </c>
      <c r="F16" s="110"/>
      <c r="G16" s="110">
        <v>207878</v>
      </c>
      <c r="H16" s="86"/>
      <c r="I16" s="86">
        <v>1330090</v>
      </c>
      <c r="J16" s="87"/>
      <c r="K16" s="102">
        <v>243.874220755409</v>
      </c>
      <c r="L16" s="102"/>
      <c r="M16" s="99">
        <v>141.57737590749301</v>
      </c>
      <c r="N16" s="102"/>
      <c r="O16" s="102">
        <f t="shared" si="0"/>
        <v>102.29684484791599</v>
      </c>
      <c r="P16" s="98"/>
    </row>
    <row r="17" spans="1:16" s="96" customFormat="1" x14ac:dyDescent="0.25">
      <c r="A17" s="95" t="s">
        <v>29</v>
      </c>
      <c r="B17" s="95"/>
      <c r="C17" s="86">
        <v>7154</v>
      </c>
      <c r="D17" s="99"/>
      <c r="E17" s="110">
        <v>2237349</v>
      </c>
      <c r="F17" s="110"/>
      <c r="G17" s="110">
        <v>286176</v>
      </c>
      <c r="H17" s="86"/>
      <c r="I17" s="86">
        <v>1951173</v>
      </c>
      <c r="J17" s="87"/>
      <c r="K17" s="102">
        <v>272.73874755381598</v>
      </c>
      <c r="L17" s="102"/>
      <c r="M17" s="99">
        <v>136.151727674634</v>
      </c>
      <c r="N17" s="102"/>
      <c r="O17" s="102">
        <f t="shared" si="0"/>
        <v>136.58701987918198</v>
      </c>
      <c r="P17" s="98"/>
    </row>
    <row r="18" spans="1:16" s="96" customFormat="1" x14ac:dyDescent="0.25">
      <c r="A18" s="95" t="s">
        <v>30</v>
      </c>
      <c r="B18" s="95"/>
      <c r="C18" s="86">
        <v>7621</v>
      </c>
      <c r="D18" s="99"/>
      <c r="E18" s="110">
        <v>3100185</v>
      </c>
      <c r="F18" s="110"/>
      <c r="G18" s="110">
        <v>334169</v>
      </c>
      <c r="H18" s="86"/>
      <c r="I18" s="86">
        <v>2766016</v>
      </c>
      <c r="J18" s="87"/>
      <c r="K18" s="102">
        <v>362.94659493504798</v>
      </c>
      <c r="L18" s="102"/>
      <c r="M18" s="99">
        <v>162.35073807694999</v>
      </c>
      <c r="N18" s="102"/>
      <c r="O18" s="102">
        <f t="shared" si="0"/>
        <v>200.59585685809799</v>
      </c>
      <c r="P18" s="98"/>
    </row>
    <row r="19" spans="1:16" s="96" customFormat="1" x14ac:dyDescent="0.25">
      <c r="A19" s="95" t="s">
        <v>31</v>
      </c>
      <c r="B19" s="95"/>
      <c r="C19" s="86">
        <v>16336</v>
      </c>
      <c r="D19" s="99"/>
      <c r="E19" s="110">
        <v>5742972</v>
      </c>
      <c r="F19" s="110"/>
      <c r="G19" s="110">
        <v>711455</v>
      </c>
      <c r="H19" s="86"/>
      <c r="I19" s="86">
        <v>5031517</v>
      </c>
      <c r="J19" s="87"/>
      <c r="K19" s="102">
        <v>308.001775220372</v>
      </c>
      <c r="L19" s="102"/>
      <c r="M19" s="99">
        <v>153.94483305240101</v>
      </c>
      <c r="N19" s="102"/>
      <c r="O19" s="102">
        <f t="shared" si="0"/>
        <v>154.05694216797099</v>
      </c>
      <c r="P19" s="98"/>
    </row>
    <row r="20" spans="1:16" s="96" customFormat="1" x14ac:dyDescent="0.25">
      <c r="A20" s="95" t="s">
        <v>32</v>
      </c>
      <c r="B20" s="95"/>
      <c r="C20" s="86">
        <v>39549</v>
      </c>
      <c r="D20" s="99"/>
      <c r="E20" s="110">
        <v>18253271</v>
      </c>
      <c r="F20" s="110"/>
      <c r="G20" s="110">
        <v>1977284</v>
      </c>
      <c r="H20" s="86"/>
      <c r="I20" s="86">
        <v>16275987</v>
      </c>
      <c r="J20" s="87"/>
      <c r="K20" s="102">
        <v>411.53978608814401</v>
      </c>
      <c r="L20" s="102"/>
      <c r="M20" s="99">
        <v>182.10198616604399</v>
      </c>
      <c r="N20" s="102"/>
      <c r="O20" s="102">
        <f t="shared" si="0"/>
        <v>229.43779992210003</v>
      </c>
      <c r="P20" s="98"/>
    </row>
    <row r="21" spans="1:16" s="96" customFormat="1" x14ac:dyDescent="0.25">
      <c r="A21" s="95" t="s">
        <v>33</v>
      </c>
      <c r="B21" s="95"/>
      <c r="C21" s="86">
        <v>49391</v>
      </c>
      <c r="D21" s="99"/>
      <c r="E21" s="110">
        <v>19689223</v>
      </c>
      <c r="F21" s="110"/>
      <c r="G21" s="110">
        <v>2371981</v>
      </c>
      <c r="H21" s="86"/>
      <c r="I21" s="86">
        <v>17317242</v>
      </c>
      <c r="J21" s="87"/>
      <c r="K21" s="102">
        <v>350.61533477759099</v>
      </c>
      <c r="L21" s="102"/>
      <c r="M21" s="99">
        <v>170.63348000432401</v>
      </c>
      <c r="N21" s="102"/>
      <c r="O21" s="102">
        <f t="shared" si="0"/>
        <v>179.98185477326697</v>
      </c>
      <c r="P21" s="98"/>
    </row>
    <row r="22" spans="1:16" s="96" customFormat="1" x14ac:dyDescent="0.25">
      <c r="A22" s="95" t="s">
        <v>34</v>
      </c>
      <c r="B22" s="95"/>
      <c r="C22" s="86">
        <v>46660</v>
      </c>
      <c r="D22" s="99"/>
      <c r="E22" s="110">
        <v>21514766</v>
      </c>
      <c r="F22" s="110"/>
      <c r="G22" s="110">
        <v>2526279</v>
      </c>
      <c r="H22" s="86"/>
      <c r="I22" s="86">
        <v>18988487</v>
      </c>
      <c r="J22" s="87"/>
      <c r="K22" s="102">
        <v>406.95428632661799</v>
      </c>
      <c r="L22" s="102"/>
      <c r="M22" s="99">
        <v>262.40448287016801</v>
      </c>
      <c r="N22" s="102"/>
      <c r="O22" s="102">
        <f t="shared" si="0"/>
        <v>144.54980345644998</v>
      </c>
      <c r="P22" s="98"/>
    </row>
    <row r="23" spans="1:16" s="96" customFormat="1" x14ac:dyDescent="0.25">
      <c r="A23" s="95" t="s">
        <v>35</v>
      </c>
      <c r="B23" s="95"/>
      <c r="C23" s="86">
        <v>58389</v>
      </c>
      <c r="D23" s="99"/>
      <c r="E23" s="110">
        <v>26018099</v>
      </c>
      <c r="F23" s="110"/>
      <c r="G23" s="110">
        <v>3034400</v>
      </c>
      <c r="H23" s="86"/>
      <c r="I23" s="86">
        <v>22983699</v>
      </c>
      <c r="J23" s="87"/>
      <c r="K23" s="102">
        <v>393.63063248214598</v>
      </c>
      <c r="L23" s="102"/>
      <c r="M23" s="99">
        <v>195.31899806004299</v>
      </c>
      <c r="N23" s="102"/>
      <c r="O23" s="102">
        <f t="shared" si="0"/>
        <v>198.311634422103</v>
      </c>
      <c r="P23" s="98"/>
    </row>
    <row r="24" spans="1:16" s="96" customFormat="1" x14ac:dyDescent="0.25">
      <c r="A24" s="95" t="s">
        <v>36</v>
      </c>
      <c r="B24" s="95"/>
      <c r="C24" s="86">
        <v>15381</v>
      </c>
      <c r="D24" s="99"/>
      <c r="E24" s="110">
        <v>5695255</v>
      </c>
      <c r="F24" s="110"/>
      <c r="G24" s="110">
        <v>710175</v>
      </c>
      <c r="H24" s="86"/>
      <c r="I24" s="86">
        <v>4985080</v>
      </c>
      <c r="J24" s="87"/>
      <c r="K24" s="102">
        <v>324.10636499577402</v>
      </c>
      <c r="L24" s="102"/>
      <c r="M24" s="99">
        <v>186.62683475037301</v>
      </c>
      <c r="N24" s="102"/>
      <c r="O24" s="102">
        <f t="shared" si="0"/>
        <v>137.47953024540101</v>
      </c>
      <c r="P24" s="98"/>
    </row>
    <row r="25" spans="1:16" s="96" customFormat="1" x14ac:dyDescent="0.25">
      <c r="A25" s="95" t="s">
        <v>37</v>
      </c>
      <c r="B25" s="95"/>
      <c r="C25" s="86">
        <v>10022</v>
      </c>
      <c r="D25" s="99"/>
      <c r="E25" s="110">
        <v>3091102</v>
      </c>
      <c r="F25" s="110"/>
      <c r="G25" s="110">
        <v>390869</v>
      </c>
      <c r="H25" s="86"/>
      <c r="I25" s="86">
        <v>2700233</v>
      </c>
      <c r="J25" s="87"/>
      <c r="K25" s="102">
        <v>269.43055278387601</v>
      </c>
      <c r="L25" s="102"/>
      <c r="M25" s="99">
        <v>139.89602342133199</v>
      </c>
      <c r="N25" s="102"/>
      <c r="O25" s="102">
        <f t="shared" si="0"/>
        <v>129.53452936254402</v>
      </c>
      <c r="P25" s="98"/>
    </row>
    <row r="26" spans="1:16" s="96" customFormat="1" x14ac:dyDescent="0.25">
      <c r="A26" s="95" t="s">
        <v>38</v>
      </c>
      <c r="B26" s="95"/>
      <c r="C26" s="86">
        <v>3022</v>
      </c>
      <c r="D26" s="99"/>
      <c r="E26" s="110">
        <v>1258064</v>
      </c>
      <c r="F26" s="110"/>
      <c r="G26" s="110">
        <v>129769</v>
      </c>
      <c r="H26" s="86"/>
      <c r="I26" s="86">
        <v>1128295</v>
      </c>
      <c r="J26" s="87"/>
      <c r="K26" s="102">
        <v>373.36035737921901</v>
      </c>
      <c r="L26" s="102"/>
      <c r="M26" s="99">
        <v>132.52132921409901</v>
      </c>
      <c r="N26" s="102"/>
      <c r="O26" s="102">
        <f t="shared" si="0"/>
        <v>240.83902816512</v>
      </c>
      <c r="P26" s="98"/>
    </row>
    <row r="27" spans="1:16" s="96" customFormat="1" x14ac:dyDescent="0.25">
      <c r="A27" s="95" t="s">
        <v>39</v>
      </c>
      <c r="B27" s="95"/>
      <c r="C27" s="86">
        <v>78585</v>
      </c>
      <c r="D27" s="99"/>
      <c r="E27" s="110">
        <v>27668689</v>
      </c>
      <c r="F27" s="110"/>
      <c r="G27" s="110">
        <v>3331775</v>
      </c>
      <c r="H27" s="86"/>
      <c r="I27" s="86">
        <v>24336914</v>
      </c>
      <c r="J27" s="87"/>
      <c r="K27" s="102">
        <v>309.68905007316903</v>
      </c>
      <c r="L27" s="102"/>
      <c r="M27" s="99">
        <v>147.01619349060601</v>
      </c>
      <c r="N27" s="102"/>
      <c r="O27" s="102">
        <f t="shared" si="0"/>
        <v>162.67285658256301</v>
      </c>
      <c r="P27" s="98"/>
    </row>
    <row r="28" spans="1:16" s="96" customFormat="1" x14ac:dyDescent="0.25">
      <c r="A28" s="95" t="s">
        <v>40</v>
      </c>
      <c r="B28" s="95"/>
      <c r="C28" s="86">
        <v>35477</v>
      </c>
      <c r="D28" s="99"/>
      <c r="E28" s="110">
        <v>13551209</v>
      </c>
      <c r="F28" s="110"/>
      <c r="G28" s="110">
        <v>1506738</v>
      </c>
      <c r="H28" s="86"/>
      <c r="I28" s="86">
        <v>12044471</v>
      </c>
      <c r="J28" s="87"/>
      <c r="K28" s="102">
        <v>339.50083152464998</v>
      </c>
      <c r="L28" s="102"/>
      <c r="M28" s="99">
        <v>152.125417151432</v>
      </c>
      <c r="N28" s="102"/>
      <c r="O28" s="102">
        <f t="shared" si="0"/>
        <v>187.37541437321798</v>
      </c>
      <c r="P28" s="98"/>
    </row>
    <row r="29" spans="1:16" s="96" customFormat="1" x14ac:dyDescent="0.25">
      <c r="A29" s="95" t="s">
        <v>41</v>
      </c>
      <c r="B29" s="95"/>
      <c r="C29" s="86">
        <v>98544</v>
      </c>
      <c r="D29" s="99"/>
      <c r="E29" s="110">
        <v>39386645</v>
      </c>
      <c r="F29" s="110"/>
      <c r="G29" s="110">
        <v>4424646</v>
      </c>
      <c r="H29" s="86"/>
      <c r="I29" s="86">
        <v>34961999</v>
      </c>
      <c r="J29" s="87"/>
      <c r="K29" s="102">
        <v>354.785669345673</v>
      </c>
      <c r="L29" s="102"/>
      <c r="M29" s="99">
        <v>163.698836547638</v>
      </c>
      <c r="N29" s="102"/>
      <c r="O29" s="102">
        <f t="shared" si="0"/>
        <v>191.086832798035</v>
      </c>
      <c r="P29" s="98"/>
    </row>
    <row r="30" spans="1:16" s="96" customFormat="1" x14ac:dyDescent="0.25">
      <c r="A30" s="95" t="s">
        <v>42</v>
      </c>
      <c r="B30" s="95"/>
      <c r="C30" s="86">
        <v>40590</v>
      </c>
      <c r="D30" s="99"/>
      <c r="E30" s="110">
        <v>16444935</v>
      </c>
      <c r="F30" s="110"/>
      <c r="G30" s="110">
        <v>1776149</v>
      </c>
      <c r="H30" s="86"/>
      <c r="I30" s="86">
        <v>14668786</v>
      </c>
      <c r="J30" s="87"/>
      <c r="K30" s="102">
        <v>361.38915989159898</v>
      </c>
      <c r="L30" s="102"/>
      <c r="M30" s="99">
        <v>167.92739045447101</v>
      </c>
      <c r="N30" s="102"/>
      <c r="O30" s="102">
        <f t="shared" si="0"/>
        <v>193.46176943712797</v>
      </c>
      <c r="P30" s="98"/>
    </row>
    <row r="31" spans="1:16" s="96" customFormat="1" x14ac:dyDescent="0.25">
      <c r="A31" s="95" t="s">
        <v>43</v>
      </c>
      <c r="B31" s="95"/>
      <c r="C31" s="86">
        <v>63610</v>
      </c>
      <c r="D31" s="99"/>
      <c r="E31" s="110">
        <v>32173051</v>
      </c>
      <c r="F31" s="110"/>
      <c r="G31" s="110">
        <v>3417667</v>
      </c>
      <c r="H31" s="86"/>
      <c r="I31" s="86">
        <v>28755384</v>
      </c>
      <c r="J31" s="87"/>
      <c r="K31" s="102">
        <v>452.05760100613099</v>
      </c>
      <c r="L31" s="102"/>
      <c r="M31" s="99">
        <v>220.864899993439</v>
      </c>
      <c r="N31" s="102"/>
      <c r="O31" s="102">
        <f t="shared" si="0"/>
        <v>231.192701012692</v>
      </c>
      <c r="P31" s="98"/>
    </row>
    <row r="32" spans="1:16" s="96" customFormat="1" x14ac:dyDescent="0.25">
      <c r="A32" s="95" t="s">
        <v>44</v>
      </c>
      <c r="B32" s="95"/>
      <c r="C32" s="86">
        <v>113988</v>
      </c>
      <c r="D32" s="99"/>
      <c r="E32" s="110">
        <v>61738573</v>
      </c>
      <c r="F32" s="110"/>
      <c r="G32" s="110">
        <v>6717511</v>
      </c>
      <c r="H32" s="86"/>
      <c r="I32" s="86">
        <v>55021062</v>
      </c>
      <c r="J32" s="87"/>
      <c r="K32" s="102">
        <v>482.69170438993598</v>
      </c>
      <c r="L32" s="102"/>
      <c r="M32" s="99">
        <v>230.35939135237999</v>
      </c>
      <c r="N32" s="102"/>
      <c r="O32" s="102">
        <f t="shared" si="0"/>
        <v>252.33231303755599</v>
      </c>
      <c r="P32" s="98"/>
    </row>
    <row r="33" spans="1:16" s="96" customFormat="1" x14ac:dyDescent="0.25">
      <c r="A33" s="95" t="s">
        <v>45</v>
      </c>
      <c r="B33" s="95"/>
      <c r="C33" s="86">
        <v>53933</v>
      </c>
      <c r="D33" s="99"/>
      <c r="E33" s="110">
        <v>21414519</v>
      </c>
      <c r="F33" s="110"/>
      <c r="G33" s="110">
        <v>2531498</v>
      </c>
      <c r="H33" s="86"/>
      <c r="I33" s="86">
        <v>18883021</v>
      </c>
      <c r="J33" s="87"/>
      <c r="K33" s="102">
        <v>350.11998220013697</v>
      </c>
      <c r="L33" s="102"/>
      <c r="M33" s="99">
        <v>164.609030922909</v>
      </c>
      <c r="N33" s="102"/>
      <c r="O33" s="102">
        <f t="shared" si="0"/>
        <v>185.51095127722797</v>
      </c>
      <c r="P33" s="98"/>
    </row>
    <row r="34" spans="1:16" s="96" customFormat="1" x14ac:dyDescent="0.25">
      <c r="A34" s="95" t="s">
        <v>46</v>
      </c>
      <c r="B34" s="95"/>
      <c r="C34" s="86">
        <v>33990</v>
      </c>
      <c r="D34" s="99"/>
      <c r="E34" s="110">
        <v>16921107</v>
      </c>
      <c r="F34" s="110"/>
      <c r="G34" s="110">
        <v>1798408</v>
      </c>
      <c r="H34" s="86"/>
      <c r="I34" s="86">
        <v>15122699</v>
      </c>
      <c r="J34" s="87"/>
      <c r="K34" s="102">
        <v>444.91612238893799</v>
      </c>
      <c r="L34" s="102"/>
      <c r="M34" s="99">
        <v>230.182789363556</v>
      </c>
      <c r="N34" s="102"/>
      <c r="O34" s="102">
        <f t="shared" si="0"/>
        <v>214.733333025382</v>
      </c>
      <c r="P34" s="98"/>
    </row>
    <row r="35" spans="1:16" s="96" customFormat="1" x14ac:dyDescent="0.25">
      <c r="A35" s="95" t="s">
        <v>47</v>
      </c>
      <c r="B35" s="95"/>
      <c r="C35" s="86">
        <v>69301</v>
      </c>
      <c r="D35" s="99"/>
      <c r="E35" s="110">
        <v>40374959</v>
      </c>
      <c r="F35" s="110"/>
      <c r="G35" s="110">
        <v>4165967</v>
      </c>
      <c r="H35" s="86"/>
      <c r="I35" s="86">
        <v>36208992</v>
      </c>
      <c r="J35" s="87"/>
      <c r="K35" s="102">
        <v>522.48873753625503</v>
      </c>
      <c r="L35" s="102"/>
      <c r="M35" s="99">
        <v>275.24188378621699</v>
      </c>
      <c r="N35" s="102"/>
      <c r="O35" s="102">
        <f t="shared" si="0"/>
        <v>247.24685375003804</v>
      </c>
      <c r="P35" s="98"/>
    </row>
    <row r="36" spans="1:16" s="96" customFormat="1" x14ac:dyDescent="0.25">
      <c r="A36" s="95" t="s">
        <v>48</v>
      </c>
      <c r="B36" s="95"/>
      <c r="C36" s="86">
        <v>14422</v>
      </c>
      <c r="D36" s="99"/>
      <c r="E36" s="110">
        <v>6881851</v>
      </c>
      <c r="F36" s="110"/>
      <c r="G36" s="110">
        <v>716267</v>
      </c>
      <c r="H36" s="86"/>
      <c r="I36" s="86">
        <v>6165584</v>
      </c>
      <c r="J36" s="87"/>
      <c r="K36" s="102">
        <v>427.51241159339901</v>
      </c>
      <c r="L36" s="102"/>
      <c r="M36" s="99">
        <v>218.292090557497</v>
      </c>
      <c r="N36" s="102"/>
      <c r="O36" s="102">
        <f t="shared" si="0"/>
        <v>209.220321035902</v>
      </c>
      <c r="P36" s="98"/>
    </row>
    <row r="37" spans="1:16" s="96" customFormat="1" x14ac:dyDescent="0.25">
      <c r="A37" s="96" t="s">
        <v>49</v>
      </c>
      <c r="C37" s="86">
        <v>1393416</v>
      </c>
      <c r="D37" s="99"/>
      <c r="E37" s="110">
        <v>601270580</v>
      </c>
      <c r="F37" s="110"/>
      <c r="G37" s="110">
        <v>68181410</v>
      </c>
      <c r="H37" s="86"/>
      <c r="I37" s="86">
        <v>533089170</v>
      </c>
      <c r="J37" s="87"/>
      <c r="K37" s="102">
        <v>382.57718441585303</v>
      </c>
      <c r="L37" s="103"/>
      <c r="M37" s="99">
        <v>188.60749340412414</v>
      </c>
      <c r="N37" s="103"/>
      <c r="O37" s="102">
        <f t="shared" si="0"/>
        <v>193.96969101172888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211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82</v>
      </c>
      <c r="D8" s="50"/>
      <c r="E8" s="50" t="s">
        <v>82</v>
      </c>
      <c r="F8" s="50"/>
      <c r="G8" s="106" t="s">
        <v>82</v>
      </c>
      <c r="H8" s="50"/>
      <c r="I8" s="50" t="s">
        <v>82</v>
      </c>
      <c r="J8" s="50"/>
      <c r="K8" s="107" t="s">
        <v>83</v>
      </c>
      <c r="L8" s="53"/>
      <c r="M8" s="91" t="s">
        <v>59</v>
      </c>
      <c r="N8" s="52"/>
      <c r="O8" s="90" t="s">
        <v>83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176669</v>
      </c>
      <c r="D11" s="99"/>
      <c r="E11" s="110">
        <v>90164332</v>
      </c>
      <c r="F11" s="110"/>
      <c r="G11" s="110">
        <v>9176699</v>
      </c>
      <c r="H11" s="86"/>
      <c r="I11" s="86">
        <v>80987633</v>
      </c>
      <c r="J11" s="87"/>
      <c r="K11" s="102">
        <v>458.414509619684</v>
      </c>
      <c r="L11" s="102"/>
      <c r="M11" s="99">
        <v>186.039759811674</v>
      </c>
      <c r="N11" s="102"/>
      <c r="O11" s="102">
        <f>K11-M11</f>
        <v>272.37474980800999</v>
      </c>
      <c r="P11" s="97"/>
    </row>
    <row r="12" spans="1:19" s="96" customFormat="1" x14ac:dyDescent="0.25">
      <c r="A12" s="95" t="s">
        <v>24</v>
      </c>
      <c r="B12" s="95"/>
      <c r="C12" s="86">
        <v>159377</v>
      </c>
      <c r="D12" s="99"/>
      <c r="E12" s="110">
        <v>77459943</v>
      </c>
      <c r="F12" s="110"/>
      <c r="G12" s="110">
        <v>8507082</v>
      </c>
      <c r="H12" s="86"/>
      <c r="I12" s="86">
        <v>68952861</v>
      </c>
      <c r="J12" s="87"/>
      <c r="K12" s="102">
        <v>432.63997314543502</v>
      </c>
      <c r="L12" s="102"/>
      <c r="M12" s="99">
        <v>181.79716554592099</v>
      </c>
      <c r="N12" s="102"/>
      <c r="O12" s="102">
        <f t="shared" ref="O12:O37" si="0">K12-M12</f>
        <v>250.84280759951403</v>
      </c>
      <c r="P12" s="98"/>
    </row>
    <row r="13" spans="1:19" s="96" customFormat="1" x14ac:dyDescent="0.25">
      <c r="A13" s="95" t="s">
        <v>25</v>
      </c>
      <c r="B13" s="95"/>
      <c r="C13" s="86">
        <v>47053</v>
      </c>
      <c r="D13" s="99"/>
      <c r="E13" s="110">
        <v>21171240</v>
      </c>
      <c r="F13" s="110"/>
      <c r="G13" s="110">
        <v>2156247</v>
      </c>
      <c r="H13" s="86"/>
      <c r="I13" s="86">
        <v>19014993</v>
      </c>
      <c r="J13" s="87"/>
      <c r="K13" s="102">
        <v>404.11861092810199</v>
      </c>
      <c r="L13" s="102"/>
      <c r="M13" s="99">
        <v>153.30938096494901</v>
      </c>
      <c r="N13" s="102"/>
      <c r="O13" s="102">
        <f t="shared" si="0"/>
        <v>250.80922996315297</v>
      </c>
      <c r="P13" s="98"/>
    </row>
    <row r="14" spans="1:19" s="96" customFormat="1" x14ac:dyDescent="0.25">
      <c r="A14" s="95" t="s">
        <v>26</v>
      </c>
      <c r="B14" s="95"/>
      <c r="C14" s="86">
        <v>6682</v>
      </c>
      <c r="D14" s="99"/>
      <c r="E14" s="110">
        <v>3102126</v>
      </c>
      <c r="F14" s="110"/>
      <c r="G14" s="110">
        <v>317529</v>
      </c>
      <c r="H14" s="86"/>
      <c r="I14" s="86">
        <v>2784597</v>
      </c>
      <c r="J14" s="87"/>
      <c r="K14" s="102">
        <v>416.731068542353</v>
      </c>
      <c r="L14" s="102"/>
      <c r="M14" s="99">
        <v>153.25360456729999</v>
      </c>
      <c r="N14" s="102"/>
      <c r="O14" s="102">
        <f t="shared" si="0"/>
        <v>263.47746397505301</v>
      </c>
      <c r="P14" s="98"/>
    </row>
    <row r="15" spans="1:19" s="96" customFormat="1" x14ac:dyDescent="0.25">
      <c r="A15" s="95" t="s">
        <v>27</v>
      </c>
      <c r="B15" s="95"/>
      <c r="C15" s="86">
        <v>15980</v>
      </c>
      <c r="D15" s="99"/>
      <c r="E15" s="110">
        <v>7441446</v>
      </c>
      <c r="F15" s="110"/>
      <c r="G15" s="110">
        <v>789706</v>
      </c>
      <c r="H15" s="86"/>
      <c r="I15" s="86">
        <v>6651740</v>
      </c>
      <c r="J15" s="87"/>
      <c r="K15" s="102">
        <v>416.25406758448099</v>
      </c>
      <c r="L15" s="102"/>
      <c r="M15" s="99">
        <v>154.99552338444801</v>
      </c>
      <c r="N15" s="102"/>
      <c r="O15" s="102">
        <f t="shared" si="0"/>
        <v>261.25854420003299</v>
      </c>
      <c r="P15" s="98"/>
    </row>
    <row r="16" spans="1:19" s="96" customFormat="1" x14ac:dyDescent="0.25">
      <c r="A16" s="95" t="s">
        <v>28</v>
      </c>
      <c r="B16" s="95"/>
      <c r="C16" s="86">
        <v>4807</v>
      </c>
      <c r="D16" s="99"/>
      <c r="E16" s="110">
        <v>2095435</v>
      </c>
      <c r="F16" s="110"/>
      <c r="G16" s="110">
        <v>226772</v>
      </c>
      <c r="H16" s="86"/>
      <c r="I16" s="86">
        <v>1868663</v>
      </c>
      <c r="J16" s="87"/>
      <c r="K16" s="102">
        <v>388.73788225504501</v>
      </c>
      <c r="L16" s="102"/>
      <c r="M16" s="99">
        <v>141.57737590749301</v>
      </c>
      <c r="N16" s="102"/>
      <c r="O16" s="102">
        <f t="shared" si="0"/>
        <v>247.160506347552</v>
      </c>
      <c r="P16" s="98"/>
    </row>
    <row r="17" spans="1:16" s="96" customFormat="1" x14ac:dyDescent="0.25">
      <c r="A17" s="95" t="s">
        <v>29</v>
      </c>
      <c r="B17" s="95"/>
      <c r="C17" s="86">
        <v>4662</v>
      </c>
      <c r="D17" s="99"/>
      <c r="E17" s="110">
        <v>1668487</v>
      </c>
      <c r="F17" s="110"/>
      <c r="G17" s="110">
        <v>198912</v>
      </c>
      <c r="H17" s="86"/>
      <c r="I17" s="86">
        <v>1469575</v>
      </c>
      <c r="J17" s="87"/>
      <c r="K17" s="102">
        <v>315.22415272415299</v>
      </c>
      <c r="L17" s="102"/>
      <c r="M17" s="99">
        <v>136.151727674634</v>
      </c>
      <c r="N17" s="102"/>
      <c r="O17" s="102">
        <f t="shared" si="0"/>
        <v>179.07242504951898</v>
      </c>
      <c r="P17" s="98"/>
    </row>
    <row r="18" spans="1:16" s="96" customFormat="1" x14ac:dyDescent="0.25">
      <c r="A18" s="95" t="s">
        <v>30</v>
      </c>
      <c r="B18" s="95"/>
      <c r="C18" s="86">
        <v>6731</v>
      </c>
      <c r="D18" s="99"/>
      <c r="E18" s="110">
        <v>2815312</v>
      </c>
      <c r="F18" s="110"/>
      <c r="G18" s="110">
        <v>309473</v>
      </c>
      <c r="H18" s="86"/>
      <c r="I18" s="86">
        <v>2505839</v>
      </c>
      <c r="J18" s="87"/>
      <c r="K18" s="102">
        <v>372.28331600059403</v>
      </c>
      <c r="L18" s="102"/>
      <c r="M18" s="99">
        <v>162.35073807694999</v>
      </c>
      <c r="N18" s="102"/>
      <c r="O18" s="102">
        <f t="shared" si="0"/>
        <v>209.93257792364403</v>
      </c>
      <c r="P18" s="98"/>
    </row>
    <row r="19" spans="1:16" s="96" customFormat="1" x14ac:dyDescent="0.25">
      <c r="A19" s="95" t="s">
        <v>31</v>
      </c>
      <c r="B19" s="95"/>
      <c r="C19" s="86">
        <v>11857</v>
      </c>
      <c r="D19" s="99"/>
      <c r="E19" s="110">
        <v>5546807</v>
      </c>
      <c r="F19" s="110"/>
      <c r="G19" s="110">
        <v>593434</v>
      </c>
      <c r="H19" s="86"/>
      <c r="I19" s="86">
        <v>4953373</v>
      </c>
      <c r="J19" s="87"/>
      <c r="K19" s="102">
        <v>417.75938264316397</v>
      </c>
      <c r="L19" s="102"/>
      <c r="M19" s="99">
        <v>153.94483305240101</v>
      </c>
      <c r="N19" s="102"/>
      <c r="O19" s="102">
        <f t="shared" si="0"/>
        <v>263.81454959076297</v>
      </c>
      <c r="P19" s="98"/>
    </row>
    <row r="20" spans="1:16" s="96" customFormat="1" x14ac:dyDescent="0.25">
      <c r="A20" s="95" t="s">
        <v>32</v>
      </c>
      <c r="B20" s="95"/>
      <c r="C20" s="86">
        <v>31166</v>
      </c>
      <c r="D20" s="99"/>
      <c r="E20" s="110">
        <v>17501301</v>
      </c>
      <c r="F20" s="110"/>
      <c r="G20" s="110">
        <v>1694376</v>
      </c>
      <c r="H20" s="86"/>
      <c r="I20" s="86">
        <v>15806925</v>
      </c>
      <c r="J20" s="87"/>
      <c r="K20" s="102">
        <v>507.18491304626798</v>
      </c>
      <c r="L20" s="102"/>
      <c r="M20" s="99">
        <v>182.10198616604399</v>
      </c>
      <c r="N20" s="102"/>
      <c r="O20" s="102">
        <f t="shared" si="0"/>
        <v>325.08292688022402</v>
      </c>
      <c r="P20" s="98"/>
    </row>
    <row r="21" spans="1:16" s="96" customFormat="1" x14ac:dyDescent="0.25">
      <c r="A21" s="95" t="s">
        <v>33</v>
      </c>
      <c r="B21" s="95"/>
      <c r="C21" s="86">
        <v>37299</v>
      </c>
      <c r="D21" s="99"/>
      <c r="E21" s="110">
        <v>17381372</v>
      </c>
      <c r="F21" s="110"/>
      <c r="G21" s="110">
        <v>1911030</v>
      </c>
      <c r="H21" s="86"/>
      <c r="I21" s="86">
        <v>15470342</v>
      </c>
      <c r="J21" s="87"/>
      <c r="K21" s="102">
        <v>414.76559693289403</v>
      </c>
      <c r="L21" s="102"/>
      <c r="M21" s="99">
        <v>170.63348000432401</v>
      </c>
      <c r="N21" s="102"/>
      <c r="O21" s="102">
        <f t="shared" si="0"/>
        <v>244.13211692857001</v>
      </c>
      <c r="P21" s="98"/>
    </row>
    <row r="22" spans="1:16" s="96" customFormat="1" x14ac:dyDescent="0.25">
      <c r="A22" s="95" t="s">
        <v>34</v>
      </c>
      <c r="B22" s="95"/>
      <c r="C22" s="86">
        <v>35375</v>
      </c>
      <c r="D22" s="99"/>
      <c r="E22" s="110">
        <v>21261888</v>
      </c>
      <c r="F22" s="110"/>
      <c r="G22" s="110">
        <v>2110653</v>
      </c>
      <c r="H22" s="86"/>
      <c r="I22" s="86">
        <v>19151235</v>
      </c>
      <c r="J22" s="87"/>
      <c r="K22" s="102">
        <v>541.37766784452299</v>
      </c>
      <c r="L22" s="102"/>
      <c r="M22" s="99">
        <v>262.40448287016801</v>
      </c>
      <c r="N22" s="102"/>
      <c r="O22" s="102">
        <f t="shared" si="0"/>
        <v>278.97318497435498</v>
      </c>
      <c r="P22" s="98"/>
    </row>
    <row r="23" spans="1:16" s="96" customFormat="1" x14ac:dyDescent="0.25">
      <c r="A23" s="95" t="s">
        <v>35</v>
      </c>
      <c r="B23" s="95"/>
      <c r="C23" s="86">
        <v>41587</v>
      </c>
      <c r="D23" s="99"/>
      <c r="E23" s="110">
        <v>22371544</v>
      </c>
      <c r="F23" s="110"/>
      <c r="G23" s="110">
        <v>2329152</v>
      </c>
      <c r="H23" s="86"/>
      <c r="I23" s="86">
        <v>20042392</v>
      </c>
      <c r="J23" s="87"/>
      <c r="K23" s="102">
        <v>481.93887512924698</v>
      </c>
      <c r="L23" s="102"/>
      <c r="M23" s="99">
        <v>195.31899806004299</v>
      </c>
      <c r="N23" s="102"/>
      <c r="O23" s="102">
        <f t="shared" si="0"/>
        <v>286.61987706920399</v>
      </c>
      <c r="P23" s="98"/>
    </row>
    <row r="24" spans="1:16" s="96" customFormat="1" x14ac:dyDescent="0.25">
      <c r="A24" s="95" t="s">
        <v>36</v>
      </c>
      <c r="B24" s="95"/>
      <c r="C24" s="86">
        <v>12770</v>
      </c>
      <c r="D24" s="99"/>
      <c r="E24" s="110">
        <v>5878811</v>
      </c>
      <c r="F24" s="110"/>
      <c r="G24" s="110">
        <v>653494</v>
      </c>
      <c r="H24" s="86"/>
      <c r="I24" s="86">
        <v>5225317</v>
      </c>
      <c r="J24" s="87"/>
      <c r="K24" s="102">
        <v>409.18692247454999</v>
      </c>
      <c r="L24" s="102"/>
      <c r="M24" s="99">
        <v>186.62683475037301</v>
      </c>
      <c r="N24" s="102"/>
      <c r="O24" s="102">
        <f t="shared" si="0"/>
        <v>222.56008772417698</v>
      </c>
      <c r="P24" s="98"/>
    </row>
    <row r="25" spans="1:16" s="96" customFormat="1" x14ac:dyDescent="0.25">
      <c r="A25" s="95" t="s">
        <v>37</v>
      </c>
      <c r="B25" s="95"/>
      <c r="C25" s="86">
        <v>8908</v>
      </c>
      <c r="D25" s="99"/>
      <c r="E25" s="110">
        <v>3250465</v>
      </c>
      <c r="F25" s="110"/>
      <c r="G25" s="110">
        <v>374940</v>
      </c>
      <c r="H25" s="86"/>
      <c r="I25" s="86">
        <v>2875525</v>
      </c>
      <c r="J25" s="87"/>
      <c r="K25" s="102">
        <v>322.80253704535198</v>
      </c>
      <c r="L25" s="102"/>
      <c r="M25" s="99">
        <v>139.89602342133199</v>
      </c>
      <c r="N25" s="102"/>
      <c r="O25" s="102">
        <f t="shared" si="0"/>
        <v>182.90651362401999</v>
      </c>
      <c r="P25" s="98"/>
    </row>
    <row r="26" spans="1:16" s="96" customFormat="1" x14ac:dyDescent="0.25">
      <c r="A26" s="95" t="s">
        <v>38</v>
      </c>
      <c r="B26" s="95"/>
      <c r="C26" s="86">
        <v>2199</v>
      </c>
      <c r="D26" s="99"/>
      <c r="E26" s="110">
        <v>799124</v>
      </c>
      <c r="F26" s="110"/>
      <c r="G26" s="110">
        <v>96119</v>
      </c>
      <c r="H26" s="86"/>
      <c r="I26" s="86">
        <v>703005</v>
      </c>
      <c r="J26" s="87"/>
      <c r="K26" s="102">
        <v>319.69304229195097</v>
      </c>
      <c r="L26" s="102"/>
      <c r="M26" s="99">
        <v>132.52132921409901</v>
      </c>
      <c r="N26" s="102"/>
      <c r="O26" s="102">
        <f t="shared" si="0"/>
        <v>187.17171307785196</v>
      </c>
      <c r="P26" s="98"/>
    </row>
    <row r="27" spans="1:16" s="96" customFormat="1" x14ac:dyDescent="0.25">
      <c r="A27" s="95" t="s">
        <v>39</v>
      </c>
      <c r="B27" s="95"/>
      <c r="C27" s="86">
        <v>62878</v>
      </c>
      <c r="D27" s="99"/>
      <c r="E27" s="110">
        <v>24957754</v>
      </c>
      <c r="F27" s="110"/>
      <c r="G27" s="110">
        <v>2881974</v>
      </c>
      <c r="H27" s="86"/>
      <c r="I27" s="86">
        <v>22075780</v>
      </c>
      <c r="J27" s="87"/>
      <c r="K27" s="102">
        <v>351.089093164541</v>
      </c>
      <c r="L27" s="102"/>
      <c r="M27" s="99">
        <v>147.01619349060601</v>
      </c>
      <c r="N27" s="102"/>
      <c r="O27" s="102">
        <f t="shared" si="0"/>
        <v>204.07289967393498</v>
      </c>
      <c r="P27" s="98"/>
    </row>
    <row r="28" spans="1:16" s="96" customFormat="1" x14ac:dyDescent="0.25">
      <c r="A28" s="95" t="s">
        <v>40</v>
      </c>
      <c r="B28" s="95"/>
      <c r="C28" s="86">
        <v>27873</v>
      </c>
      <c r="D28" s="99"/>
      <c r="E28" s="110">
        <v>12292897</v>
      </c>
      <c r="F28" s="110"/>
      <c r="G28" s="110">
        <v>1288336</v>
      </c>
      <c r="H28" s="86"/>
      <c r="I28" s="86">
        <v>11004561</v>
      </c>
      <c r="J28" s="87"/>
      <c r="K28" s="102">
        <v>394.810784630287</v>
      </c>
      <c r="L28" s="102"/>
      <c r="M28" s="99">
        <v>152.125417151432</v>
      </c>
      <c r="N28" s="102"/>
      <c r="O28" s="102">
        <f t="shared" si="0"/>
        <v>242.685367478855</v>
      </c>
      <c r="P28" s="98"/>
    </row>
    <row r="29" spans="1:16" s="96" customFormat="1" x14ac:dyDescent="0.25">
      <c r="A29" s="95" t="s">
        <v>41</v>
      </c>
      <c r="B29" s="95"/>
      <c r="C29" s="86">
        <v>70603</v>
      </c>
      <c r="D29" s="99"/>
      <c r="E29" s="110">
        <v>34314574</v>
      </c>
      <c r="F29" s="110"/>
      <c r="G29" s="110">
        <v>3432471</v>
      </c>
      <c r="H29" s="86"/>
      <c r="I29" s="86">
        <v>30882103</v>
      </c>
      <c r="J29" s="87"/>
      <c r="K29" s="102">
        <v>437.40496862739502</v>
      </c>
      <c r="L29" s="102"/>
      <c r="M29" s="99">
        <v>163.698836547638</v>
      </c>
      <c r="N29" s="102"/>
      <c r="O29" s="102">
        <f t="shared" si="0"/>
        <v>273.70613207975703</v>
      </c>
      <c r="P29" s="98"/>
    </row>
    <row r="30" spans="1:16" s="96" customFormat="1" x14ac:dyDescent="0.25">
      <c r="A30" s="95" t="s">
        <v>42</v>
      </c>
      <c r="B30" s="95"/>
      <c r="C30" s="86">
        <v>31186</v>
      </c>
      <c r="D30" s="99"/>
      <c r="E30" s="110">
        <v>15591655</v>
      </c>
      <c r="F30" s="110"/>
      <c r="G30" s="110">
        <v>1502179</v>
      </c>
      <c r="H30" s="86"/>
      <c r="I30" s="86">
        <v>14089476</v>
      </c>
      <c r="J30" s="87"/>
      <c r="K30" s="102">
        <v>451.78849483742698</v>
      </c>
      <c r="L30" s="102"/>
      <c r="M30" s="99">
        <v>167.92739045447101</v>
      </c>
      <c r="N30" s="102"/>
      <c r="O30" s="102">
        <f t="shared" si="0"/>
        <v>283.861104382956</v>
      </c>
      <c r="P30" s="98"/>
    </row>
    <row r="31" spans="1:16" s="96" customFormat="1" x14ac:dyDescent="0.25">
      <c r="A31" s="95" t="s">
        <v>43</v>
      </c>
      <c r="B31" s="95"/>
      <c r="C31" s="86">
        <v>47326</v>
      </c>
      <c r="D31" s="99"/>
      <c r="E31" s="110">
        <v>28763836</v>
      </c>
      <c r="F31" s="110"/>
      <c r="G31" s="110">
        <v>2720551</v>
      </c>
      <c r="H31" s="86"/>
      <c r="I31" s="86">
        <v>26043285</v>
      </c>
      <c r="J31" s="87"/>
      <c r="K31" s="102">
        <v>550.29550352871604</v>
      </c>
      <c r="L31" s="102"/>
      <c r="M31" s="99">
        <v>220.864899993439</v>
      </c>
      <c r="N31" s="102"/>
      <c r="O31" s="102">
        <f t="shared" si="0"/>
        <v>329.43060353527704</v>
      </c>
      <c r="P31" s="98"/>
    </row>
    <row r="32" spans="1:16" s="96" customFormat="1" x14ac:dyDescent="0.25">
      <c r="A32" s="95" t="s">
        <v>44</v>
      </c>
      <c r="B32" s="95"/>
      <c r="C32" s="86">
        <v>92952</v>
      </c>
      <c r="D32" s="99"/>
      <c r="E32" s="110">
        <v>59346189</v>
      </c>
      <c r="F32" s="110"/>
      <c r="G32" s="110">
        <v>5700234</v>
      </c>
      <c r="H32" s="86"/>
      <c r="I32" s="86">
        <v>53645955</v>
      </c>
      <c r="J32" s="87"/>
      <c r="K32" s="102">
        <v>577.13610250451802</v>
      </c>
      <c r="L32" s="102"/>
      <c r="M32" s="99">
        <v>230.35939135237999</v>
      </c>
      <c r="N32" s="102"/>
      <c r="O32" s="102">
        <f t="shared" si="0"/>
        <v>346.77671115213803</v>
      </c>
      <c r="P32" s="98"/>
    </row>
    <row r="33" spans="1:16" s="96" customFormat="1" x14ac:dyDescent="0.25">
      <c r="A33" s="95" t="s">
        <v>45</v>
      </c>
      <c r="B33" s="95"/>
      <c r="C33" s="86">
        <v>39446</v>
      </c>
      <c r="D33" s="99"/>
      <c r="E33" s="110">
        <v>18653200</v>
      </c>
      <c r="F33" s="110"/>
      <c r="G33" s="110">
        <v>2000645</v>
      </c>
      <c r="H33" s="86"/>
      <c r="I33" s="86">
        <v>16652555</v>
      </c>
      <c r="J33" s="87"/>
      <c r="K33" s="102">
        <v>422.16080210921302</v>
      </c>
      <c r="L33" s="102"/>
      <c r="M33" s="99">
        <v>164.609030922909</v>
      </c>
      <c r="N33" s="102"/>
      <c r="O33" s="102">
        <f t="shared" si="0"/>
        <v>257.55177118630399</v>
      </c>
      <c r="P33" s="98"/>
    </row>
    <row r="34" spans="1:16" s="96" customFormat="1" x14ac:dyDescent="0.25">
      <c r="A34" s="95" t="s">
        <v>46</v>
      </c>
      <c r="B34" s="95"/>
      <c r="C34" s="86">
        <v>28775</v>
      </c>
      <c r="D34" s="99"/>
      <c r="E34" s="110">
        <v>17260736</v>
      </c>
      <c r="F34" s="110"/>
      <c r="G34" s="110">
        <v>1598591</v>
      </c>
      <c r="H34" s="86"/>
      <c r="I34" s="86">
        <v>15662145</v>
      </c>
      <c r="J34" s="87"/>
      <c r="K34" s="102">
        <v>544.29695916594301</v>
      </c>
      <c r="L34" s="102"/>
      <c r="M34" s="99">
        <v>230.182789363556</v>
      </c>
      <c r="N34" s="102"/>
      <c r="O34" s="102">
        <f t="shared" si="0"/>
        <v>314.11416980238698</v>
      </c>
      <c r="P34" s="98"/>
    </row>
    <row r="35" spans="1:16" s="96" customFormat="1" x14ac:dyDescent="0.25">
      <c r="A35" s="95" t="s">
        <v>47</v>
      </c>
      <c r="B35" s="95"/>
      <c r="C35" s="86">
        <v>51113</v>
      </c>
      <c r="D35" s="99"/>
      <c r="E35" s="110">
        <v>37615864</v>
      </c>
      <c r="F35" s="110"/>
      <c r="G35" s="110">
        <v>3275043</v>
      </c>
      <c r="H35" s="86"/>
      <c r="I35" s="86">
        <v>34340821</v>
      </c>
      <c r="J35" s="87"/>
      <c r="K35" s="102">
        <v>671.86079862266001</v>
      </c>
      <c r="L35" s="102"/>
      <c r="M35" s="99">
        <v>275.24188378621699</v>
      </c>
      <c r="N35" s="102"/>
      <c r="O35" s="102">
        <f t="shared" si="0"/>
        <v>396.61891483644303</v>
      </c>
      <c r="P35" s="98"/>
    </row>
    <row r="36" spans="1:16" s="96" customFormat="1" x14ac:dyDescent="0.25">
      <c r="A36" s="95" t="s">
        <v>48</v>
      </c>
      <c r="B36" s="95"/>
      <c r="C36" s="86">
        <v>11002</v>
      </c>
      <c r="D36" s="99"/>
      <c r="E36" s="110">
        <v>6307218</v>
      </c>
      <c r="F36" s="110"/>
      <c r="G36" s="110">
        <v>574501</v>
      </c>
      <c r="H36" s="86"/>
      <c r="I36" s="86">
        <v>5732717</v>
      </c>
      <c r="J36" s="87"/>
      <c r="K36" s="102">
        <v>521.06135248136695</v>
      </c>
      <c r="L36" s="102"/>
      <c r="M36" s="99">
        <v>218.292090557497</v>
      </c>
      <c r="N36" s="102"/>
      <c r="O36" s="102">
        <f t="shared" si="0"/>
        <v>302.76926192386998</v>
      </c>
      <c r="P36" s="98"/>
    </row>
    <row r="37" spans="1:16" s="96" customFormat="1" x14ac:dyDescent="0.25">
      <c r="A37" s="96" t="s">
        <v>49</v>
      </c>
      <c r="C37" s="86">
        <v>1066276</v>
      </c>
      <c r="D37" s="99"/>
      <c r="E37" s="110">
        <v>555013556</v>
      </c>
      <c r="F37" s="110"/>
      <c r="G37" s="110">
        <v>56420143</v>
      </c>
      <c r="H37" s="86"/>
      <c r="I37" s="86">
        <v>498593413</v>
      </c>
      <c r="J37" s="87"/>
      <c r="K37" s="102">
        <v>467.60258413393899</v>
      </c>
      <c r="L37" s="103"/>
      <c r="M37" s="99">
        <v>188.60749340412414</v>
      </c>
      <c r="N37" s="103"/>
      <c r="O37" s="102">
        <f t="shared" si="0"/>
        <v>278.99509072981482</v>
      </c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212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84</v>
      </c>
      <c r="D8" s="50"/>
      <c r="E8" s="50" t="s">
        <v>84</v>
      </c>
      <c r="F8" s="50"/>
      <c r="G8" s="106" t="s">
        <v>84</v>
      </c>
      <c r="H8" s="50"/>
      <c r="I8" s="50" t="s">
        <v>84</v>
      </c>
      <c r="J8" s="50"/>
      <c r="K8" s="107" t="s">
        <v>85</v>
      </c>
      <c r="L8" s="53"/>
      <c r="M8" s="91" t="s">
        <v>59</v>
      </c>
      <c r="N8" s="52"/>
      <c r="O8" s="90" t="s">
        <v>85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102585</v>
      </c>
      <c r="D11" s="99"/>
      <c r="E11" s="110">
        <v>59972629</v>
      </c>
      <c r="F11" s="110"/>
      <c r="G11" s="110">
        <v>5704097</v>
      </c>
      <c r="H11" s="86"/>
      <c r="I11" s="86">
        <v>54268532</v>
      </c>
      <c r="J11" s="87"/>
      <c r="K11" s="102">
        <v>529.01040113076999</v>
      </c>
      <c r="L11" s="102"/>
      <c r="M11" s="99">
        <v>186.039759811674</v>
      </c>
      <c r="N11" s="102"/>
      <c r="O11" s="102">
        <f>K11-M11</f>
        <v>342.97064131909599</v>
      </c>
      <c r="P11" s="97"/>
    </row>
    <row r="12" spans="1:19" s="96" customFormat="1" x14ac:dyDescent="0.25">
      <c r="A12" s="95" t="s">
        <v>24</v>
      </c>
      <c r="B12" s="95"/>
      <c r="C12" s="86">
        <v>102454</v>
      </c>
      <c r="D12" s="99"/>
      <c r="E12" s="110">
        <v>57832110</v>
      </c>
      <c r="F12" s="110"/>
      <c r="G12" s="110">
        <v>5900570</v>
      </c>
      <c r="H12" s="86"/>
      <c r="I12" s="86">
        <v>51931540</v>
      </c>
      <c r="J12" s="87"/>
      <c r="K12" s="102">
        <v>506.87664708064102</v>
      </c>
      <c r="L12" s="102"/>
      <c r="M12" s="99">
        <v>181.79716554592099</v>
      </c>
      <c r="N12" s="102"/>
      <c r="O12" s="102">
        <f t="shared" ref="O12:O37" si="0">K12-M12</f>
        <v>325.07948153472</v>
      </c>
      <c r="P12" s="98"/>
    </row>
    <row r="13" spans="1:19" s="96" customFormat="1" x14ac:dyDescent="0.25">
      <c r="A13" s="95" t="s">
        <v>25</v>
      </c>
      <c r="B13" s="95"/>
      <c r="C13" s="86">
        <v>28870</v>
      </c>
      <c r="D13" s="99"/>
      <c r="E13" s="110">
        <v>15173598</v>
      </c>
      <c r="F13" s="110"/>
      <c r="G13" s="110">
        <v>1418586</v>
      </c>
      <c r="H13" s="86"/>
      <c r="I13" s="86">
        <v>13755012</v>
      </c>
      <c r="J13" s="87"/>
      <c r="K13" s="102">
        <v>476.44655351576</v>
      </c>
      <c r="L13" s="102"/>
      <c r="M13" s="99">
        <v>153.30938096494901</v>
      </c>
      <c r="N13" s="102"/>
      <c r="O13" s="102">
        <f t="shared" si="0"/>
        <v>323.13717255081099</v>
      </c>
      <c r="P13" s="98"/>
    </row>
    <row r="14" spans="1:19" s="96" customFormat="1" x14ac:dyDescent="0.25">
      <c r="A14" s="95" t="s">
        <v>26</v>
      </c>
      <c r="B14" s="95"/>
      <c r="C14" s="86">
        <v>4008</v>
      </c>
      <c r="D14" s="99"/>
      <c r="E14" s="110">
        <v>2147450</v>
      </c>
      <c r="F14" s="110"/>
      <c r="G14" s="110">
        <v>202193</v>
      </c>
      <c r="H14" s="86"/>
      <c r="I14" s="86">
        <v>1945257</v>
      </c>
      <c r="J14" s="87"/>
      <c r="K14" s="102">
        <v>485.34356287425197</v>
      </c>
      <c r="L14" s="102"/>
      <c r="M14" s="99">
        <v>153.25360456729999</v>
      </c>
      <c r="N14" s="102"/>
      <c r="O14" s="102">
        <f t="shared" si="0"/>
        <v>332.08995830695198</v>
      </c>
      <c r="P14" s="98"/>
    </row>
    <row r="15" spans="1:19" s="96" customFormat="1" x14ac:dyDescent="0.25">
      <c r="A15" s="95" t="s">
        <v>27</v>
      </c>
      <c r="B15" s="95"/>
      <c r="C15" s="86">
        <v>9483</v>
      </c>
      <c r="D15" s="99"/>
      <c r="E15" s="110">
        <v>5084816</v>
      </c>
      <c r="F15" s="110"/>
      <c r="G15" s="110">
        <v>494658</v>
      </c>
      <c r="H15" s="86"/>
      <c r="I15" s="86">
        <v>4590158</v>
      </c>
      <c r="J15" s="87"/>
      <c r="K15" s="102">
        <v>484.04070441843299</v>
      </c>
      <c r="L15" s="102"/>
      <c r="M15" s="99">
        <v>154.99552338444801</v>
      </c>
      <c r="N15" s="102"/>
      <c r="O15" s="102">
        <f t="shared" si="0"/>
        <v>329.04518103398499</v>
      </c>
      <c r="P15" s="98"/>
    </row>
    <row r="16" spans="1:19" s="96" customFormat="1" x14ac:dyDescent="0.25">
      <c r="A16" s="95" t="s">
        <v>28</v>
      </c>
      <c r="B16" s="95"/>
      <c r="C16" s="86">
        <v>3181</v>
      </c>
      <c r="D16" s="99"/>
      <c r="E16" s="110">
        <v>1651295</v>
      </c>
      <c r="F16" s="110"/>
      <c r="G16" s="110">
        <v>156479</v>
      </c>
      <c r="H16" s="86"/>
      <c r="I16" s="86">
        <v>1494816</v>
      </c>
      <c r="J16" s="87"/>
      <c r="K16" s="102">
        <v>469.92015089594503</v>
      </c>
      <c r="L16" s="102"/>
      <c r="M16" s="99">
        <v>141.57737590749301</v>
      </c>
      <c r="N16" s="102"/>
      <c r="O16" s="102">
        <f t="shared" si="0"/>
        <v>328.34277498845199</v>
      </c>
      <c r="P16" s="98"/>
    </row>
    <row r="17" spans="1:16" s="96" customFormat="1" x14ac:dyDescent="0.25">
      <c r="A17" s="95" t="s">
        <v>29</v>
      </c>
      <c r="B17" s="95"/>
      <c r="C17" s="86">
        <v>3080</v>
      </c>
      <c r="D17" s="99"/>
      <c r="E17" s="110">
        <v>1550619</v>
      </c>
      <c r="F17" s="110"/>
      <c r="G17" s="110">
        <v>146653</v>
      </c>
      <c r="H17" s="86"/>
      <c r="I17" s="86">
        <v>1403966</v>
      </c>
      <c r="J17" s="87"/>
      <c r="K17" s="102">
        <v>455.83311688311699</v>
      </c>
      <c r="L17" s="102"/>
      <c r="M17" s="99">
        <v>136.151727674634</v>
      </c>
      <c r="N17" s="102"/>
      <c r="O17" s="102">
        <f t="shared" si="0"/>
        <v>319.68138920848298</v>
      </c>
      <c r="P17" s="98"/>
    </row>
    <row r="18" spans="1:16" s="96" customFormat="1" x14ac:dyDescent="0.25">
      <c r="A18" s="95" t="s">
        <v>30</v>
      </c>
      <c r="B18" s="95"/>
      <c r="C18" s="86">
        <v>4176</v>
      </c>
      <c r="D18" s="99"/>
      <c r="E18" s="110">
        <v>1743162</v>
      </c>
      <c r="F18" s="110"/>
      <c r="G18" s="110">
        <v>185738</v>
      </c>
      <c r="H18" s="86"/>
      <c r="I18" s="86">
        <v>1557424</v>
      </c>
      <c r="J18" s="87"/>
      <c r="K18" s="102">
        <v>372.94636015325699</v>
      </c>
      <c r="L18" s="102"/>
      <c r="M18" s="99">
        <v>162.35073807694999</v>
      </c>
      <c r="N18" s="102"/>
      <c r="O18" s="102">
        <f t="shared" si="0"/>
        <v>210.595622076307</v>
      </c>
      <c r="P18" s="98"/>
    </row>
    <row r="19" spans="1:16" s="96" customFormat="1" x14ac:dyDescent="0.25">
      <c r="A19" s="95" t="s">
        <v>31</v>
      </c>
      <c r="B19" s="95"/>
      <c r="C19" s="86">
        <v>5921</v>
      </c>
      <c r="D19" s="99"/>
      <c r="E19" s="110">
        <v>3258878</v>
      </c>
      <c r="F19" s="110"/>
      <c r="G19" s="110">
        <v>318063</v>
      </c>
      <c r="H19" s="86"/>
      <c r="I19" s="86">
        <v>2940815</v>
      </c>
      <c r="J19" s="87"/>
      <c r="K19" s="102">
        <v>496.67539267015701</v>
      </c>
      <c r="L19" s="102"/>
      <c r="M19" s="99">
        <v>153.94483305240101</v>
      </c>
      <c r="N19" s="102"/>
      <c r="O19" s="102">
        <f t="shared" si="0"/>
        <v>342.730559617756</v>
      </c>
      <c r="P19" s="98"/>
    </row>
    <row r="20" spans="1:16" s="96" customFormat="1" x14ac:dyDescent="0.25">
      <c r="A20" s="95" t="s">
        <v>32</v>
      </c>
      <c r="B20" s="95"/>
      <c r="C20" s="86">
        <v>18222</v>
      </c>
      <c r="D20" s="99"/>
      <c r="E20" s="110">
        <v>11409940</v>
      </c>
      <c r="F20" s="110"/>
      <c r="G20" s="110">
        <v>1039287</v>
      </c>
      <c r="H20" s="86"/>
      <c r="I20" s="86">
        <v>10370653</v>
      </c>
      <c r="J20" s="87"/>
      <c r="K20" s="102">
        <v>569.128141806607</v>
      </c>
      <c r="L20" s="102"/>
      <c r="M20" s="99">
        <v>182.10198616604399</v>
      </c>
      <c r="N20" s="102"/>
      <c r="O20" s="102">
        <f t="shared" si="0"/>
        <v>387.02615564056305</v>
      </c>
      <c r="P20" s="98"/>
    </row>
    <row r="21" spans="1:16" s="96" customFormat="1" x14ac:dyDescent="0.25">
      <c r="A21" s="95" t="s">
        <v>33</v>
      </c>
      <c r="B21" s="95"/>
      <c r="C21" s="86">
        <v>22617</v>
      </c>
      <c r="D21" s="99"/>
      <c r="E21" s="110">
        <v>11968796</v>
      </c>
      <c r="F21" s="110"/>
      <c r="G21" s="110">
        <v>1259725</v>
      </c>
      <c r="H21" s="86"/>
      <c r="I21" s="86">
        <v>10709071</v>
      </c>
      <c r="J21" s="87"/>
      <c r="K21" s="102">
        <v>473.49652915948201</v>
      </c>
      <c r="L21" s="102"/>
      <c r="M21" s="99">
        <v>170.63348000432401</v>
      </c>
      <c r="N21" s="102"/>
      <c r="O21" s="102">
        <f t="shared" si="0"/>
        <v>302.86304915515802</v>
      </c>
      <c r="P21" s="98"/>
    </row>
    <row r="22" spans="1:16" s="96" customFormat="1" x14ac:dyDescent="0.25">
      <c r="A22" s="95" t="s">
        <v>34</v>
      </c>
      <c r="B22" s="95"/>
      <c r="C22" s="86">
        <v>20931</v>
      </c>
      <c r="D22" s="99"/>
      <c r="E22" s="110">
        <v>14847549</v>
      </c>
      <c r="F22" s="110"/>
      <c r="G22" s="110">
        <v>1357053</v>
      </c>
      <c r="H22" s="86"/>
      <c r="I22" s="86">
        <v>13490496</v>
      </c>
      <c r="J22" s="87"/>
      <c r="K22" s="102">
        <v>644.52228751612404</v>
      </c>
      <c r="L22" s="102"/>
      <c r="M22" s="99">
        <v>262.40448287016801</v>
      </c>
      <c r="N22" s="102"/>
      <c r="O22" s="102">
        <f t="shared" si="0"/>
        <v>382.11780464595603</v>
      </c>
      <c r="P22" s="98"/>
    </row>
    <row r="23" spans="1:16" s="96" customFormat="1" x14ac:dyDescent="0.25">
      <c r="A23" s="95" t="s">
        <v>35</v>
      </c>
      <c r="B23" s="95"/>
      <c r="C23" s="86">
        <v>21268</v>
      </c>
      <c r="D23" s="99"/>
      <c r="E23" s="110">
        <v>13372049</v>
      </c>
      <c r="F23" s="110"/>
      <c r="G23" s="110">
        <v>1258919</v>
      </c>
      <c r="H23" s="86"/>
      <c r="I23" s="86">
        <v>12113130</v>
      </c>
      <c r="J23" s="87"/>
      <c r="K23" s="102">
        <v>569.547207071657</v>
      </c>
      <c r="L23" s="102"/>
      <c r="M23" s="99">
        <v>195.31899806004299</v>
      </c>
      <c r="N23" s="102"/>
      <c r="O23" s="102">
        <f t="shared" si="0"/>
        <v>374.22820901161401</v>
      </c>
      <c r="P23" s="98"/>
    </row>
    <row r="24" spans="1:16" s="96" customFormat="1" x14ac:dyDescent="0.25">
      <c r="A24" s="95" t="s">
        <v>36</v>
      </c>
      <c r="B24" s="95"/>
      <c r="C24" s="86">
        <v>8132</v>
      </c>
      <c r="D24" s="99"/>
      <c r="E24" s="110">
        <v>4350111</v>
      </c>
      <c r="F24" s="110"/>
      <c r="G24" s="110">
        <v>436973</v>
      </c>
      <c r="H24" s="86"/>
      <c r="I24" s="86">
        <v>3913138</v>
      </c>
      <c r="J24" s="87"/>
      <c r="K24" s="102">
        <v>481.20241023118501</v>
      </c>
      <c r="L24" s="102"/>
      <c r="M24" s="99">
        <v>186.62683475037301</v>
      </c>
      <c r="N24" s="102"/>
      <c r="O24" s="102">
        <f t="shared" si="0"/>
        <v>294.57557548081201</v>
      </c>
      <c r="P24" s="98"/>
    </row>
    <row r="25" spans="1:16" s="96" customFormat="1" x14ac:dyDescent="0.25">
      <c r="A25" s="95" t="s">
        <v>37</v>
      </c>
      <c r="B25" s="95"/>
      <c r="C25" s="86">
        <v>5069</v>
      </c>
      <c r="D25" s="99"/>
      <c r="E25" s="110">
        <v>2410956</v>
      </c>
      <c r="F25" s="110"/>
      <c r="G25" s="110">
        <v>252660</v>
      </c>
      <c r="H25" s="86"/>
      <c r="I25" s="86">
        <v>2158296</v>
      </c>
      <c r="J25" s="87"/>
      <c r="K25" s="102">
        <v>425.78338922864498</v>
      </c>
      <c r="L25" s="102"/>
      <c r="M25" s="99">
        <v>139.89602342133199</v>
      </c>
      <c r="N25" s="102"/>
      <c r="O25" s="102">
        <f t="shared" si="0"/>
        <v>285.88736580731302</v>
      </c>
      <c r="P25" s="98"/>
    </row>
    <row r="26" spans="1:16" s="96" customFormat="1" x14ac:dyDescent="0.25">
      <c r="A26" s="95" t="s">
        <v>38</v>
      </c>
      <c r="B26" s="95"/>
      <c r="C26" s="86">
        <v>1456</v>
      </c>
      <c r="D26" s="99"/>
      <c r="E26" s="110">
        <v>788219</v>
      </c>
      <c r="F26" s="110"/>
      <c r="G26" s="110">
        <v>69107</v>
      </c>
      <c r="H26" s="86"/>
      <c r="I26" s="86">
        <v>719112</v>
      </c>
      <c r="J26" s="87"/>
      <c r="K26" s="102">
        <v>493.89560439560398</v>
      </c>
      <c r="L26" s="102"/>
      <c r="M26" s="99">
        <v>132.52132921409901</v>
      </c>
      <c r="N26" s="102"/>
      <c r="O26" s="102">
        <f t="shared" si="0"/>
        <v>361.37427518150497</v>
      </c>
      <c r="P26" s="98"/>
    </row>
    <row r="27" spans="1:16" s="96" customFormat="1" x14ac:dyDescent="0.25">
      <c r="A27" s="95" t="s">
        <v>39</v>
      </c>
      <c r="B27" s="95"/>
      <c r="C27" s="86">
        <v>38898</v>
      </c>
      <c r="D27" s="99"/>
      <c r="E27" s="110">
        <v>18592037</v>
      </c>
      <c r="F27" s="110"/>
      <c r="G27" s="110">
        <v>1923933</v>
      </c>
      <c r="H27" s="86"/>
      <c r="I27" s="86">
        <v>16668104</v>
      </c>
      <c r="J27" s="87"/>
      <c r="K27" s="102">
        <v>428.50799526968001</v>
      </c>
      <c r="L27" s="102"/>
      <c r="M27" s="99">
        <v>147.01619349060601</v>
      </c>
      <c r="N27" s="102"/>
      <c r="O27" s="102">
        <f t="shared" si="0"/>
        <v>281.49180177907397</v>
      </c>
      <c r="P27" s="98"/>
    </row>
    <row r="28" spans="1:16" s="96" customFormat="1" x14ac:dyDescent="0.25">
      <c r="A28" s="95" t="s">
        <v>40</v>
      </c>
      <c r="B28" s="95"/>
      <c r="C28" s="86">
        <v>17943</v>
      </c>
      <c r="D28" s="99"/>
      <c r="E28" s="110">
        <v>9232095</v>
      </c>
      <c r="F28" s="110"/>
      <c r="G28" s="110">
        <v>879031</v>
      </c>
      <c r="H28" s="86"/>
      <c r="I28" s="86">
        <v>8353064</v>
      </c>
      <c r="J28" s="87"/>
      <c r="K28" s="102">
        <v>465.53329989410901</v>
      </c>
      <c r="L28" s="102"/>
      <c r="M28" s="99">
        <v>152.125417151432</v>
      </c>
      <c r="N28" s="102"/>
      <c r="O28" s="102">
        <f t="shared" si="0"/>
        <v>313.40788274267697</v>
      </c>
      <c r="P28" s="98"/>
    </row>
    <row r="29" spans="1:16" s="96" customFormat="1" x14ac:dyDescent="0.25">
      <c r="A29" s="95" t="s">
        <v>41</v>
      </c>
      <c r="B29" s="95"/>
      <c r="C29" s="86">
        <v>39623</v>
      </c>
      <c r="D29" s="99"/>
      <c r="E29" s="110">
        <v>20819433</v>
      </c>
      <c r="F29" s="110"/>
      <c r="G29" s="110">
        <v>2058076</v>
      </c>
      <c r="H29" s="86"/>
      <c r="I29" s="86">
        <v>18761357</v>
      </c>
      <c r="J29" s="87"/>
      <c r="K29" s="102">
        <v>473.49663074476899</v>
      </c>
      <c r="L29" s="102"/>
      <c r="M29" s="99">
        <v>163.698836547638</v>
      </c>
      <c r="N29" s="102"/>
      <c r="O29" s="102">
        <f t="shared" si="0"/>
        <v>309.797794197131</v>
      </c>
      <c r="P29" s="98"/>
    </row>
    <row r="30" spans="1:16" s="96" customFormat="1" x14ac:dyDescent="0.25">
      <c r="A30" s="95" t="s">
        <v>42</v>
      </c>
      <c r="B30" s="95"/>
      <c r="C30" s="86">
        <v>19161</v>
      </c>
      <c r="D30" s="99"/>
      <c r="E30" s="110">
        <v>9744010</v>
      </c>
      <c r="F30" s="110"/>
      <c r="G30" s="110">
        <v>959981</v>
      </c>
      <c r="H30" s="86"/>
      <c r="I30" s="86">
        <v>8784029</v>
      </c>
      <c r="J30" s="87"/>
      <c r="K30" s="102">
        <v>458.43270184228402</v>
      </c>
      <c r="L30" s="102"/>
      <c r="M30" s="99">
        <v>167.92739045447101</v>
      </c>
      <c r="N30" s="102"/>
      <c r="O30" s="102">
        <f t="shared" si="0"/>
        <v>290.50531138781298</v>
      </c>
      <c r="P30" s="98"/>
    </row>
    <row r="31" spans="1:16" s="96" customFormat="1" x14ac:dyDescent="0.25">
      <c r="A31" s="95" t="s">
        <v>43</v>
      </c>
      <c r="B31" s="95"/>
      <c r="C31" s="86">
        <v>27686</v>
      </c>
      <c r="D31" s="99"/>
      <c r="E31" s="110">
        <v>20194444</v>
      </c>
      <c r="F31" s="110"/>
      <c r="G31" s="110">
        <v>1648925</v>
      </c>
      <c r="H31" s="86"/>
      <c r="I31" s="86">
        <v>18545519</v>
      </c>
      <c r="J31" s="87"/>
      <c r="K31" s="102">
        <v>669.85187459365795</v>
      </c>
      <c r="L31" s="102"/>
      <c r="M31" s="99">
        <v>220.864899993439</v>
      </c>
      <c r="N31" s="102"/>
      <c r="O31" s="102">
        <f t="shared" si="0"/>
        <v>448.98697460021896</v>
      </c>
      <c r="P31" s="98"/>
    </row>
    <row r="32" spans="1:16" s="96" customFormat="1" x14ac:dyDescent="0.25">
      <c r="A32" s="95" t="s">
        <v>44</v>
      </c>
      <c r="B32" s="95"/>
      <c r="C32" s="86">
        <v>53930</v>
      </c>
      <c r="D32" s="99"/>
      <c r="E32" s="110">
        <v>40701728</v>
      </c>
      <c r="F32" s="110"/>
      <c r="G32" s="110">
        <v>3512047</v>
      </c>
      <c r="H32" s="86"/>
      <c r="I32" s="86">
        <v>37189681</v>
      </c>
      <c r="J32" s="87"/>
      <c r="K32" s="102">
        <v>689.59171147784195</v>
      </c>
      <c r="L32" s="102"/>
      <c r="M32" s="99">
        <v>230.35939135237999</v>
      </c>
      <c r="N32" s="102"/>
      <c r="O32" s="102">
        <f t="shared" si="0"/>
        <v>459.23232012546197</v>
      </c>
      <c r="P32" s="98"/>
    </row>
    <row r="33" spans="1:16" s="96" customFormat="1" x14ac:dyDescent="0.25">
      <c r="A33" s="95" t="s">
        <v>45</v>
      </c>
      <c r="B33" s="95"/>
      <c r="C33" s="86">
        <v>21891</v>
      </c>
      <c r="D33" s="99"/>
      <c r="E33" s="110">
        <v>12184287</v>
      </c>
      <c r="F33" s="110"/>
      <c r="G33" s="110">
        <v>1203850</v>
      </c>
      <c r="H33" s="86"/>
      <c r="I33" s="86">
        <v>10980437</v>
      </c>
      <c r="J33" s="87"/>
      <c r="K33" s="102">
        <v>501.59595267461498</v>
      </c>
      <c r="L33" s="102"/>
      <c r="M33" s="99">
        <v>164.609030922909</v>
      </c>
      <c r="N33" s="102"/>
      <c r="O33" s="102">
        <f t="shared" si="0"/>
        <v>336.98692175170595</v>
      </c>
      <c r="P33" s="98"/>
    </row>
    <row r="34" spans="1:16" s="96" customFormat="1" x14ac:dyDescent="0.25">
      <c r="A34" s="95" t="s">
        <v>46</v>
      </c>
      <c r="B34" s="95"/>
      <c r="C34" s="86">
        <v>16210</v>
      </c>
      <c r="D34" s="99"/>
      <c r="E34" s="110">
        <v>10703170</v>
      </c>
      <c r="F34" s="110"/>
      <c r="G34" s="110">
        <v>938716</v>
      </c>
      <c r="H34" s="86"/>
      <c r="I34" s="86">
        <v>9764454</v>
      </c>
      <c r="J34" s="87"/>
      <c r="K34" s="102">
        <v>602.37223935842098</v>
      </c>
      <c r="L34" s="102"/>
      <c r="M34" s="99">
        <v>230.182789363556</v>
      </c>
      <c r="N34" s="102"/>
      <c r="O34" s="102">
        <f t="shared" si="0"/>
        <v>372.18944999486496</v>
      </c>
      <c r="P34" s="98"/>
    </row>
    <row r="35" spans="1:16" s="96" customFormat="1" x14ac:dyDescent="0.25">
      <c r="A35" s="95" t="s">
        <v>47</v>
      </c>
      <c r="B35" s="95"/>
      <c r="C35" s="86">
        <v>28527</v>
      </c>
      <c r="D35" s="99"/>
      <c r="E35" s="110">
        <v>25313482</v>
      </c>
      <c r="F35" s="110"/>
      <c r="G35" s="110">
        <v>1932971</v>
      </c>
      <c r="H35" s="86"/>
      <c r="I35" s="86">
        <v>23380511</v>
      </c>
      <c r="J35" s="87"/>
      <c r="K35" s="102">
        <v>819.59235110597001</v>
      </c>
      <c r="L35" s="102"/>
      <c r="M35" s="99">
        <v>275.24188378621699</v>
      </c>
      <c r="N35" s="102"/>
      <c r="O35" s="102">
        <f t="shared" si="0"/>
        <v>544.35046731975308</v>
      </c>
      <c r="P35" s="98"/>
    </row>
    <row r="36" spans="1:16" s="96" customFormat="1" x14ac:dyDescent="0.25">
      <c r="A36" s="95" t="s">
        <v>48</v>
      </c>
      <c r="B36" s="95"/>
      <c r="C36" s="86">
        <v>7187</v>
      </c>
      <c r="D36" s="99"/>
      <c r="E36" s="110">
        <v>5568041</v>
      </c>
      <c r="F36" s="110"/>
      <c r="G36" s="110">
        <v>396640</v>
      </c>
      <c r="H36" s="86"/>
      <c r="I36" s="86">
        <v>5171401</v>
      </c>
      <c r="J36" s="87"/>
      <c r="K36" s="102">
        <v>719.54932517044699</v>
      </c>
      <c r="L36" s="102"/>
      <c r="M36" s="99">
        <v>218.292090557497</v>
      </c>
      <c r="N36" s="102"/>
      <c r="O36" s="102">
        <f t="shared" si="0"/>
        <v>501.25723461295001</v>
      </c>
      <c r="P36" s="98"/>
    </row>
    <row r="37" spans="1:16" s="96" customFormat="1" x14ac:dyDescent="0.25">
      <c r="A37" s="96" t="s">
        <v>49</v>
      </c>
      <c r="C37" s="86">
        <v>632509</v>
      </c>
      <c r="D37" s="99"/>
      <c r="E37" s="110">
        <v>380614904</v>
      </c>
      <c r="F37" s="110"/>
      <c r="G37" s="110">
        <v>35654931</v>
      </c>
      <c r="H37" s="86"/>
      <c r="I37" s="86">
        <v>344959973</v>
      </c>
      <c r="J37" s="87"/>
      <c r="K37" s="102">
        <v>545.38350126243301</v>
      </c>
      <c r="L37" s="103"/>
      <c r="M37" s="99">
        <v>188.60749340412414</v>
      </c>
      <c r="N37" s="103"/>
      <c r="O37" s="102">
        <f t="shared" si="0"/>
        <v>356.77600785830884</v>
      </c>
    </row>
  </sheetData>
  <phoneticPr fontId="0" type="noConversion"/>
  <pageMargins left="0.78740157480314965" right="0.78740157480314965" top="0.76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213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86</v>
      </c>
      <c r="D8" s="50"/>
      <c r="E8" s="50" t="s">
        <v>86</v>
      </c>
      <c r="F8" s="50"/>
      <c r="G8" s="106" t="s">
        <v>86</v>
      </c>
      <c r="H8" s="50"/>
      <c r="I8" s="50" t="s">
        <v>86</v>
      </c>
      <c r="J8" s="50"/>
      <c r="K8" s="107" t="s">
        <v>87</v>
      </c>
      <c r="L8" s="53"/>
      <c r="M8" s="91" t="s">
        <v>59</v>
      </c>
      <c r="N8" s="52"/>
      <c r="O8" s="90" t="s">
        <v>87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52657</v>
      </c>
      <c r="D11" s="99"/>
      <c r="E11" s="110">
        <v>38318506</v>
      </c>
      <c r="F11" s="110"/>
      <c r="G11" s="110">
        <v>3121648</v>
      </c>
      <c r="H11" s="86"/>
      <c r="I11" s="86">
        <v>35196858</v>
      </c>
      <c r="J11" s="87"/>
      <c r="K11" s="102">
        <v>668.41745636857399</v>
      </c>
      <c r="L11" s="102"/>
      <c r="M11" s="99">
        <v>186.039759811674</v>
      </c>
      <c r="N11" s="102"/>
      <c r="O11" s="102">
        <f>K11-M11</f>
        <v>482.37769655689999</v>
      </c>
      <c r="P11" s="97"/>
    </row>
    <row r="12" spans="1:19" s="96" customFormat="1" x14ac:dyDescent="0.25">
      <c r="A12" s="95" t="s">
        <v>24</v>
      </c>
      <c r="B12" s="95"/>
      <c r="C12" s="86">
        <v>50683</v>
      </c>
      <c r="D12" s="99"/>
      <c r="E12" s="110">
        <v>34872342</v>
      </c>
      <c r="F12" s="110"/>
      <c r="G12" s="110">
        <v>3162991</v>
      </c>
      <c r="H12" s="86"/>
      <c r="I12" s="86">
        <v>31709351</v>
      </c>
      <c r="J12" s="87"/>
      <c r="K12" s="102">
        <v>625.64076712112501</v>
      </c>
      <c r="L12" s="102"/>
      <c r="M12" s="99">
        <v>181.79716554592099</v>
      </c>
      <c r="N12" s="102"/>
      <c r="O12" s="102">
        <f t="shared" ref="O12:O37" si="0">K12-M12</f>
        <v>443.84360157520405</v>
      </c>
      <c r="P12" s="98"/>
    </row>
    <row r="13" spans="1:19" s="96" customFormat="1" x14ac:dyDescent="0.25">
      <c r="A13" s="95" t="s">
        <v>25</v>
      </c>
      <c r="B13" s="95"/>
      <c r="C13" s="86">
        <v>14664</v>
      </c>
      <c r="D13" s="99"/>
      <c r="E13" s="110">
        <v>9683341</v>
      </c>
      <c r="F13" s="110"/>
      <c r="G13" s="110">
        <v>802214</v>
      </c>
      <c r="H13" s="86"/>
      <c r="I13" s="86">
        <v>8881127</v>
      </c>
      <c r="J13" s="87"/>
      <c r="K13" s="102">
        <v>605.64150300054598</v>
      </c>
      <c r="L13" s="102"/>
      <c r="M13" s="99">
        <v>153.30938096494901</v>
      </c>
      <c r="N13" s="102"/>
      <c r="O13" s="102">
        <f t="shared" si="0"/>
        <v>452.33212203559697</v>
      </c>
      <c r="P13" s="98"/>
    </row>
    <row r="14" spans="1:19" s="96" customFormat="1" x14ac:dyDescent="0.25">
      <c r="A14" s="95" t="s">
        <v>26</v>
      </c>
      <c r="B14" s="95"/>
      <c r="C14" s="86">
        <v>2088</v>
      </c>
      <c r="D14" s="99"/>
      <c r="E14" s="110">
        <v>1377425</v>
      </c>
      <c r="F14" s="110"/>
      <c r="G14" s="110">
        <v>109242</v>
      </c>
      <c r="H14" s="86"/>
      <c r="I14" s="86">
        <v>1268183</v>
      </c>
      <c r="J14" s="87"/>
      <c r="K14" s="102">
        <v>607.36733716475101</v>
      </c>
      <c r="L14" s="102"/>
      <c r="M14" s="99">
        <v>153.25360456729999</v>
      </c>
      <c r="N14" s="102"/>
      <c r="O14" s="102">
        <f t="shared" si="0"/>
        <v>454.11373259745102</v>
      </c>
      <c r="P14" s="98"/>
    </row>
    <row r="15" spans="1:19" s="96" customFormat="1" x14ac:dyDescent="0.25">
      <c r="A15" s="95" t="s">
        <v>27</v>
      </c>
      <c r="B15" s="95"/>
      <c r="C15" s="86">
        <v>4496</v>
      </c>
      <c r="D15" s="99"/>
      <c r="E15" s="110">
        <v>3230674</v>
      </c>
      <c r="F15" s="110"/>
      <c r="G15" s="110">
        <v>268342</v>
      </c>
      <c r="H15" s="86"/>
      <c r="I15" s="86">
        <v>2962332</v>
      </c>
      <c r="J15" s="87"/>
      <c r="K15" s="102">
        <v>658.88167259786496</v>
      </c>
      <c r="L15" s="102"/>
      <c r="M15" s="99">
        <v>154.99552338444801</v>
      </c>
      <c r="N15" s="102"/>
      <c r="O15" s="102">
        <f t="shared" si="0"/>
        <v>503.88614921341696</v>
      </c>
      <c r="P15" s="98"/>
    </row>
    <row r="16" spans="1:19" s="96" customFormat="1" x14ac:dyDescent="0.25">
      <c r="A16" s="95" t="s">
        <v>28</v>
      </c>
      <c r="B16" s="95"/>
      <c r="C16" s="86">
        <v>1646</v>
      </c>
      <c r="D16" s="99"/>
      <c r="E16" s="110">
        <v>1086916</v>
      </c>
      <c r="F16" s="110"/>
      <c r="G16" s="110">
        <v>98088</v>
      </c>
      <c r="H16" s="86"/>
      <c r="I16" s="86">
        <v>988828</v>
      </c>
      <c r="J16" s="87"/>
      <c r="K16" s="102">
        <v>600.74605103280703</v>
      </c>
      <c r="L16" s="102"/>
      <c r="M16" s="99">
        <v>141.57737590749301</v>
      </c>
      <c r="N16" s="102"/>
      <c r="O16" s="102">
        <f t="shared" si="0"/>
        <v>459.16867512531405</v>
      </c>
      <c r="P16" s="98"/>
    </row>
    <row r="17" spans="1:16" s="96" customFormat="1" x14ac:dyDescent="0.25">
      <c r="A17" s="95" t="s">
        <v>29</v>
      </c>
      <c r="B17" s="95"/>
      <c r="C17" s="86">
        <v>1780</v>
      </c>
      <c r="D17" s="99"/>
      <c r="E17" s="110">
        <v>1129259</v>
      </c>
      <c r="F17" s="110"/>
      <c r="G17" s="110">
        <v>96196</v>
      </c>
      <c r="H17" s="86"/>
      <c r="I17" s="86">
        <v>1033063</v>
      </c>
      <c r="J17" s="87"/>
      <c r="K17" s="102">
        <v>580.37247191011204</v>
      </c>
      <c r="L17" s="102"/>
      <c r="M17" s="99">
        <v>136.151727674634</v>
      </c>
      <c r="N17" s="102"/>
      <c r="O17" s="102">
        <f t="shared" si="0"/>
        <v>444.22074423547804</v>
      </c>
      <c r="P17" s="98"/>
    </row>
    <row r="18" spans="1:16" s="96" customFormat="1" x14ac:dyDescent="0.25">
      <c r="A18" s="95" t="s">
        <v>30</v>
      </c>
      <c r="B18" s="95"/>
      <c r="C18" s="86">
        <v>1750</v>
      </c>
      <c r="D18" s="99"/>
      <c r="E18" s="110">
        <v>1108387</v>
      </c>
      <c r="F18" s="110"/>
      <c r="G18" s="110">
        <v>99512</v>
      </c>
      <c r="H18" s="86"/>
      <c r="I18" s="86">
        <v>1008875</v>
      </c>
      <c r="J18" s="87"/>
      <c r="K18" s="102">
        <v>576.5</v>
      </c>
      <c r="L18" s="102"/>
      <c r="M18" s="99">
        <v>162.35073807694999</v>
      </c>
      <c r="N18" s="102"/>
      <c r="O18" s="102">
        <f t="shared" si="0"/>
        <v>414.14926192305001</v>
      </c>
      <c r="P18" s="98"/>
    </row>
    <row r="19" spans="1:16" s="96" customFormat="1" x14ac:dyDescent="0.25">
      <c r="A19" s="95" t="s">
        <v>31</v>
      </c>
      <c r="B19" s="95"/>
      <c r="C19" s="86">
        <v>3359</v>
      </c>
      <c r="D19" s="99"/>
      <c r="E19" s="110">
        <v>2113384</v>
      </c>
      <c r="F19" s="110"/>
      <c r="G19" s="110">
        <v>184629</v>
      </c>
      <c r="H19" s="86"/>
      <c r="I19" s="86">
        <v>1928755</v>
      </c>
      <c r="J19" s="87"/>
      <c r="K19" s="102">
        <v>574.20512057159897</v>
      </c>
      <c r="L19" s="102"/>
      <c r="M19" s="99">
        <v>153.94483305240101</v>
      </c>
      <c r="N19" s="102"/>
      <c r="O19" s="102">
        <f t="shared" si="0"/>
        <v>420.26028751919796</v>
      </c>
      <c r="P19" s="98"/>
    </row>
    <row r="20" spans="1:16" s="96" customFormat="1" x14ac:dyDescent="0.25">
      <c r="A20" s="95" t="s">
        <v>32</v>
      </c>
      <c r="B20" s="95"/>
      <c r="C20" s="86">
        <v>9398</v>
      </c>
      <c r="D20" s="99"/>
      <c r="E20" s="110">
        <v>7264330</v>
      </c>
      <c r="F20" s="110"/>
      <c r="G20" s="110">
        <v>580246</v>
      </c>
      <c r="H20" s="86"/>
      <c r="I20" s="86">
        <v>6684084</v>
      </c>
      <c r="J20" s="87"/>
      <c r="K20" s="102">
        <v>711.22409023196406</v>
      </c>
      <c r="L20" s="102"/>
      <c r="M20" s="99">
        <v>182.10198616604399</v>
      </c>
      <c r="N20" s="102"/>
      <c r="O20" s="102">
        <f t="shared" si="0"/>
        <v>529.1221040659201</v>
      </c>
      <c r="P20" s="98"/>
    </row>
    <row r="21" spans="1:16" s="96" customFormat="1" x14ac:dyDescent="0.25">
      <c r="A21" s="95" t="s">
        <v>33</v>
      </c>
      <c r="B21" s="95"/>
      <c r="C21" s="86">
        <v>11176</v>
      </c>
      <c r="D21" s="99"/>
      <c r="E21" s="110">
        <v>7296893</v>
      </c>
      <c r="F21" s="110"/>
      <c r="G21" s="110">
        <v>672559</v>
      </c>
      <c r="H21" s="86"/>
      <c r="I21" s="86">
        <v>6624334</v>
      </c>
      <c r="J21" s="87"/>
      <c r="K21" s="102">
        <v>592.72852541159602</v>
      </c>
      <c r="L21" s="102"/>
      <c r="M21" s="99">
        <v>170.63348000432401</v>
      </c>
      <c r="N21" s="102"/>
      <c r="O21" s="102">
        <f t="shared" si="0"/>
        <v>422.09504540727198</v>
      </c>
      <c r="P21" s="98"/>
    </row>
    <row r="22" spans="1:16" s="96" customFormat="1" x14ac:dyDescent="0.25">
      <c r="A22" s="95" t="s">
        <v>34</v>
      </c>
      <c r="B22" s="95"/>
      <c r="C22" s="86">
        <v>12538</v>
      </c>
      <c r="D22" s="99"/>
      <c r="E22" s="110">
        <v>10585922</v>
      </c>
      <c r="F22" s="110"/>
      <c r="G22" s="110">
        <v>866249</v>
      </c>
      <c r="H22" s="86"/>
      <c r="I22" s="86">
        <v>9719673</v>
      </c>
      <c r="J22" s="87"/>
      <c r="K22" s="102">
        <v>775.21717977348897</v>
      </c>
      <c r="L22" s="102"/>
      <c r="M22" s="99">
        <v>262.40448287016801</v>
      </c>
      <c r="N22" s="102"/>
      <c r="O22" s="102">
        <f t="shared" si="0"/>
        <v>512.81269690332101</v>
      </c>
      <c r="P22" s="98"/>
    </row>
    <row r="23" spans="1:16" s="96" customFormat="1" x14ac:dyDescent="0.25">
      <c r="A23" s="95" t="s">
        <v>35</v>
      </c>
      <c r="B23" s="95"/>
      <c r="C23" s="86">
        <v>10940</v>
      </c>
      <c r="D23" s="99"/>
      <c r="E23" s="110">
        <v>8341674</v>
      </c>
      <c r="F23" s="110"/>
      <c r="G23" s="110">
        <v>696579</v>
      </c>
      <c r="H23" s="86"/>
      <c r="I23" s="86">
        <v>7645095</v>
      </c>
      <c r="J23" s="87"/>
      <c r="K23" s="102">
        <v>698.82038391224899</v>
      </c>
      <c r="L23" s="102"/>
      <c r="M23" s="99">
        <v>195.31899806004299</v>
      </c>
      <c r="N23" s="102"/>
      <c r="O23" s="102">
        <f t="shared" si="0"/>
        <v>503.501385852206</v>
      </c>
      <c r="P23" s="98"/>
    </row>
    <row r="24" spans="1:16" s="96" customFormat="1" x14ac:dyDescent="0.25">
      <c r="A24" s="95" t="s">
        <v>36</v>
      </c>
      <c r="B24" s="95"/>
      <c r="C24" s="86">
        <v>3745</v>
      </c>
      <c r="D24" s="99"/>
      <c r="E24" s="110">
        <v>2578985</v>
      </c>
      <c r="F24" s="110"/>
      <c r="G24" s="110">
        <v>233516</v>
      </c>
      <c r="H24" s="86"/>
      <c r="I24" s="86">
        <v>2345469</v>
      </c>
      <c r="J24" s="87"/>
      <c r="K24" s="102">
        <v>626.29345794392498</v>
      </c>
      <c r="L24" s="102"/>
      <c r="M24" s="99">
        <v>186.62683475037301</v>
      </c>
      <c r="N24" s="102"/>
      <c r="O24" s="102">
        <f t="shared" si="0"/>
        <v>439.66662319355197</v>
      </c>
      <c r="P24" s="98"/>
    </row>
    <row r="25" spans="1:16" s="96" customFormat="1" x14ac:dyDescent="0.25">
      <c r="A25" s="95" t="s">
        <v>37</v>
      </c>
      <c r="B25" s="95"/>
      <c r="C25" s="86">
        <v>3350</v>
      </c>
      <c r="D25" s="99"/>
      <c r="E25" s="110">
        <v>1688529</v>
      </c>
      <c r="F25" s="110"/>
      <c r="G25" s="110">
        <v>175415</v>
      </c>
      <c r="H25" s="86"/>
      <c r="I25" s="86">
        <v>1513114</v>
      </c>
      <c r="J25" s="87"/>
      <c r="K25" s="102">
        <v>451.67582089552201</v>
      </c>
      <c r="L25" s="102"/>
      <c r="M25" s="99">
        <v>139.89602342133199</v>
      </c>
      <c r="N25" s="102"/>
      <c r="O25" s="102">
        <f t="shared" si="0"/>
        <v>311.77979747418999</v>
      </c>
      <c r="P25" s="98"/>
    </row>
    <row r="26" spans="1:16" s="96" customFormat="1" x14ac:dyDescent="0.25">
      <c r="A26" s="95" t="s">
        <v>38</v>
      </c>
      <c r="B26" s="95"/>
      <c r="C26" s="86">
        <v>820</v>
      </c>
      <c r="D26" s="99"/>
      <c r="E26" s="110">
        <v>377468</v>
      </c>
      <c r="F26" s="110"/>
      <c r="G26" s="110">
        <v>41013</v>
      </c>
      <c r="H26" s="86"/>
      <c r="I26" s="86">
        <v>336455</v>
      </c>
      <c r="J26" s="87"/>
      <c r="K26" s="102">
        <v>410.31097560975599</v>
      </c>
      <c r="L26" s="102"/>
      <c r="M26" s="99">
        <v>132.52132921409901</v>
      </c>
      <c r="N26" s="102"/>
      <c r="O26" s="102">
        <f t="shared" si="0"/>
        <v>277.78964639565697</v>
      </c>
      <c r="P26" s="98"/>
    </row>
    <row r="27" spans="1:16" s="96" customFormat="1" x14ac:dyDescent="0.25">
      <c r="A27" s="95" t="s">
        <v>39</v>
      </c>
      <c r="B27" s="95"/>
      <c r="C27" s="86">
        <v>20491</v>
      </c>
      <c r="D27" s="99"/>
      <c r="E27" s="110">
        <v>11458099</v>
      </c>
      <c r="F27" s="110"/>
      <c r="G27" s="110">
        <v>1123185</v>
      </c>
      <c r="H27" s="86"/>
      <c r="I27" s="86">
        <v>10334914</v>
      </c>
      <c r="J27" s="87"/>
      <c r="K27" s="102">
        <v>504.36357425211099</v>
      </c>
      <c r="L27" s="102"/>
      <c r="M27" s="99">
        <v>147.01619349060601</v>
      </c>
      <c r="N27" s="102"/>
      <c r="O27" s="102">
        <f t="shared" si="0"/>
        <v>357.34738076150495</v>
      </c>
      <c r="P27" s="98"/>
    </row>
    <row r="28" spans="1:16" s="96" customFormat="1" x14ac:dyDescent="0.25">
      <c r="A28" s="95" t="s">
        <v>40</v>
      </c>
      <c r="B28" s="95"/>
      <c r="C28" s="86">
        <v>9046</v>
      </c>
      <c r="D28" s="99"/>
      <c r="E28" s="110">
        <v>5536920</v>
      </c>
      <c r="F28" s="110"/>
      <c r="G28" s="110">
        <v>503161</v>
      </c>
      <c r="H28" s="86"/>
      <c r="I28" s="86">
        <v>5033759</v>
      </c>
      <c r="J28" s="87"/>
      <c r="K28" s="102">
        <v>556.46241432677402</v>
      </c>
      <c r="L28" s="102"/>
      <c r="M28" s="99">
        <v>152.125417151432</v>
      </c>
      <c r="N28" s="102"/>
      <c r="O28" s="102">
        <f t="shared" si="0"/>
        <v>404.33699717534205</v>
      </c>
      <c r="P28" s="98"/>
    </row>
    <row r="29" spans="1:16" s="96" customFormat="1" x14ac:dyDescent="0.25">
      <c r="A29" s="95" t="s">
        <v>41</v>
      </c>
      <c r="B29" s="95"/>
      <c r="C29" s="86">
        <v>19496</v>
      </c>
      <c r="D29" s="99"/>
      <c r="E29" s="110">
        <v>12446673</v>
      </c>
      <c r="F29" s="110"/>
      <c r="G29" s="110">
        <v>1095797</v>
      </c>
      <c r="H29" s="86"/>
      <c r="I29" s="86">
        <v>11350876</v>
      </c>
      <c r="J29" s="87"/>
      <c r="K29" s="102">
        <v>582.21563397620002</v>
      </c>
      <c r="L29" s="102"/>
      <c r="M29" s="99">
        <v>163.698836547638</v>
      </c>
      <c r="N29" s="102"/>
      <c r="O29" s="102">
        <f t="shared" si="0"/>
        <v>418.51679742856203</v>
      </c>
      <c r="P29" s="98"/>
    </row>
    <row r="30" spans="1:16" s="96" customFormat="1" x14ac:dyDescent="0.25">
      <c r="A30" s="95" t="s">
        <v>42</v>
      </c>
      <c r="B30" s="95"/>
      <c r="C30" s="86">
        <v>10344</v>
      </c>
      <c r="D30" s="99"/>
      <c r="E30" s="110">
        <v>5763621</v>
      </c>
      <c r="F30" s="110"/>
      <c r="G30" s="110">
        <v>551161</v>
      </c>
      <c r="H30" s="86"/>
      <c r="I30" s="86">
        <v>5212460</v>
      </c>
      <c r="J30" s="87"/>
      <c r="K30" s="102">
        <v>503.91144624903302</v>
      </c>
      <c r="L30" s="102"/>
      <c r="M30" s="99">
        <v>167.92739045447101</v>
      </c>
      <c r="N30" s="102"/>
      <c r="O30" s="102">
        <f t="shared" si="0"/>
        <v>335.98405579456198</v>
      </c>
      <c r="P30" s="98"/>
    </row>
    <row r="31" spans="1:16" s="96" customFormat="1" x14ac:dyDescent="0.25">
      <c r="A31" s="95" t="s">
        <v>43</v>
      </c>
      <c r="B31" s="95"/>
      <c r="C31" s="86">
        <v>15842</v>
      </c>
      <c r="D31" s="99"/>
      <c r="E31" s="110">
        <v>12697341</v>
      </c>
      <c r="F31" s="110"/>
      <c r="G31" s="110">
        <v>966485</v>
      </c>
      <c r="H31" s="86"/>
      <c r="I31" s="86">
        <v>11730856</v>
      </c>
      <c r="J31" s="87"/>
      <c r="K31" s="102">
        <v>740.49084711526302</v>
      </c>
      <c r="L31" s="102"/>
      <c r="M31" s="99">
        <v>220.864899993439</v>
      </c>
      <c r="N31" s="102"/>
      <c r="O31" s="102">
        <f t="shared" si="0"/>
        <v>519.62594712182408</v>
      </c>
      <c r="P31" s="98"/>
    </row>
    <row r="32" spans="1:16" s="96" customFormat="1" x14ac:dyDescent="0.25">
      <c r="A32" s="95" t="s">
        <v>44</v>
      </c>
      <c r="B32" s="95"/>
      <c r="C32" s="86">
        <v>27939</v>
      </c>
      <c r="D32" s="99"/>
      <c r="E32" s="110">
        <v>24726093</v>
      </c>
      <c r="F32" s="110"/>
      <c r="G32" s="110">
        <v>1921362</v>
      </c>
      <c r="H32" s="86"/>
      <c r="I32" s="86">
        <v>22804731</v>
      </c>
      <c r="J32" s="87"/>
      <c r="K32" s="102">
        <v>816.23290024696701</v>
      </c>
      <c r="L32" s="102"/>
      <c r="M32" s="99">
        <v>230.35939135237999</v>
      </c>
      <c r="N32" s="102"/>
      <c r="O32" s="102">
        <f t="shared" si="0"/>
        <v>585.87350889458708</v>
      </c>
      <c r="P32" s="98"/>
    </row>
    <row r="33" spans="1:16" s="96" customFormat="1" x14ac:dyDescent="0.25">
      <c r="A33" s="95" t="s">
        <v>45</v>
      </c>
      <c r="B33" s="95"/>
      <c r="C33" s="86">
        <v>10760</v>
      </c>
      <c r="D33" s="99"/>
      <c r="E33" s="110">
        <v>7113301</v>
      </c>
      <c r="F33" s="110"/>
      <c r="G33" s="110">
        <v>666599</v>
      </c>
      <c r="H33" s="86"/>
      <c r="I33" s="86">
        <v>6446702</v>
      </c>
      <c r="J33" s="87"/>
      <c r="K33" s="102">
        <v>599.13587360594795</v>
      </c>
      <c r="L33" s="102"/>
      <c r="M33" s="99">
        <v>164.609030922909</v>
      </c>
      <c r="N33" s="102"/>
      <c r="O33" s="102">
        <f t="shared" si="0"/>
        <v>434.52684268303892</v>
      </c>
      <c r="P33" s="98"/>
    </row>
    <row r="34" spans="1:16" s="96" customFormat="1" x14ac:dyDescent="0.25">
      <c r="A34" s="95" t="s">
        <v>46</v>
      </c>
      <c r="B34" s="95"/>
      <c r="C34" s="86">
        <v>8065</v>
      </c>
      <c r="D34" s="99"/>
      <c r="E34" s="110">
        <v>6285712</v>
      </c>
      <c r="F34" s="110"/>
      <c r="G34" s="110">
        <v>509257</v>
      </c>
      <c r="H34" s="86"/>
      <c r="I34" s="86">
        <v>5776455</v>
      </c>
      <c r="J34" s="87"/>
      <c r="K34" s="102">
        <v>716.23744575325497</v>
      </c>
      <c r="L34" s="102"/>
      <c r="M34" s="99">
        <v>230.182789363556</v>
      </c>
      <c r="N34" s="102"/>
      <c r="O34" s="102">
        <f t="shared" si="0"/>
        <v>486.05465638969895</v>
      </c>
      <c r="P34" s="98"/>
    </row>
    <row r="35" spans="1:16" s="96" customFormat="1" x14ac:dyDescent="0.25">
      <c r="A35" s="95" t="s">
        <v>47</v>
      </c>
      <c r="B35" s="95"/>
      <c r="C35" s="86">
        <v>15621</v>
      </c>
      <c r="D35" s="99"/>
      <c r="E35" s="110">
        <v>18243999</v>
      </c>
      <c r="F35" s="110"/>
      <c r="G35" s="110">
        <v>1142585</v>
      </c>
      <c r="H35" s="86"/>
      <c r="I35" s="86">
        <v>17101414</v>
      </c>
      <c r="J35" s="87"/>
      <c r="K35" s="102">
        <v>1094.77075731387</v>
      </c>
      <c r="L35" s="102"/>
      <c r="M35" s="99">
        <v>275.24188378621699</v>
      </c>
      <c r="N35" s="102"/>
      <c r="O35" s="102">
        <f t="shared" si="0"/>
        <v>819.5288735276531</v>
      </c>
      <c r="P35" s="98"/>
    </row>
    <row r="36" spans="1:16" s="96" customFormat="1" x14ac:dyDescent="0.25">
      <c r="A36" s="95" t="s">
        <v>48</v>
      </c>
      <c r="B36" s="95"/>
      <c r="C36" s="86">
        <v>3246</v>
      </c>
      <c r="D36" s="99"/>
      <c r="E36" s="110">
        <v>2909254</v>
      </c>
      <c r="F36" s="110"/>
      <c r="G36" s="110">
        <v>195168</v>
      </c>
      <c r="H36" s="86"/>
      <c r="I36" s="86">
        <v>2714086</v>
      </c>
      <c r="J36" s="87"/>
      <c r="K36" s="102">
        <v>836.13247073320997</v>
      </c>
      <c r="L36" s="102"/>
      <c r="M36" s="99">
        <v>218.292090557497</v>
      </c>
      <c r="N36" s="102"/>
      <c r="O36" s="102">
        <f t="shared" si="0"/>
        <v>617.84038017571299</v>
      </c>
      <c r="P36" s="98"/>
    </row>
    <row r="37" spans="1:16" s="96" customFormat="1" x14ac:dyDescent="0.25">
      <c r="A37" s="96" t="s">
        <v>49</v>
      </c>
      <c r="C37" s="86">
        <v>325940</v>
      </c>
      <c r="D37" s="99"/>
      <c r="E37" s="110">
        <v>238235048</v>
      </c>
      <c r="F37" s="110"/>
      <c r="G37" s="110">
        <v>19883199</v>
      </c>
      <c r="H37" s="86"/>
      <c r="I37" s="86">
        <v>218351849</v>
      </c>
      <c r="J37" s="87"/>
      <c r="K37" s="102">
        <v>669.91424495305898</v>
      </c>
      <c r="L37" s="103"/>
      <c r="M37" s="99">
        <v>188.60749340412414</v>
      </c>
      <c r="N37" s="103"/>
      <c r="O37" s="102">
        <f t="shared" si="0"/>
        <v>481.30675154893481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S37"/>
  <sheetViews>
    <sheetView tabSelected="1"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214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88</v>
      </c>
      <c r="D8" s="50"/>
      <c r="E8" s="50" t="s">
        <v>88</v>
      </c>
      <c r="F8" s="50"/>
      <c r="G8" s="106" t="s">
        <v>88</v>
      </c>
      <c r="H8" s="50"/>
      <c r="I8" s="50" t="s">
        <v>88</v>
      </c>
      <c r="J8" s="50"/>
      <c r="K8" s="107" t="s">
        <v>89</v>
      </c>
      <c r="L8" s="53"/>
      <c r="M8" s="91" t="s">
        <v>59</v>
      </c>
      <c r="N8" s="52"/>
      <c r="O8" s="90" t="s">
        <v>89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115" customFormat="1" x14ac:dyDescent="0.25">
      <c r="C10" s="120"/>
      <c r="D10" s="120"/>
      <c r="E10" s="120"/>
      <c r="G10" s="116"/>
      <c r="H10" s="117"/>
      <c r="I10" s="116"/>
      <c r="J10" s="117"/>
      <c r="K10" s="61"/>
      <c r="L10" s="118"/>
      <c r="N10" s="118"/>
      <c r="O10" s="119"/>
      <c r="P10" s="117"/>
    </row>
    <row r="11" spans="1:19" s="96" customFormat="1" x14ac:dyDescent="0.25">
      <c r="A11" s="95" t="s">
        <v>23</v>
      </c>
      <c r="B11" s="95"/>
      <c r="C11" s="86">
        <v>21079</v>
      </c>
      <c r="D11" s="99"/>
      <c r="E11" s="110">
        <v>20858795</v>
      </c>
      <c r="F11" s="110"/>
      <c r="G11" s="110">
        <v>1461306</v>
      </c>
      <c r="H11" s="86"/>
      <c r="I11" s="86">
        <v>19397489</v>
      </c>
      <c r="J11" s="87"/>
      <c r="K11" s="102">
        <v>920.22814175245503</v>
      </c>
      <c r="L11" s="102"/>
      <c r="M11" s="99">
        <v>186.039759811674</v>
      </c>
      <c r="N11" s="102"/>
      <c r="O11" s="102">
        <f>K11-M11</f>
        <v>734.18838194078103</v>
      </c>
      <c r="P11" s="97"/>
    </row>
    <row r="12" spans="1:19" s="96" customFormat="1" x14ac:dyDescent="0.25">
      <c r="A12" s="95" t="s">
        <v>24</v>
      </c>
      <c r="B12" s="95"/>
      <c r="C12" s="86">
        <v>17502</v>
      </c>
      <c r="D12" s="99"/>
      <c r="E12" s="110">
        <v>16191064</v>
      </c>
      <c r="F12" s="110"/>
      <c r="G12" s="110">
        <v>1274735</v>
      </c>
      <c r="H12" s="86"/>
      <c r="I12" s="86">
        <v>14916329</v>
      </c>
      <c r="J12" s="87"/>
      <c r="K12" s="102">
        <v>852.26425551365605</v>
      </c>
      <c r="L12" s="102"/>
      <c r="M12" s="99">
        <v>181.79716554592099</v>
      </c>
      <c r="N12" s="102"/>
      <c r="O12" s="102">
        <f t="shared" ref="O12:O37" si="0">K12-M12</f>
        <v>670.46708996773509</v>
      </c>
      <c r="P12" s="98"/>
    </row>
    <row r="13" spans="1:19" s="96" customFormat="1" x14ac:dyDescent="0.25">
      <c r="A13" s="95" t="s">
        <v>25</v>
      </c>
      <c r="B13" s="95"/>
      <c r="C13" s="86">
        <v>5488</v>
      </c>
      <c r="D13" s="99"/>
      <c r="E13" s="110">
        <v>3924303</v>
      </c>
      <c r="F13" s="110"/>
      <c r="G13" s="110">
        <v>308041</v>
      </c>
      <c r="H13" s="86"/>
      <c r="I13" s="86">
        <v>3616262</v>
      </c>
      <c r="J13" s="87"/>
      <c r="K13" s="102">
        <v>658.93986880466502</v>
      </c>
      <c r="L13" s="102"/>
      <c r="M13" s="99">
        <v>153.30938096494901</v>
      </c>
      <c r="N13" s="102"/>
      <c r="O13" s="102">
        <f t="shared" si="0"/>
        <v>505.63048783971601</v>
      </c>
      <c r="P13" s="98"/>
    </row>
    <row r="14" spans="1:19" s="96" customFormat="1" x14ac:dyDescent="0.25">
      <c r="A14" s="95" t="s">
        <v>26</v>
      </c>
      <c r="B14" s="95"/>
      <c r="C14" s="86">
        <v>680</v>
      </c>
      <c r="D14" s="99"/>
      <c r="E14" s="110">
        <v>482460</v>
      </c>
      <c r="F14" s="110"/>
      <c r="G14" s="110">
        <v>41126</v>
      </c>
      <c r="H14" s="86"/>
      <c r="I14" s="86">
        <v>441334</v>
      </c>
      <c r="J14" s="87"/>
      <c r="K14" s="102">
        <v>649.02058823529399</v>
      </c>
      <c r="L14" s="102"/>
      <c r="M14" s="99">
        <v>153.25360456729999</v>
      </c>
      <c r="N14" s="102"/>
      <c r="O14" s="102">
        <f t="shared" si="0"/>
        <v>495.766983667994</v>
      </c>
      <c r="P14" s="98"/>
    </row>
    <row r="15" spans="1:19" s="96" customFormat="1" x14ac:dyDescent="0.25">
      <c r="A15" s="95" t="s">
        <v>27</v>
      </c>
      <c r="B15" s="95"/>
      <c r="C15" s="86">
        <v>1479</v>
      </c>
      <c r="D15" s="99"/>
      <c r="E15" s="110">
        <v>1333906</v>
      </c>
      <c r="F15" s="110"/>
      <c r="G15" s="110">
        <v>98474</v>
      </c>
      <c r="H15" s="86"/>
      <c r="I15" s="86">
        <v>1235432</v>
      </c>
      <c r="J15" s="87"/>
      <c r="K15" s="102">
        <v>835.31575388776196</v>
      </c>
      <c r="L15" s="102"/>
      <c r="M15" s="99">
        <v>154.99552338444801</v>
      </c>
      <c r="N15" s="102"/>
      <c r="O15" s="102">
        <f t="shared" si="0"/>
        <v>680.32023050331395</v>
      </c>
      <c r="P15" s="98"/>
    </row>
    <row r="16" spans="1:19" s="96" customFormat="1" x14ac:dyDescent="0.25">
      <c r="A16" s="95" t="s">
        <v>28</v>
      </c>
      <c r="B16" s="95"/>
      <c r="C16" s="86">
        <v>613</v>
      </c>
      <c r="D16" s="99"/>
      <c r="E16" s="110">
        <v>550903</v>
      </c>
      <c r="F16" s="110"/>
      <c r="G16" s="110">
        <v>37139</v>
      </c>
      <c r="H16" s="86"/>
      <c r="I16" s="86">
        <v>513764</v>
      </c>
      <c r="J16" s="87"/>
      <c r="K16" s="102">
        <v>838.114192495922</v>
      </c>
      <c r="L16" s="102"/>
      <c r="M16" s="99">
        <v>141.57737590749301</v>
      </c>
      <c r="N16" s="102"/>
      <c r="O16" s="102">
        <f t="shared" si="0"/>
        <v>696.53681658842902</v>
      </c>
      <c r="P16" s="98"/>
    </row>
    <row r="17" spans="1:16" s="96" customFormat="1" x14ac:dyDescent="0.25">
      <c r="A17" s="95" t="s">
        <v>29</v>
      </c>
      <c r="B17" s="95"/>
      <c r="C17" s="86">
        <v>544</v>
      </c>
      <c r="D17" s="99"/>
      <c r="E17" s="110">
        <v>363428</v>
      </c>
      <c r="F17" s="110"/>
      <c r="G17" s="110">
        <v>31554</v>
      </c>
      <c r="H17" s="86"/>
      <c r="I17" s="86">
        <v>331874</v>
      </c>
      <c r="J17" s="87"/>
      <c r="K17" s="102">
        <v>610.0625</v>
      </c>
      <c r="L17" s="102"/>
      <c r="M17" s="99">
        <v>136.151727674634</v>
      </c>
      <c r="N17" s="102"/>
      <c r="O17" s="102">
        <f t="shared" si="0"/>
        <v>473.910772325366</v>
      </c>
      <c r="P17" s="98"/>
    </row>
    <row r="18" spans="1:16" s="96" customFormat="1" x14ac:dyDescent="0.25">
      <c r="A18" s="95" t="s">
        <v>30</v>
      </c>
      <c r="B18" s="95"/>
      <c r="C18" s="86">
        <v>839</v>
      </c>
      <c r="D18" s="99"/>
      <c r="E18" s="110">
        <v>448942</v>
      </c>
      <c r="F18" s="110"/>
      <c r="G18" s="110">
        <v>43992</v>
      </c>
      <c r="H18" s="86"/>
      <c r="I18" s="86">
        <v>404950</v>
      </c>
      <c r="J18" s="87"/>
      <c r="K18" s="102">
        <v>482.65792610250298</v>
      </c>
      <c r="L18" s="102"/>
      <c r="M18" s="99">
        <v>162.35073807694999</v>
      </c>
      <c r="N18" s="102"/>
      <c r="O18" s="102">
        <f t="shared" si="0"/>
        <v>320.30718802555299</v>
      </c>
      <c r="P18" s="98"/>
    </row>
    <row r="19" spans="1:16" s="96" customFormat="1" x14ac:dyDescent="0.25">
      <c r="A19" s="95" t="s">
        <v>31</v>
      </c>
      <c r="B19" s="95"/>
      <c r="C19" s="86">
        <v>1018</v>
      </c>
      <c r="D19" s="99"/>
      <c r="E19" s="110">
        <v>995100</v>
      </c>
      <c r="F19" s="110"/>
      <c r="G19" s="110">
        <v>73360</v>
      </c>
      <c r="H19" s="86"/>
      <c r="I19" s="86">
        <v>921740</v>
      </c>
      <c r="J19" s="87"/>
      <c r="K19" s="102">
        <v>905.44204322200403</v>
      </c>
      <c r="L19" s="102"/>
      <c r="M19" s="99">
        <v>153.94483305240101</v>
      </c>
      <c r="N19" s="102"/>
      <c r="O19" s="102">
        <f t="shared" si="0"/>
        <v>751.49721016960302</v>
      </c>
      <c r="P19" s="98"/>
    </row>
    <row r="20" spans="1:16" s="96" customFormat="1" x14ac:dyDescent="0.25">
      <c r="A20" s="95" t="s">
        <v>32</v>
      </c>
      <c r="B20" s="95"/>
      <c r="C20" s="86">
        <v>3034</v>
      </c>
      <c r="D20" s="99"/>
      <c r="E20" s="110">
        <v>2880651</v>
      </c>
      <c r="F20" s="110"/>
      <c r="G20" s="110">
        <v>203321</v>
      </c>
      <c r="H20" s="86"/>
      <c r="I20" s="86">
        <v>2677330</v>
      </c>
      <c r="J20" s="87"/>
      <c r="K20" s="102">
        <v>882.44232036915002</v>
      </c>
      <c r="L20" s="102"/>
      <c r="M20" s="99">
        <v>182.10198616604399</v>
      </c>
      <c r="N20" s="102"/>
      <c r="O20" s="102">
        <f t="shared" si="0"/>
        <v>700.34033420310607</v>
      </c>
      <c r="P20" s="98"/>
    </row>
    <row r="21" spans="1:16" s="96" customFormat="1" x14ac:dyDescent="0.25">
      <c r="A21" s="95" t="s">
        <v>33</v>
      </c>
      <c r="B21" s="95"/>
      <c r="C21" s="86">
        <v>4055</v>
      </c>
      <c r="D21" s="99"/>
      <c r="E21" s="110">
        <v>3583738</v>
      </c>
      <c r="F21" s="110"/>
      <c r="G21" s="110">
        <v>288116</v>
      </c>
      <c r="H21" s="86"/>
      <c r="I21" s="86">
        <v>3295622</v>
      </c>
      <c r="J21" s="87"/>
      <c r="K21" s="102">
        <v>812.73045622688005</v>
      </c>
      <c r="L21" s="102"/>
      <c r="M21" s="99">
        <v>170.63348000432401</v>
      </c>
      <c r="N21" s="102"/>
      <c r="O21" s="102">
        <f t="shared" si="0"/>
        <v>642.09697622255601</v>
      </c>
      <c r="P21" s="98"/>
    </row>
    <row r="22" spans="1:16" s="96" customFormat="1" x14ac:dyDescent="0.25">
      <c r="A22" s="95" t="s">
        <v>34</v>
      </c>
      <c r="B22" s="95"/>
      <c r="C22" s="86">
        <v>4953</v>
      </c>
      <c r="D22" s="99"/>
      <c r="E22" s="110">
        <v>5320937</v>
      </c>
      <c r="F22" s="110"/>
      <c r="G22" s="110">
        <v>399716</v>
      </c>
      <c r="H22" s="86"/>
      <c r="I22" s="86">
        <v>4921221</v>
      </c>
      <c r="J22" s="87"/>
      <c r="K22" s="102">
        <v>993.58388855239298</v>
      </c>
      <c r="L22" s="102"/>
      <c r="M22" s="99">
        <v>262.40448287016801</v>
      </c>
      <c r="N22" s="102"/>
      <c r="O22" s="102">
        <f t="shared" si="0"/>
        <v>731.17940568222502</v>
      </c>
      <c r="P22" s="98"/>
    </row>
    <row r="23" spans="1:16" s="96" customFormat="1" x14ac:dyDescent="0.25">
      <c r="A23" s="95" t="s">
        <v>35</v>
      </c>
      <c r="B23" s="95"/>
      <c r="C23" s="86">
        <v>3542</v>
      </c>
      <c r="D23" s="99"/>
      <c r="E23" s="110">
        <v>2916197</v>
      </c>
      <c r="F23" s="110"/>
      <c r="G23" s="110">
        <v>239804</v>
      </c>
      <c r="H23" s="86"/>
      <c r="I23" s="86">
        <v>2676393</v>
      </c>
      <c r="J23" s="87"/>
      <c r="K23" s="102">
        <v>755.61631846414502</v>
      </c>
      <c r="L23" s="102"/>
      <c r="M23" s="99">
        <v>195.31899806004299</v>
      </c>
      <c r="N23" s="102"/>
      <c r="O23" s="102">
        <f t="shared" si="0"/>
        <v>560.29732040410204</v>
      </c>
      <c r="P23" s="98"/>
    </row>
    <row r="24" spans="1:16" s="96" customFormat="1" x14ac:dyDescent="0.25">
      <c r="A24" s="95" t="s">
        <v>36</v>
      </c>
      <c r="B24" s="95"/>
      <c r="C24" s="86">
        <v>1528</v>
      </c>
      <c r="D24" s="99"/>
      <c r="E24" s="110">
        <v>1178504</v>
      </c>
      <c r="F24" s="110"/>
      <c r="G24" s="110">
        <v>94447</v>
      </c>
      <c r="H24" s="86"/>
      <c r="I24" s="86">
        <v>1084057</v>
      </c>
      <c r="J24" s="87"/>
      <c r="K24" s="102">
        <v>709.46138743455504</v>
      </c>
      <c r="L24" s="102"/>
      <c r="M24" s="99">
        <v>186.62683475037301</v>
      </c>
      <c r="N24" s="102"/>
      <c r="O24" s="102">
        <f t="shared" si="0"/>
        <v>522.83455268418197</v>
      </c>
      <c r="P24" s="98"/>
    </row>
    <row r="25" spans="1:16" s="96" customFormat="1" x14ac:dyDescent="0.25">
      <c r="A25" s="95" t="s">
        <v>37</v>
      </c>
      <c r="B25" s="95"/>
      <c r="C25" s="86">
        <v>1082</v>
      </c>
      <c r="D25" s="99"/>
      <c r="E25" s="110">
        <v>644833</v>
      </c>
      <c r="F25" s="110"/>
      <c r="G25" s="110">
        <v>71524</v>
      </c>
      <c r="H25" s="86"/>
      <c r="I25" s="86">
        <v>573309</v>
      </c>
      <c r="J25" s="87"/>
      <c r="K25" s="102">
        <v>529.86044362292103</v>
      </c>
      <c r="L25" s="102"/>
      <c r="M25" s="99">
        <v>139.89602342133199</v>
      </c>
      <c r="N25" s="102"/>
      <c r="O25" s="102">
        <f t="shared" si="0"/>
        <v>389.96442020158906</v>
      </c>
      <c r="P25" s="98"/>
    </row>
    <row r="26" spans="1:16" s="96" customFormat="1" x14ac:dyDescent="0.25">
      <c r="A26" s="95" t="s">
        <v>38</v>
      </c>
      <c r="B26" s="95"/>
      <c r="C26" s="86">
        <v>170</v>
      </c>
      <c r="D26" s="99"/>
      <c r="E26" s="110">
        <v>107973</v>
      </c>
      <c r="F26" s="110"/>
      <c r="G26" s="110">
        <v>10698</v>
      </c>
      <c r="H26" s="86"/>
      <c r="I26" s="86">
        <v>97275</v>
      </c>
      <c r="J26" s="87"/>
      <c r="K26" s="102">
        <v>572.20588235294099</v>
      </c>
      <c r="L26" s="102"/>
      <c r="M26" s="99">
        <v>132.52132921409901</v>
      </c>
      <c r="N26" s="102"/>
      <c r="O26" s="102">
        <f t="shared" si="0"/>
        <v>439.68455313884198</v>
      </c>
      <c r="P26" s="98"/>
    </row>
    <row r="27" spans="1:16" s="96" customFormat="1" x14ac:dyDescent="0.25">
      <c r="A27" s="95" t="s">
        <v>39</v>
      </c>
      <c r="B27" s="95"/>
      <c r="C27" s="86">
        <v>7283</v>
      </c>
      <c r="D27" s="99"/>
      <c r="E27" s="110">
        <v>5231580</v>
      </c>
      <c r="F27" s="110"/>
      <c r="G27" s="110">
        <v>445265</v>
      </c>
      <c r="H27" s="86"/>
      <c r="I27" s="86">
        <v>4786315</v>
      </c>
      <c r="J27" s="87"/>
      <c r="K27" s="102">
        <v>657.190031580393</v>
      </c>
      <c r="L27" s="102"/>
      <c r="M27" s="99">
        <v>147.01619349060601</v>
      </c>
      <c r="N27" s="102"/>
      <c r="O27" s="102">
        <f t="shared" si="0"/>
        <v>510.17383808978695</v>
      </c>
      <c r="P27" s="98"/>
    </row>
    <row r="28" spans="1:16" s="96" customFormat="1" x14ac:dyDescent="0.25">
      <c r="A28" s="95" t="s">
        <v>40</v>
      </c>
      <c r="B28" s="95"/>
      <c r="C28" s="86">
        <v>3343</v>
      </c>
      <c r="D28" s="99"/>
      <c r="E28" s="110">
        <v>2309862</v>
      </c>
      <c r="F28" s="110"/>
      <c r="G28" s="110">
        <v>206984</v>
      </c>
      <c r="H28" s="86"/>
      <c r="I28" s="86">
        <v>2102878</v>
      </c>
      <c r="J28" s="87"/>
      <c r="K28" s="102">
        <v>629.03918635955699</v>
      </c>
      <c r="L28" s="102"/>
      <c r="M28" s="99">
        <v>152.125417151432</v>
      </c>
      <c r="N28" s="102"/>
      <c r="O28" s="102">
        <f t="shared" si="0"/>
        <v>476.91376920812502</v>
      </c>
      <c r="P28" s="98"/>
    </row>
    <row r="29" spans="1:16" s="96" customFormat="1" x14ac:dyDescent="0.25">
      <c r="A29" s="95" t="s">
        <v>41</v>
      </c>
      <c r="B29" s="95"/>
      <c r="C29" s="86">
        <v>6647</v>
      </c>
      <c r="D29" s="99"/>
      <c r="E29" s="110">
        <v>5425744</v>
      </c>
      <c r="F29" s="110"/>
      <c r="G29" s="110">
        <v>419614</v>
      </c>
      <c r="H29" s="86"/>
      <c r="I29" s="86">
        <v>5006130</v>
      </c>
      <c r="J29" s="87"/>
      <c r="K29" s="102">
        <v>753.14126673687394</v>
      </c>
      <c r="L29" s="102"/>
      <c r="M29" s="99">
        <v>163.698836547638</v>
      </c>
      <c r="N29" s="102"/>
      <c r="O29" s="102">
        <f t="shared" si="0"/>
        <v>589.44243018923589</v>
      </c>
      <c r="P29" s="98"/>
    </row>
    <row r="30" spans="1:16" s="96" customFormat="1" x14ac:dyDescent="0.25">
      <c r="A30" s="95" t="s">
        <v>42</v>
      </c>
      <c r="B30" s="95"/>
      <c r="C30" s="86">
        <v>3551</v>
      </c>
      <c r="D30" s="99"/>
      <c r="E30" s="110">
        <v>2551582</v>
      </c>
      <c r="F30" s="110"/>
      <c r="G30" s="110">
        <v>206870</v>
      </c>
      <c r="H30" s="86"/>
      <c r="I30" s="86">
        <v>2344712</v>
      </c>
      <c r="J30" s="87"/>
      <c r="K30" s="102">
        <v>660.29625457617601</v>
      </c>
      <c r="L30" s="102"/>
      <c r="M30" s="99">
        <v>167.92739045447101</v>
      </c>
      <c r="N30" s="102"/>
      <c r="O30" s="102">
        <f t="shared" si="0"/>
        <v>492.36886412170497</v>
      </c>
      <c r="P30" s="98"/>
    </row>
    <row r="31" spans="1:16" s="96" customFormat="1" x14ac:dyDescent="0.25">
      <c r="A31" s="95" t="s">
        <v>43</v>
      </c>
      <c r="B31" s="95"/>
      <c r="C31" s="86">
        <v>5548</v>
      </c>
      <c r="D31" s="99"/>
      <c r="E31" s="110">
        <v>5395091</v>
      </c>
      <c r="F31" s="110"/>
      <c r="G31" s="110">
        <v>361345</v>
      </c>
      <c r="H31" s="86"/>
      <c r="I31" s="86">
        <v>5033746</v>
      </c>
      <c r="J31" s="87"/>
      <c r="K31" s="102">
        <v>907.30821917808203</v>
      </c>
      <c r="L31" s="102"/>
      <c r="M31" s="99">
        <v>220.864899993439</v>
      </c>
      <c r="N31" s="102"/>
      <c r="O31" s="102">
        <f t="shared" si="0"/>
        <v>686.44331918464309</v>
      </c>
      <c r="P31" s="98"/>
    </row>
    <row r="32" spans="1:16" s="96" customFormat="1" x14ac:dyDescent="0.25">
      <c r="A32" s="95" t="s">
        <v>44</v>
      </c>
      <c r="B32" s="95"/>
      <c r="C32" s="86">
        <v>10831</v>
      </c>
      <c r="D32" s="99"/>
      <c r="E32" s="110">
        <v>12331440</v>
      </c>
      <c r="F32" s="110"/>
      <c r="G32" s="110">
        <v>800291</v>
      </c>
      <c r="H32" s="86"/>
      <c r="I32" s="86">
        <v>11531149</v>
      </c>
      <c r="J32" s="87"/>
      <c r="K32" s="102">
        <v>1064.64306158249</v>
      </c>
      <c r="L32" s="102"/>
      <c r="M32" s="99">
        <v>230.35939135237999</v>
      </c>
      <c r="N32" s="102"/>
      <c r="O32" s="102">
        <f t="shared" si="0"/>
        <v>834.28367023010992</v>
      </c>
      <c r="P32" s="98"/>
    </row>
    <row r="33" spans="1:16" s="96" customFormat="1" x14ac:dyDescent="0.25">
      <c r="A33" s="95" t="s">
        <v>45</v>
      </c>
      <c r="B33" s="95"/>
      <c r="C33" s="86">
        <v>3588</v>
      </c>
      <c r="D33" s="99"/>
      <c r="E33" s="110">
        <v>2902134</v>
      </c>
      <c r="F33" s="110"/>
      <c r="G33" s="110">
        <v>257547</v>
      </c>
      <c r="H33" s="86"/>
      <c r="I33" s="86">
        <v>2644587</v>
      </c>
      <c r="J33" s="87"/>
      <c r="K33" s="102">
        <v>737.06438127090303</v>
      </c>
      <c r="L33" s="102"/>
      <c r="M33" s="99">
        <v>164.609030922909</v>
      </c>
      <c r="N33" s="102"/>
      <c r="O33" s="102">
        <f t="shared" si="0"/>
        <v>572.455350347994</v>
      </c>
      <c r="P33" s="98"/>
    </row>
    <row r="34" spans="1:16" s="96" customFormat="1" x14ac:dyDescent="0.25">
      <c r="A34" s="95" t="s">
        <v>46</v>
      </c>
      <c r="B34" s="95"/>
      <c r="C34" s="86">
        <v>3278</v>
      </c>
      <c r="D34" s="99"/>
      <c r="E34" s="110">
        <v>3809359</v>
      </c>
      <c r="F34" s="110"/>
      <c r="G34" s="110">
        <v>245456</v>
      </c>
      <c r="H34" s="86"/>
      <c r="I34" s="86">
        <v>3563903</v>
      </c>
      <c r="J34" s="87"/>
      <c r="K34" s="102">
        <v>1087.2187309335</v>
      </c>
      <c r="L34" s="102"/>
      <c r="M34" s="99">
        <v>230.182789363556</v>
      </c>
      <c r="N34" s="102"/>
      <c r="O34" s="102">
        <f t="shared" si="0"/>
        <v>857.03594156994393</v>
      </c>
      <c r="P34" s="98"/>
    </row>
    <row r="35" spans="1:16" s="96" customFormat="1" x14ac:dyDescent="0.25">
      <c r="A35" s="95" t="s">
        <v>47</v>
      </c>
      <c r="B35" s="95"/>
      <c r="C35" s="86">
        <v>6909</v>
      </c>
      <c r="D35" s="99"/>
      <c r="E35" s="110">
        <v>10134237</v>
      </c>
      <c r="F35" s="110"/>
      <c r="G35" s="110">
        <v>572727</v>
      </c>
      <c r="H35" s="86"/>
      <c r="I35" s="86">
        <v>9561510</v>
      </c>
      <c r="J35" s="87"/>
      <c r="K35" s="102">
        <v>1383.9209726443801</v>
      </c>
      <c r="L35" s="102"/>
      <c r="M35" s="99">
        <v>275.24188378621699</v>
      </c>
      <c r="N35" s="102"/>
      <c r="O35" s="102">
        <f t="shared" si="0"/>
        <v>1108.6790888581631</v>
      </c>
      <c r="P35" s="98"/>
    </row>
    <row r="36" spans="1:16" s="96" customFormat="1" x14ac:dyDescent="0.25">
      <c r="A36" s="95" t="s">
        <v>48</v>
      </c>
      <c r="B36" s="95"/>
      <c r="C36" s="86">
        <v>1321</v>
      </c>
      <c r="D36" s="99"/>
      <c r="E36" s="110">
        <v>1228129</v>
      </c>
      <c r="F36" s="110"/>
      <c r="G36" s="110">
        <v>78658</v>
      </c>
      <c r="H36" s="86"/>
      <c r="I36" s="86">
        <v>1149471</v>
      </c>
      <c r="J36" s="87"/>
      <c r="K36" s="102">
        <v>870.15215745647197</v>
      </c>
      <c r="L36" s="102"/>
      <c r="M36" s="99">
        <v>218.292090557497</v>
      </c>
      <c r="N36" s="102"/>
      <c r="O36" s="102">
        <f t="shared" si="0"/>
        <v>651.86006689897499</v>
      </c>
      <c r="P36" s="98"/>
    </row>
    <row r="37" spans="1:16" s="96" customFormat="1" x14ac:dyDescent="0.25">
      <c r="A37" s="96" t="s">
        <v>49</v>
      </c>
      <c r="C37" s="86">
        <v>119905</v>
      </c>
      <c r="D37" s="99"/>
      <c r="E37" s="110">
        <v>113100892</v>
      </c>
      <c r="F37" s="110"/>
      <c r="G37" s="110">
        <v>8272110</v>
      </c>
      <c r="H37" s="86"/>
      <c r="I37" s="86">
        <v>104828782</v>
      </c>
      <c r="J37" s="87"/>
      <c r="K37" s="102">
        <v>874.26531003711295</v>
      </c>
      <c r="L37" s="103"/>
      <c r="M37" s="99">
        <v>188.60749340412414</v>
      </c>
      <c r="N37" s="103"/>
      <c r="O37" s="102">
        <f t="shared" si="0"/>
        <v>685.65781663298878</v>
      </c>
    </row>
  </sheetData>
  <phoneticPr fontId="0" type="noConversion"/>
  <pageMargins left="0.78740157480314965" right="0.78740157480314965" top="0.72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V240"/>
  <sheetViews>
    <sheetView workbookViewId="0">
      <selection activeCell="N8" sqref="N8:O8"/>
    </sheetView>
  </sheetViews>
  <sheetFormatPr baseColWidth="10" defaultRowHeight="13.2" x14ac:dyDescent="0.25"/>
  <cols>
    <col min="1" max="1" width="9.109375" customWidth="1"/>
    <col min="2" max="2" width="9.33203125" style="74" customWidth="1"/>
    <col min="3" max="3" width="4" customWidth="1"/>
    <col min="4" max="4" width="9.33203125" style="74" customWidth="1"/>
    <col min="5" max="5" width="3.33203125" customWidth="1"/>
    <col min="6" max="6" width="9.33203125" style="74" customWidth="1"/>
    <col min="7" max="7" width="3.33203125" customWidth="1"/>
    <col min="8" max="8" width="10" style="74" customWidth="1"/>
    <col min="9" max="9" width="4" customWidth="1"/>
    <col min="10" max="10" width="9.88671875" style="74" customWidth="1"/>
    <col min="11" max="11" width="4" customWidth="1"/>
    <col min="12" max="12" width="7.33203125" style="74" customWidth="1"/>
    <col min="13" max="13" width="3.6640625" customWidth="1"/>
    <col min="14" max="14" width="7.33203125" style="74" customWidth="1"/>
    <col min="15" max="15" width="3.6640625" customWidth="1"/>
    <col min="16" max="16" width="7.33203125" style="74" customWidth="1"/>
    <col min="17" max="17" width="3.6640625" customWidth="1"/>
    <col min="18" max="18" width="7.33203125" style="74" customWidth="1"/>
    <col min="19" max="19" width="3.6640625" customWidth="1"/>
    <col min="20" max="20" width="7.33203125" style="74" customWidth="1"/>
    <col min="21" max="21" width="3.6640625" customWidth="1"/>
    <col min="22" max="22" width="11.33203125" style="29" customWidth="1"/>
    <col min="23" max="23" width="7.33203125" style="74" customWidth="1"/>
    <col min="24" max="24" width="4.109375" customWidth="1"/>
    <col min="25" max="25" width="7.33203125" style="74" customWidth="1"/>
    <col min="26" max="26" width="4.109375" customWidth="1"/>
    <col min="27" max="27" width="7.33203125" style="74" customWidth="1"/>
    <col min="28" max="28" width="4.109375" customWidth="1"/>
    <col min="29" max="29" width="7.33203125" style="74" customWidth="1"/>
    <col min="30" max="30" width="4.109375" customWidth="1"/>
    <col min="31" max="31" width="7.33203125" style="74" customWidth="1"/>
    <col min="32" max="32" width="4.109375" customWidth="1"/>
    <col min="33" max="33" width="7.33203125" style="74" customWidth="1"/>
    <col min="34" max="34" width="4.109375" customWidth="1"/>
    <col min="35" max="35" width="7.33203125" style="74" customWidth="1"/>
    <col min="36" max="36" width="4.109375" customWidth="1"/>
    <col min="37" max="37" width="7.33203125" style="74" customWidth="1"/>
    <col min="38" max="38" width="4.109375" customWidth="1"/>
    <col min="39" max="39" width="7.33203125" style="74" customWidth="1"/>
    <col min="40" max="40" width="4.109375" customWidth="1"/>
    <col min="41" max="41" width="7.33203125" style="74" customWidth="1"/>
    <col min="42" max="42" width="4.109375" customWidth="1"/>
    <col min="43" max="43" width="12" style="29" customWidth="1"/>
    <col min="44" max="44" width="7.33203125" style="74" customWidth="1"/>
    <col min="45" max="45" width="4" customWidth="1"/>
    <col min="46" max="46" width="7.33203125" style="74" customWidth="1"/>
    <col min="47" max="47" width="4" customWidth="1"/>
    <col min="48" max="48" width="7.33203125" style="74" customWidth="1"/>
    <col min="49" max="49" width="4" customWidth="1"/>
    <col min="50" max="50" width="7.33203125" style="74" customWidth="1"/>
    <col min="51" max="51" width="4" customWidth="1"/>
    <col min="52" max="52" width="7.33203125" style="74" customWidth="1"/>
    <col min="53" max="53" width="4" customWidth="1"/>
    <col min="54" max="54" width="7.33203125" style="74" customWidth="1"/>
    <col min="55" max="55" width="4" customWidth="1"/>
    <col min="56" max="56" width="7.33203125" style="74" customWidth="1"/>
    <col min="57" max="57" width="4" customWidth="1"/>
    <col min="58" max="58" width="8.21875" style="74" customWidth="1"/>
    <col min="59" max="59" width="4.6640625" customWidth="1"/>
    <col min="60" max="60" width="8.21875" style="74" customWidth="1"/>
    <col min="61" max="61" width="4.6640625" customWidth="1"/>
    <col min="62" max="62" width="8.21875" style="74" customWidth="1"/>
    <col min="63" max="63" width="4.6640625" customWidth="1"/>
    <col min="64" max="64" width="12.109375" style="29" customWidth="1"/>
    <col min="65" max="65" width="8.21875" style="74" customWidth="1"/>
    <col min="66" max="66" width="4.6640625" customWidth="1"/>
    <col min="67" max="67" width="8.21875" style="74" customWidth="1"/>
    <col min="68" max="68" width="4.6640625" customWidth="1"/>
    <col min="69" max="69" width="8.21875" style="74" customWidth="1"/>
    <col min="70" max="70" width="4.6640625" customWidth="1"/>
    <col min="71" max="71" width="8.21875" style="74" customWidth="1"/>
    <col min="72" max="72" width="4.6640625" customWidth="1"/>
    <col min="73" max="73" width="8.21875" style="74" customWidth="1"/>
    <col min="74" max="74" width="4.6640625" customWidth="1"/>
  </cols>
  <sheetData>
    <row r="1" spans="1:74" x14ac:dyDescent="0.25">
      <c r="A1" s="6" t="s">
        <v>184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S1" s="21"/>
      <c r="T1" s="21"/>
      <c r="U1" s="7" t="s">
        <v>215</v>
      </c>
      <c r="V1" s="8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0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7"/>
      <c r="BH1" s="21"/>
      <c r="BI1" s="7"/>
      <c r="BJ1" s="21"/>
      <c r="BK1" s="7"/>
      <c r="BL1" s="20"/>
      <c r="BM1" s="21"/>
      <c r="BN1" s="7"/>
      <c r="BO1" s="21"/>
      <c r="BP1" s="7"/>
      <c r="BQ1" s="21"/>
      <c r="BR1" s="7"/>
      <c r="BS1" s="21"/>
      <c r="BT1" s="7"/>
      <c r="BU1" s="21"/>
      <c r="BV1" s="7"/>
    </row>
    <row r="2" spans="1:74" x14ac:dyDescent="0.25">
      <c r="A2" s="6" t="s">
        <v>178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0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0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0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74" x14ac:dyDescent="0.25">
      <c r="A3" s="6" t="s">
        <v>50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0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0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0"/>
      <c r="BM3" s="21"/>
      <c r="BN3" s="21"/>
      <c r="BO3" s="21"/>
      <c r="BP3" s="21"/>
      <c r="BQ3" s="21"/>
      <c r="BR3" s="21"/>
      <c r="BS3" s="21"/>
      <c r="BT3" s="21"/>
      <c r="BU3" s="21"/>
      <c r="BV3" s="21"/>
    </row>
    <row r="4" spans="1:74" x14ac:dyDescent="0.25">
      <c r="A4" s="6" t="s">
        <v>175</v>
      </c>
      <c r="B4" s="21"/>
      <c r="C4" s="21"/>
      <c r="D4" s="21"/>
      <c r="E4" s="21"/>
      <c r="F4" s="105"/>
      <c r="G4" s="21"/>
      <c r="H4" s="21"/>
      <c r="I4" s="21"/>
      <c r="J4" s="21"/>
      <c r="K4" s="21"/>
      <c r="L4" s="105"/>
      <c r="M4" s="21"/>
      <c r="N4" s="21"/>
      <c r="O4" s="21"/>
      <c r="P4" s="21"/>
      <c r="Q4" s="21"/>
      <c r="R4" s="21"/>
      <c r="S4" s="21"/>
      <c r="T4" s="21"/>
      <c r="U4" s="21"/>
      <c r="V4" s="20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0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0"/>
      <c r="BM4" s="21"/>
      <c r="BN4" s="21"/>
      <c r="BO4" s="21"/>
      <c r="BP4" s="21"/>
      <c r="BQ4" s="21"/>
      <c r="BR4" s="21"/>
      <c r="BS4" s="21"/>
      <c r="BT4" s="21"/>
      <c r="BU4" s="21"/>
      <c r="BV4" s="21"/>
    </row>
    <row r="5" spans="1:74" x14ac:dyDescent="0.25">
      <c r="A5" s="6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0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0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0"/>
      <c r="BM5" s="21"/>
      <c r="BN5" s="21"/>
      <c r="BO5" s="21"/>
      <c r="BP5" s="21"/>
      <c r="BQ5" s="21"/>
      <c r="BR5" s="21"/>
      <c r="BS5" s="21"/>
      <c r="BT5" s="21"/>
      <c r="BU5" s="21"/>
      <c r="BV5" s="21"/>
    </row>
    <row r="6" spans="1:74" s="6" customFormat="1" x14ac:dyDescent="0.25">
      <c r="A6" s="6" t="s">
        <v>1</v>
      </c>
      <c r="B6" s="136" t="s">
        <v>52</v>
      </c>
      <c r="C6" s="136"/>
      <c r="D6" s="136" t="s">
        <v>3</v>
      </c>
      <c r="E6" s="136"/>
      <c r="F6" s="136" t="s">
        <v>90</v>
      </c>
      <c r="G6" s="136"/>
      <c r="H6" s="136" t="s">
        <v>4</v>
      </c>
      <c r="I6" s="136"/>
      <c r="J6" s="136" t="s">
        <v>4</v>
      </c>
      <c r="K6" s="136"/>
      <c r="L6" s="136" t="s">
        <v>108</v>
      </c>
      <c r="M6" s="136"/>
      <c r="N6" s="136" t="s">
        <v>109</v>
      </c>
      <c r="O6" s="136"/>
      <c r="P6" s="136" t="s">
        <v>110</v>
      </c>
      <c r="Q6" s="136"/>
      <c r="R6" s="136" t="s">
        <v>111</v>
      </c>
      <c r="S6" s="136"/>
      <c r="T6" s="136" t="s">
        <v>112</v>
      </c>
      <c r="U6" s="136"/>
      <c r="V6" s="25" t="s">
        <v>1</v>
      </c>
      <c r="W6" s="136" t="s">
        <v>113</v>
      </c>
      <c r="X6" s="136"/>
      <c r="Y6" s="136" t="s">
        <v>114</v>
      </c>
      <c r="Z6" s="136"/>
      <c r="AA6" s="136" t="s">
        <v>115</v>
      </c>
      <c r="AB6" s="136"/>
      <c r="AC6" s="136" t="s">
        <v>116</v>
      </c>
      <c r="AD6" s="136"/>
      <c r="AE6" s="136" t="s">
        <v>117</v>
      </c>
      <c r="AF6" s="136"/>
      <c r="AG6" s="136" t="s">
        <v>118</v>
      </c>
      <c r="AH6" s="136"/>
      <c r="AI6" s="136" t="s">
        <v>119</v>
      </c>
      <c r="AJ6" s="136"/>
      <c r="AK6" s="136" t="s">
        <v>120</v>
      </c>
      <c r="AL6" s="136"/>
      <c r="AM6" s="136" t="s">
        <v>121</v>
      </c>
      <c r="AN6" s="136"/>
      <c r="AO6" s="136" t="s">
        <v>122</v>
      </c>
      <c r="AP6" s="136"/>
      <c r="AQ6" s="25" t="s">
        <v>1</v>
      </c>
      <c r="AR6" s="136" t="s">
        <v>123</v>
      </c>
      <c r="AS6" s="136"/>
      <c r="AT6" s="136" t="s">
        <v>124</v>
      </c>
      <c r="AU6" s="136"/>
      <c r="AV6" s="136" t="s">
        <v>125</v>
      </c>
      <c r="AW6" s="136"/>
      <c r="AX6" s="136" t="s">
        <v>126</v>
      </c>
      <c r="AY6" s="136"/>
      <c r="AZ6" s="136" t="s">
        <v>127</v>
      </c>
      <c r="BA6" s="136"/>
      <c r="BB6" s="136" t="s">
        <v>128</v>
      </c>
      <c r="BC6" s="136"/>
      <c r="BD6" s="136" t="s">
        <v>129</v>
      </c>
      <c r="BE6" s="136"/>
      <c r="BF6" s="136" t="s">
        <v>130</v>
      </c>
      <c r="BG6" s="136"/>
      <c r="BH6" s="136" t="s">
        <v>131</v>
      </c>
      <c r="BI6" s="136"/>
      <c r="BJ6" s="136" t="s">
        <v>132</v>
      </c>
      <c r="BK6" s="136"/>
      <c r="BL6" s="25" t="s">
        <v>1</v>
      </c>
      <c r="BM6" s="136" t="s">
        <v>133</v>
      </c>
      <c r="BN6" s="136"/>
      <c r="BO6" s="136" t="s">
        <v>134</v>
      </c>
      <c r="BP6" s="136"/>
      <c r="BQ6" s="136" t="s">
        <v>135</v>
      </c>
      <c r="BR6" s="136"/>
      <c r="BS6" s="136" t="s">
        <v>136</v>
      </c>
      <c r="BT6" s="136"/>
      <c r="BU6" s="136" t="s">
        <v>137</v>
      </c>
      <c r="BV6" s="136"/>
    </row>
    <row r="7" spans="1:74" x14ac:dyDescent="0.25">
      <c r="A7" s="1"/>
      <c r="B7" s="135" t="s">
        <v>5</v>
      </c>
      <c r="C7" s="135"/>
      <c r="D7" s="135" t="s">
        <v>6</v>
      </c>
      <c r="E7" s="135"/>
      <c r="F7" s="135" t="s">
        <v>7</v>
      </c>
      <c r="G7" s="135"/>
      <c r="H7" s="135" t="s">
        <v>91</v>
      </c>
      <c r="I7" s="135"/>
      <c r="J7" s="135" t="s">
        <v>92</v>
      </c>
      <c r="K7" s="135"/>
      <c r="L7" s="135" t="s">
        <v>93</v>
      </c>
      <c r="M7" s="135"/>
      <c r="N7" s="135" t="s">
        <v>94</v>
      </c>
      <c r="O7" s="135"/>
      <c r="P7" s="135" t="s">
        <v>95</v>
      </c>
      <c r="Q7" s="135"/>
      <c r="R7" s="135" t="s">
        <v>96</v>
      </c>
      <c r="S7" s="135"/>
      <c r="T7" s="135" t="s">
        <v>97</v>
      </c>
      <c r="U7" s="135"/>
      <c r="V7" s="20"/>
      <c r="W7" s="135" t="s">
        <v>98</v>
      </c>
      <c r="X7" s="135"/>
      <c r="Y7" s="135" t="s">
        <v>99</v>
      </c>
      <c r="Z7" s="135"/>
      <c r="AA7" s="135" t="s">
        <v>100</v>
      </c>
      <c r="AB7" s="135"/>
      <c r="AC7" s="135" t="s">
        <v>101</v>
      </c>
      <c r="AD7" s="135"/>
      <c r="AE7" s="135" t="s">
        <v>102</v>
      </c>
      <c r="AF7" s="135"/>
      <c r="AG7" s="135" t="s">
        <v>103</v>
      </c>
      <c r="AH7" s="135"/>
      <c r="AI7" s="135" t="s">
        <v>104</v>
      </c>
      <c r="AJ7" s="135"/>
      <c r="AK7" s="135" t="s">
        <v>105</v>
      </c>
      <c r="AL7" s="135"/>
      <c r="AM7" s="135" t="s">
        <v>106</v>
      </c>
      <c r="AN7" s="135"/>
      <c r="AO7" s="135" t="s">
        <v>107</v>
      </c>
      <c r="AP7" s="135"/>
      <c r="AQ7" s="20"/>
      <c r="AR7" s="135" t="s">
        <v>8</v>
      </c>
      <c r="AS7" s="135"/>
      <c r="AT7" s="135" t="s">
        <v>9</v>
      </c>
      <c r="AU7" s="135"/>
      <c r="AV7" s="135" t="s">
        <v>10</v>
      </c>
      <c r="AW7" s="135"/>
      <c r="AX7" s="135" t="s">
        <v>11</v>
      </c>
      <c r="AY7" s="135"/>
      <c r="AZ7" s="135" t="s">
        <v>12</v>
      </c>
      <c r="BA7" s="135"/>
      <c r="BB7" s="135" t="s">
        <v>13</v>
      </c>
      <c r="BC7" s="135"/>
      <c r="BD7" s="135" t="s">
        <v>14</v>
      </c>
      <c r="BE7" s="135"/>
      <c r="BF7" s="135" t="s">
        <v>15</v>
      </c>
      <c r="BG7" s="135"/>
      <c r="BH7" s="135" t="s">
        <v>16</v>
      </c>
      <c r="BI7" s="135"/>
      <c r="BJ7" s="135" t="s">
        <v>17</v>
      </c>
      <c r="BK7" s="135"/>
      <c r="BL7" s="20"/>
      <c r="BM7" s="135" t="s">
        <v>18</v>
      </c>
      <c r="BN7" s="135"/>
      <c r="BO7" s="135" t="s">
        <v>19</v>
      </c>
      <c r="BP7" s="135"/>
      <c r="BQ7" s="135" t="s">
        <v>20</v>
      </c>
      <c r="BR7" s="135"/>
      <c r="BS7" s="135" t="s">
        <v>21</v>
      </c>
      <c r="BT7" s="135"/>
      <c r="BU7" s="135" t="s">
        <v>22</v>
      </c>
      <c r="BV7" s="135"/>
    </row>
    <row r="8" spans="1:74" x14ac:dyDescent="0.25">
      <c r="A8" s="1"/>
      <c r="B8" s="135" t="s">
        <v>51</v>
      </c>
      <c r="C8" s="135"/>
      <c r="D8" s="135" t="s">
        <v>51</v>
      </c>
      <c r="E8" s="135"/>
      <c r="F8" s="135" t="s">
        <v>51</v>
      </c>
      <c r="G8" s="135"/>
      <c r="H8" s="135" t="s">
        <v>51</v>
      </c>
      <c r="I8" s="135"/>
      <c r="J8" s="135" t="s">
        <v>51</v>
      </c>
      <c r="K8" s="135"/>
      <c r="L8" s="135" t="s">
        <v>51</v>
      </c>
      <c r="M8" s="135"/>
      <c r="N8" s="135" t="s">
        <v>51</v>
      </c>
      <c r="O8" s="135"/>
      <c r="P8" s="135" t="s">
        <v>51</v>
      </c>
      <c r="Q8" s="135"/>
      <c r="R8" s="135" t="s">
        <v>51</v>
      </c>
      <c r="S8" s="135"/>
      <c r="T8" s="135" t="s">
        <v>51</v>
      </c>
      <c r="U8" s="135"/>
      <c r="V8" s="20"/>
      <c r="W8" s="135" t="s">
        <v>51</v>
      </c>
      <c r="X8" s="135"/>
      <c r="Y8" s="135" t="s">
        <v>51</v>
      </c>
      <c r="Z8" s="135"/>
      <c r="AA8" s="135" t="s">
        <v>51</v>
      </c>
      <c r="AB8" s="135"/>
      <c r="AC8" s="135" t="s">
        <v>51</v>
      </c>
      <c r="AD8" s="135"/>
      <c r="AE8" s="135" t="s">
        <v>51</v>
      </c>
      <c r="AF8" s="135"/>
      <c r="AG8" s="135" t="s">
        <v>51</v>
      </c>
      <c r="AH8" s="135"/>
      <c r="AI8" s="135" t="s">
        <v>51</v>
      </c>
      <c r="AJ8" s="135"/>
      <c r="AK8" s="135" t="s">
        <v>51</v>
      </c>
      <c r="AL8" s="135"/>
      <c r="AM8" s="135" t="s">
        <v>51</v>
      </c>
      <c r="AN8" s="135"/>
      <c r="AO8" s="135" t="s">
        <v>51</v>
      </c>
      <c r="AP8" s="135"/>
      <c r="AQ8" s="20"/>
      <c r="AR8" s="135" t="s">
        <v>51</v>
      </c>
      <c r="AS8" s="135"/>
      <c r="AT8" s="135" t="s">
        <v>51</v>
      </c>
      <c r="AU8" s="135"/>
      <c r="AV8" s="135" t="s">
        <v>51</v>
      </c>
      <c r="AW8" s="135"/>
      <c r="AX8" s="135" t="s">
        <v>51</v>
      </c>
      <c r="AY8" s="135"/>
      <c r="AZ8" s="135" t="s">
        <v>51</v>
      </c>
      <c r="BA8" s="135"/>
      <c r="BB8" s="135" t="s">
        <v>51</v>
      </c>
      <c r="BC8" s="135"/>
      <c r="BD8" s="135" t="s">
        <v>51</v>
      </c>
      <c r="BE8" s="135"/>
      <c r="BF8" s="135" t="s">
        <v>51</v>
      </c>
      <c r="BG8" s="135"/>
      <c r="BH8" s="135" t="s">
        <v>51</v>
      </c>
      <c r="BI8" s="135"/>
      <c r="BJ8" s="135" t="s">
        <v>51</v>
      </c>
      <c r="BK8" s="135"/>
      <c r="BL8" s="20"/>
      <c r="BM8" s="135" t="s">
        <v>51</v>
      </c>
      <c r="BN8" s="135"/>
      <c r="BO8" s="135" t="s">
        <v>51</v>
      </c>
      <c r="BP8" s="135"/>
      <c r="BQ8" s="135" t="s">
        <v>51</v>
      </c>
      <c r="BR8" s="135"/>
      <c r="BS8" s="135" t="s">
        <v>51</v>
      </c>
      <c r="BT8" s="135"/>
      <c r="BU8" s="135" t="s">
        <v>51</v>
      </c>
      <c r="BV8" s="135"/>
    </row>
    <row r="9" spans="1:74" x14ac:dyDescent="0.25">
      <c r="A9" s="1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20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20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20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s="1" customFormat="1" x14ac:dyDescent="0.25">
      <c r="A10" s="1" t="s">
        <v>23</v>
      </c>
      <c r="B10" s="105">
        <v>100</v>
      </c>
      <c r="C10" s="75"/>
      <c r="D10" s="105">
        <v>93.664992274973088</v>
      </c>
      <c r="E10" s="75"/>
      <c r="F10" s="105">
        <v>6.3350077250269141</v>
      </c>
      <c r="G10" s="75"/>
      <c r="H10" s="105">
        <v>2.9507162176043176</v>
      </c>
      <c r="I10" s="75"/>
      <c r="J10" s="105">
        <v>3.3842915074225965</v>
      </c>
      <c r="K10" s="75"/>
      <c r="L10" s="105">
        <v>2.4617813694330528</v>
      </c>
      <c r="M10" s="75"/>
      <c r="N10" s="105">
        <v>2.7828237053804852</v>
      </c>
      <c r="O10" s="75"/>
      <c r="P10" s="105">
        <v>3.8256962846683971</v>
      </c>
      <c r="Q10" s="75"/>
      <c r="R10" s="105">
        <v>3.6681726247382658</v>
      </c>
      <c r="S10" s="75"/>
      <c r="T10" s="105">
        <v>3.2450813588702174</v>
      </c>
      <c r="U10" s="75"/>
      <c r="V10" s="20" t="s">
        <v>23</v>
      </c>
      <c r="W10" s="105">
        <v>3.3815214051879234</v>
      </c>
      <c r="X10" s="75"/>
      <c r="Y10" s="105">
        <v>4.0132467537659577</v>
      </c>
      <c r="Z10" s="75"/>
      <c r="AA10" s="105">
        <v>4.2614239769162037</v>
      </c>
      <c r="AB10" s="75"/>
      <c r="AC10" s="105">
        <v>3.9299811209474274</v>
      </c>
      <c r="AD10" s="75"/>
      <c r="AE10" s="105">
        <v>4.1700066626176397</v>
      </c>
      <c r="AF10" s="75"/>
      <c r="AG10" s="105">
        <v>4.5757581997329577</v>
      </c>
      <c r="AH10" s="75"/>
      <c r="AI10" s="105">
        <v>4.9441316802578896</v>
      </c>
      <c r="AJ10" s="75"/>
      <c r="AK10" s="105">
        <v>4.4228009258239291</v>
      </c>
      <c r="AL10" s="75"/>
      <c r="AM10" s="105">
        <v>4.0935633473593427</v>
      </c>
      <c r="AN10" s="75"/>
      <c r="AO10" s="105">
        <v>3.1547989242229324</v>
      </c>
      <c r="AP10" s="75"/>
      <c r="AQ10" s="20" t="s">
        <v>23</v>
      </c>
      <c r="AR10" s="105">
        <v>1.4474051954747447</v>
      </c>
      <c r="AS10" s="75"/>
      <c r="AT10" s="105">
        <v>1.4340638397459371</v>
      </c>
      <c r="AU10" s="75"/>
      <c r="AV10" s="105">
        <v>2.0699905715430891</v>
      </c>
      <c r="AW10" s="75"/>
      <c r="AX10" s="105">
        <v>2.4546226360014449</v>
      </c>
      <c r="AY10" s="75"/>
      <c r="AZ10" s="105">
        <v>2.3820509153868339</v>
      </c>
      <c r="BA10" s="75"/>
      <c r="BB10" s="105">
        <v>2.4633598480338832</v>
      </c>
      <c r="BC10" s="75"/>
      <c r="BD10" s="105">
        <v>3.0723433260847912</v>
      </c>
      <c r="BE10" s="75"/>
      <c r="BF10" s="105">
        <v>3.5094790142231873</v>
      </c>
      <c r="BG10" s="75"/>
      <c r="BH10" s="105">
        <v>3.3199005209205068</v>
      </c>
      <c r="BI10" s="75"/>
      <c r="BJ10" s="105">
        <v>3.5305192100913785</v>
      </c>
      <c r="BK10" s="75"/>
      <c r="BL10" s="20" t="s">
        <v>23</v>
      </c>
      <c r="BM10" s="105">
        <v>3.5521577254019832</v>
      </c>
      <c r="BN10" s="75"/>
      <c r="BO10" s="105">
        <v>3.2299768200114762</v>
      </c>
      <c r="BP10" s="75"/>
      <c r="BQ10" s="105">
        <v>2.1484127615468611</v>
      </c>
      <c r="BR10" s="75"/>
      <c r="BS10" s="105">
        <v>1.3726923209220989</v>
      </c>
      <c r="BT10" s="75"/>
      <c r="BU10" s="105">
        <v>0.74722922966224914</v>
      </c>
      <c r="BV10" s="75"/>
    </row>
    <row r="11" spans="1:74" s="1" customFormat="1" x14ac:dyDescent="0.25">
      <c r="A11" s="1" t="s">
        <v>24</v>
      </c>
      <c r="B11" s="105">
        <v>100</v>
      </c>
      <c r="C11" s="75"/>
      <c r="D11" s="105">
        <v>94.181550364133159</v>
      </c>
      <c r="E11" s="75"/>
      <c r="F11" s="105">
        <v>5.8184496358668474</v>
      </c>
      <c r="G11" s="75"/>
      <c r="H11" s="105">
        <v>2.7311745523351645</v>
      </c>
      <c r="I11" s="75"/>
      <c r="J11" s="105">
        <v>3.0872750835316829</v>
      </c>
      <c r="K11" s="75"/>
      <c r="L11" s="105">
        <v>2.1803009751738958</v>
      </c>
      <c r="M11" s="75"/>
      <c r="N11" s="105">
        <v>2.3021736943857722</v>
      </c>
      <c r="O11" s="75"/>
      <c r="P11" s="105">
        <v>3.1384551328606651</v>
      </c>
      <c r="Q11" s="75"/>
      <c r="R11" s="105">
        <v>3.1189318645214965</v>
      </c>
      <c r="S11" s="75"/>
      <c r="T11" s="105">
        <v>3.0297169626536729</v>
      </c>
      <c r="U11" s="75"/>
      <c r="V11" s="20" t="s">
        <v>24</v>
      </c>
      <c r="W11" s="105">
        <v>3.2144862457392938</v>
      </c>
      <c r="X11" s="75"/>
      <c r="Y11" s="105">
        <v>3.8530624020017115</v>
      </c>
      <c r="Z11" s="75"/>
      <c r="AA11" s="105">
        <v>4.0331704605059588</v>
      </c>
      <c r="AB11" s="75"/>
      <c r="AC11" s="105">
        <v>3.7826640638841371</v>
      </c>
      <c r="AD11" s="75"/>
      <c r="AE11" s="105">
        <v>4.3542338520636878</v>
      </c>
      <c r="AF11" s="75"/>
      <c r="AG11" s="105">
        <v>4.9553411265267</v>
      </c>
      <c r="AH11" s="75"/>
      <c r="AI11" s="105">
        <v>5.776028425782342</v>
      </c>
      <c r="AJ11" s="75"/>
      <c r="AK11" s="105">
        <v>5.2501271331105697</v>
      </c>
      <c r="AL11" s="75"/>
      <c r="AM11" s="105">
        <v>4.735319628176101</v>
      </c>
      <c r="AN11" s="75"/>
      <c r="AO11" s="105">
        <v>3.2129441958979417</v>
      </c>
      <c r="AP11" s="75"/>
      <c r="AQ11" s="20" t="s">
        <v>24</v>
      </c>
      <c r="AR11" s="105">
        <v>1.3740515427466209</v>
      </c>
      <c r="AS11" s="75"/>
      <c r="AT11" s="105">
        <v>1.1469415583962443</v>
      </c>
      <c r="AU11" s="75"/>
      <c r="AV11" s="105">
        <v>1.6210364614297932</v>
      </c>
      <c r="AW11" s="75"/>
      <c r="AX11" s="105">
        <v>1.9823797982748272</v>
      </c>
      <c r="AY11" s="75"/>
      <c r="AZ11" s="105">
        <v>2.2196129837833039</v>
      </c>
      <c r="BA11" s="75"/>
      <c r="BB11" s="105">
        <v>2.4661214983912623</v>
      </c>
      <c r="BC11" s="75"/>
      <c r="BD11" s="105">
        <v>3.0649932679305443</v>
      </c>
      <c r="BE11" s="75"/>
      <c r="BF11" s="105">
        <v>3.4989870217450654</v>
      </c>
      <c r="BG11" s="75"/>
      <c r="BH11" s="105">
        <v>3.2701358113349981</v>
      </c>
      <c r="BI11" s="75"/>
      <c r="BJ11" s="105">
        <v>3.7011348875909649</v>
      </c>
      <c r="BK11" s="75"/>
      <c r="BL11" s="20" t="s">
        <v>24</v>
      </c>
      <c r="BM11" s="105">
        <v>3.9205889216213907</v>
      </c>
      <c r="BN11" s="75"/>
      <c r="BO11" s="105">
        <v>3.7320218963407212</v>
      </c>
      <c r="BP11" s="75"/>
      <c r="BQ11" s="105">
        <v>2.7863524354979865</v>
      </c>
      <c r="BR11" s="75"/>
      <c r="BS11" s="105">
        <v>1.680150267095887</v>
      </c>
      <c r="BT11" s="75"/>
      <c r="BU11" s="105">
        <v>0.78008584866960184</v>
      </c>
      <c r="BV11" s="75"/>
    </row>
    <row r="12" spans="1:74" s="1" customFormat="1" x14ac:dyDescent="0.25">
      <c r="A12" s="1" t="s">
        <v>25</v>
      </c>
      <c r="B12" s="105">
        <v>100</v>
      </c>
      <c r="C12" s="75"/>
      <c r="D12" s="105">
        <v>93.270569634709958</v>
      </c>
      <c r="E12" s="75"/>
      <c r="F12" s="105">
        <v>6.7294303652900442</v>
      </c>
      <c r="G12" s="75"/>
      <c r="H12" s="105">
        <v>3.1917505817118568</v>
      </c>
      <c r="I12" s="75"/>
      <c r="J12" s="105">
        <v>3.5376797835781879</v>
      </c>
      <c r="K12" s="75"/>
      <c r="L12" s="105">
        <v>2.5372439470079047</v>
      </c>
      <c r="M12" s="75"/>
      <c r="N12" s="105">
        <v>2.7917228218012373</v>
      </c>
      <c r="O12" s="75"/>
      <c r="P12" s="105">
        <v>3.7194990003710711</v>
      </c>
      <c r="Q12" s="75"/>
      <c r="R12" s="105">
        <v>3.5417192467984404</v>
      </c>
      <c r="S12" s="75"/>
      <c r="T12" s="105">
        <v>3.1745607004709475</v>
      </c>
      <c r="U12" s="75"/>
      <c r="V12" s="20" t="s">
        <v>25</v>
      </c>
      <c r="W12" s="105">
        <v>3.2216091830074109</v>
      </c>
      <c r="X12" s="75"/>
      <c r="Y12" s="105">
        <v>3.7327922437451062</v>
      </c>
      <c r="Z12" s="75"/>
      <c r="AA12" s="105">
        <v>3.9134359713392697</v>
      </c>
      <c r="AB12" s="75"/>
      <c r="AC12" s="105">
        <v>3.8246990082377454</v>
      </c>
      <c r="AD12" s="75"/>
      <c r="AE12" s="105">
        <v>4.4334211409519311</v>
      </c>
      <c r="AF12" s="75"/>
      <c r="AG12" s="105">
        <v>4.6274956945186014</v>
      </c>
      <c r="AH12" s="75"/>
      <c r="AI12" s="105">
        <v>4.8744510571488613</v>
      </c>
      <c r="AJ12" s="75"/>
      <c r="AK12" s="105">
        <v>4.358745246511293</v>
      </c>
      <c r="AL12" s="75"/>
      <c r="AM12" s="105">
        <v>4.1704469378813789</v>
      </c>
      <c r="AN12" s="75"/>
      <c r="AO12" s="105">
        <v>2.664480683591437</v>
      </c>
      <c r="AP12" s="75"/>
      <c r="AQ12" s="20" t="s">
        <v>25</v>
      </c>
      <c r="AR12" s="105">
        <v>1.5441533689338527</v>
      </c>
      <c r="AS12" s="75"/>
      <c r="AT12" s="105">
        <v>1.3982026981450484</v>
      </c>
      <c r="AU12" s="75"/>
      <c r="AV12" s="105">
        <v>1.6775495481764431</v>
      </c>
      <c r="AW12" s="75"/>
      <c r="AX12" s="105">
        <v>2.2057766462458135</v>
      </c>
      <c r="AY12" s="75"/>
      <c r="AZ12" s="105">
        <v>2.498933548187996</v>
      </c>
      <c r="BA12" s="75"/>
      <c r="BB12" s="105">
        <v>2.585941355398337</v>
      </c>
      <c r="BC12" s="75"/>
      <c r="BD12" s="105">
        <v>3.1029419676266019</v>
      </c>
      <c r="BE12" s="75"/>
      <c r="BF12" s="105">
        <v>3.3117840907957325</v>
      </c>
      <c r="BG12" s="75"/>
      <c r="BH12" s="105">
        <v>3.4892356161369054</v>
      </c>
      <c r="BI12" s="75"/>
      <c r="BJ12" s="105">
        <v>4.0814306789275303</v>
      </c>
      <c r="BK12" s="75"/>
      <c r="BL12" s="20" t="s">
        <v>25</v>
      </c>
      <c r="BM12" s="105">
        <v>3.8522784409909514</v>
      </c>
      <c r="BN12" s="75"/>
      <c r="BO12" s="105">
        <v>3.3635037090830764</v>
      </c>
      <c r="BP12" s="75"/>
      <c r="BQ12" s="105">
        <v>2.4106501628216179</v>
      </c>
      <c r="BR12" s="75"/>
      <c r="BS12" s="105">
        <v>1.538405561970684</v>
      </c>
      <c r="BT12" s="75"/>
      <c r="BU12" s="105">
        <v>0.62345935788672946</v>
      </c>
      <c r="BV12" s="75"/>
    </row>
    <row r="13" spans="1:74" s="1" customFormat="1" x14ac:dyDescent="0.25">
      <c r="A13" s="1" t="s">
        <v>26</v>
      </c>
      <c r="B13" s="105">
        <v>100</v>
      </c>
      <c r="C13" s="75"/>
      <c r="D13" s="105">
        <v>92.94536123492658</v>
      </c>
      <c r="E13" s="75"/>
      <c r="F13" s="105">
        <v>7.0546387650734177</v>
      </c>
      <c r="G13" s="75"/>
      <c r="H13" s="105">
        <v>3.4005852641538072</v>
      </c>
      <c r="I13" s="75"/>
      <c r="J13" s="105">
        <v>3.6540535009196105</v>
      </c>
      <c r="K13" s="75"/>
      <c r="L13" s="105">
        <v>2.4751550071696884</v>
      </c>
      <c r="M13" s="75"/>
      <c r="N13" s="105">
        <v>2.36545620456114</v>
      </c>
      <c r="O13" s="75"/>
      <c r="P13" s="105">
        <v>2.7887699857792216</v>
      </c>
      <c r="Q13" s="75"/>
      <c r="R13" s="105">
        <v>2.8526904521215339</v>
      </c>
      <c r="S13" s="75"/>
      <c r="T13" s="105">
        <v>3.0345355401254568</v>
      </c>
      <c r="U13" s="75"/>
      <c r="V13" s="20" t="s">
        <v>26</v>
      </c>
      <c r="W13" s="105">
        <v>3.1709919277533718</v>
      </c>
      <c r="X13" s="75"/>
      <c r="Y13" s="105">
        <v>3.4493363204590342</v>
      </c>
      <c r="Z13" s="75"/>
      <c r="AA13" s="105">
        <v>3.4500069288438091</v>
      </c>
      <c r="AB13" s="75"/>
      <c r="AC13" s="105">
        <v>3.6866618336292936</v>
      </c>
      <c r="AD13" s="75"/>
      <c r="AE13" s="105">
        <v>4.3525293896841211</v>
      </c>
      <c r="AF13" s="75"/>
      <c r="AG13" s="105">
        <v>4.5008657911284313</v>
      </c>
      <c r="AH13" s="75"/>
      <c r="AI13" s="105">
        <v>5.8193936436601579</v>
      </c>
      <c r="AJ13" s="75"/>
      <c r="AK13" s="105">
        <v>5.1619568147759614</v>
      </c>
      <c r="AL13" s="75"/>
      <c r="AM13" s="105">
        <v>4.447075857932048</v>
      </c>
      <c r="AN13" s="75"/>
      <c r="AO13" s="105">
        <v>2.0767406669048256</v>
      </c>
      <c r="AP13" s="75"/>
      <c r="AQ13" s="20" t="s">
        <v>26</v>
      </c>
      <c r="AR13" s="105">
        <v>1.4907469160125246</v>
      </c>
      <c r="AS13" s="75"/>
      <c r="AT13" s="105">
        <v>1.0117710865238962</v>
      </c>
      <c r="AU13" s="75"/>
      <c r="AV13" s="105">
        <v>1.5533494505986476</v>
      </c>
      <c r="AW13" s="75"/>
      <c r="AX13" s="105">
        <v>1.8683910243600514</v>
      </c>
      <c r="AY13" s="75"/>
      <c r="AZ13" s="105">
        <v>2.088679669421734</v>
      </c>
      <c r="BA13" s="75"/>
      <c r="BB13" s="105">
        <v>2.6380134952796697</v>
      </c>
      <c r="BC13" s="75"/>
      <c r="BD13" s="105">
        <v>2.7826382655943576</v>
      </c>
      <c r="BE13" s="75"/>
      <c r="BF13" s="105">
        <v>3.6095154796983633</v>
      </c>
      <c r="BG13" s="75"/>
      <c r="BH13" s="105">
        <v>3.2029249950756076</v>
      </c>
      <c r="BI13" s="75"/>
      <c r="BJ13" s="105">
        <v>3.9430438017335754</v>
      </c>
      <c r="BK13" s="75"/>
      <c r="BL13" s="20" t="s">
        <v>26</v>
      </c>
      <c r="BM13" s="105">
        <v>4.087861061492041</v>
      </c>
      <c r="BN13" s="75"/>
      <c r="BO13" s="105">
        <v>4.8155363570102958</v>
      </c>
      <c r="BP13" s="75"/>
      <c r="BQ13" s="105">
        <v>3.333560129363462</v>
      </c>
      <c r="BR13" s="75"/>
      <c r="BS13" s="105">
        <v>2.1382239685154332</v>
      </c>
      <c r="BT13" s="75"/>
      <c r="BU13" s="105">
        <v>0.74893916971882746</v>
      </c>
      <c r="BV13" s="75"/>
    </row>
    <row r="14" spans="1:74" s="1" customFormat="1" x14ac:dyDescent="0.25">
      <c r="A14" s="1" t="s">
        <v>27</v>
      </c>
      <c r="B14" s="105">
        <v>100</v>
      </c>
      <c r="C14" s="75"/>
      <c r="D14" s="105">
        <v>91.704456977595129</v>
      </c>
      <c r="E14" s="75"/>
      <c r="F14" s="105">
        <v>8.2955430224048676</v>
      </c>
      <c r="G14" s="75"/>
      <c r="H14" s="105">
        <v>3.9854259007024235</v>
      </c>
      <c r="I14" s="75"/>
      <c r="J14" s="105">
        <v>4.3101171217024437</v>
      </c>
      <c r="K14" s="75"/>
      <c r="L14" s="105">
        <v>2.6628546377482647</v>
      </c>
      <c r="M14" s="75"/>
      <c r="N14" s="105">
        <v>2.8778971611461297</v>
      </c>
      <c r="O14" s="75"/>
      <c r="P14" s="105">
        <v>3.7617790717682982</v>
      </c>
      <c r="Q14" s="75"/>
      <c r="R14" s="105">
        <v>3.660122515672156</v>
      </c>
      <c r="S14" s="75"/>
      <c r="T14" s="105">
        <v>3.3199505124275372</v>
      </c>
      <c r="U14" s="75"/>
      <c r="V14" s="20" t="s">
        <v>27</v>
      </c>
      <c r="W14" s="105">
        <v>3.4087918541804374</v>
      </c>
      <c r="X14" s="75"/>
      <c r="Y14" s="105">
        <v>4.1452077632668125</v>
      </c>
      <c r="Z14" s="75"/>
      <c r="AA14" s="105">
        <v>3.7804177245591752</v>
      </c>
      <c r="AB14" s="75"/>
      <c r="AC14" s="105">
        <v>3.5892636996804224</v>
      </c>
      <c r="AD14" s="75"/>
      <c r="AE14" s="105">
        <v>4.0050342279531375</v>
      </c>
      <c r="AF14" s="75"/>
      <c r="AG14" s="105">
        <v>4.5024618802741783</v>
      </c>
      <c r="AH14" s="75"/>
      <c r="AI14" s="105">
        <v>4.2750524821785305</v>
      </c>
      <c r="AJ14" s="75"/>
      <c r="AK14" s="105">
        <v>3.8548396172337394</v>
      </c>
      <c r="AL14" s="75"/>
      <c r="AM14" s="105">
        <v>3.3230009639468276</v>
      </c>
      <c r="AN14" s="75"/>
      <c r="AO14" s="105">
        <v>2.0268821548200409</v>
      </c>
      <c r="AP14" s="75"/>
      <c r="AQ14" s="20" t="s">
        <v>27</v>
      </c>
      <c r="AR14" s="105">
        <v>1.6287511579636316</v>
      </c>
      <c r="AS14" s="75"/>
      <c r="AT14" s="105">
        <v>1.2916432928324753</v>
      </c>
      <c r="AU14" s="75"/>
      <c r="AV14" s="105">
        <v>1.9010343361518856</v>
      </c>
      <c r="AW14" s="75"/>
      <c r="AX14" s="105">
        <v>2.4336137245052085</v>
      </c>
      <c r="AY14" s="75"/>
      <c r="AZ14" s="105">
        <v>2.6473435790983757</v>
      </c>
      <c r="BA14" s="75"/>
      <c r="BB14" s="105">
        <v>2.727877572934025</v>
      </c>
      <c r="BC14" s="75"/>
      <c r="BD14" s="105">
        <v>3.5870311258492413</v>
      </c>
      <c r="BE14" s="75"/>
      <c r="BF14" s="105">
        <v>3.685701930689453</v>
      </c>
      <c r="BG14" s="75"/>
      <c r="BH14" s="105">
        <v>3.7428131849531225</v>
      </c>
      <c r="BI14" s="75"/>
      <c r="BJ14" s="105">
        <v>3.9760476804775169</v>
      </c>
      <c r="BK14" s="75"/>
      <c r="BL14" s="20" t="s">
        <v>27</v>
      </c>
      <c r="BM14" s="105">
        <v>3.8006971096696049</v>
      </c>
      <c r="BN14" s="75"/>
      <c r="BO14" s="105">
        <v>3.0863045895874208</v>
      </c>
      <c r="BP14" s="75"/>
      <c r="BQ14" s="105">
        <v>2.1089034252224033</v>
      </c>
      <c r="BR14" s="75"/>
      <c r="BS14" s="105">
        <v>1.3399067860817306</v>
      </c>
      <c r="BT14" s="75"/>
      <c r="BU14" s="105">
        <v>0.55323121472334791</v>
      </c>
      <c r="BV14" s="75"/>
    </row>
    <row r="15" spans="1:74" s="1" customFormat="1" x14ac:dyDescent="0.25">
      <c r="A15" s="1" t="s">
        <v>28</v>
      </c>
      <c r="B15" s="105">
        <v>100</v>
      </c>
      <c r="C15" s="75"/>
      <c r="D15" s="105">
        <v>92.407306052818257</v>
      </c>
      <c r="E15" s="75"/>
      <c r="F15" s="105">
        <v>7.5926939471817345</v>
      </c>
      <c r="G15" s="75"/>
      <c r="H15" s="105">
        <v>3.5172570036413426</v>
      </c>
      <c r="I15" s="75"/>
      <c r="J15" s="105">
        <v>4.0754369435403914</v>
      </c>
      <c r="K15" s="75"/>
      <c r="L15" s="105">
        <v>2.9131246192754512</v>
      </c>
      <c r="M15" s="75"/>
      <c r="N15" s="105">
        <v>3.2628813928029774</v>
      </c>
      <c r="O15" s="75"/>
      <c r="P15" s="105">
        <v>3.8604651120859383</v>
      </c>
      <c r="Q15" s="75"/>
      <c r="R15" s="105">
        <v>3.9198899204018054</v>
      </c>
      <c r="S15" s="75"/>
      <c r="T15" s="105">
        <v>3.1287058804650454</v>
      </c>
      <c r="U15" s="75"/>
      <c r="V15" s="20" t="s">
        <v>28</v>
      </c>
      <c r="W15" s="105">
        <v>3.6427851047078716</v>
      </c>
      <c r="X15" s="75"/>
      <c r="Y15" s="105">
        <v>3.4294197877327384</v>
      </c>
      <c r="Z15" s="75"/>
      <c r="AA15" s="105">
        <v>3.6430339251322783</v>
      </c>
      <c r="AB15" s="75"/>
      <c r="AC15" s="105">
        <v>2.9072629149294689</v>
      </c>
      <c r="AD15" s="75"/>
      <c r="AE15" s="105">
        <v>4.001625626772789</v>
      </c>
      <c r="AF15" s="75"/>
      <c r="AG15" s="105">
        <v>5.2142195102799347</v>
      </c>
      <c r="AH15" s="75"/>
      <c r="AI15" s="105">
        <v>4.9459820775369518</v>
      </c>
      <c r="AJ15" s="75"/>
      <c r="AK15" s="105">
        <v>4.8704831091951135</v>
      </c>
      <c r="AL15" s="75"/>
      <c r="AM15" s="105">
        <v>4.2599769552619975</v>
      </c>
      <c r="AN15" s="75"/>
      <c r="AO15" s="105">
        <v>2.5108252661274175</v>
      </c>
      <c r="AP15" s="75"/>
      <c r="AQ15" s="20" t="s">
        <v>28</v>
      </c>
      <c r="AR15" s="105">
        <v>1.3156722519339252</v>
      </c>
      <c r="AS15" s="75"/>
      <c r="AT15" s="105">
        <v>1.0434482832607772</v>
      </c>
      <c r="AU15" s="75"/>
      <c r="AV15" s="105">
        <v>1.9195107397115685</v>
      </c>
      <c r="AW15" s="75"/>
      <c r="AX15" s="105">
        <v>1.7176921328661399</v>
      </c>
      <c r="AY15" s="75"/>
      <c r="AZ15" s="105">
        <v>2.3148845910469542</v>
      </c>
      <c r="BA15" s="75"/>
      <c r="BB15" s="105">
        <v>2.2327936845048972</v>
      </c>
      <c r="BC15" s="75"/>
      <c r="BD15" s="105">
        <v>2.6909009345821353</v>
      </c>
      <c r="BE15" s="75"/>
      <c r="BF15" s="105">
        <v>3.2206522394694641</v>
      </c>
      <c r="BG15" s="75"/>
      <c r="BH15" s="105">
        <v>3.5864362938125662</v>
      </c>
      <c r="BI15" s="75"/>
      <c r="BJ15" s="105">
        <v>3.3730132793477154</v>
      </c>
      <c r="BK15" s="75"/>
      <c r="BL15" s="20" t="s">
        <v>28</v>
      </c>
      <c r="BM15" s="105">
        <v>2.7730279020552655</v>
      </c>
      <c r="BN15" s="75"/>
      <c r="BO15" s="105">
        <v>3.778166855190209</v>
      </c>
      <c r="BP15" s="75"/>
      <c r="BQ15" s="105">
        <v>2.9773617588430641</v>
      </c>
      <c r="BR15" s="75"/>
      <c r="BS15" s="105">
        <v>1.9597601479291513</v>
      </c>
      <c r="BT15" s="75"/>
      <c r="BU15" s="105">
        <v>0.9933037555566514</v>
      </c>
      <c r="BV15" s="75"/>
    </row>
    <row r="16" spans="1:74" s="1" customFormat="1" x14ac:dyDescent="0.25">
      <c r="A16" s="1" t="s">
        <v>29</v>
      </c>
      <c r="B16" s="105">
        <v>100</v>
      </c>
      <c r="C16" s="75"/>
      <c r="D16" s="105">
        <v>92.996870248177885</v>
      </c>
      <c r="E16" s="75"/>
      <c r="F16" s="105">
        <v>7.0031297518221187</v>
      </c>
      <c r="G16" s="75"/>
      <c r="H16" s="105">
        <v>3.479468617382909</v>
      </c>
      <c r="I16" s="75"/>
      <c r="J16" s="105">
        <v>3.5236611344392093</v>
      </c>
      <c r="K16" s="75"/>
      <c r="L16" s="105">
        <v>2.7035779111583977</v>
      </c>
      <c r="M16" s="75"/>
      <c r="N16" s="105">
        <v>2.9565721026407412</v>
      </c>
      <c r="O16" s="75"/>
      <c r="P16" s="105">
        <v>3.9354558523744383</v>
      </c>
      <c r="Q16" s="75"/>
      <c r="R16" s="105">
        <v>3.8574826678300758</v>
      </c>
      <c r="S16" s="75"/>
      <c r="T16" s="105">
        <v>3.2507638875506659</v>
      </c>
      <c r="U16" s="75"/>
      <c r="V16" s="20" t="s">
        <v>29</v>
      </c>
      <c r="W16" s="105">
        <v>3.6370847656098504</v>
      </c>
      <c r="X16" s="75"/>
      <c r="Y16" s="105">
        <v>4.3092145548240186</v>
      </c>
      <c r="Z16" s="75"/>
      <c r="AA16" s="105">
        <v>4.2409510065281406</v>
      </c>
      <c r="AB16" s="75"/>
      <c r="AC16" s="105">
        <v>4.1663545943301523</v>
      </c>
      <c r="AD16" s="75"/>
      <c r="AE16" s="105">
        <v>4.5353450418181787</v>
      </c>
      <c r="AF16" s="75"/>
      <c r="AG16" s="105">
        <v>4.1720402570159001</v>
      </c>
      <c r="AH16" s="75"/>
      <c r="AI16" s="105">
        <v>4.4425185893582873</v>
      </c>
      <c r="AJ16" s="75"/>
      <c r="AK16" s="105">
        <v>3.9684534063907013</v>
      </c>
      <c r="AL16" s="75"/>
      <c r="AM16" s="105">
        <v>3.3760102669412162</v>
      </c>
      <c r="AN16" s="75"/>
      <c r="AO16" s="105">
        <v>2.1778822511554607</v>
      </c>
      <c r="AP16" s="75"/>
      <c r="AQ16" s="20" t="s">
        <v>29</v>
      </c>
      <c r="AR16" s="105">
        <v>1.6352703693598376</v>
      </c>
      <c r="AS16" s="75"/>
      <c r="AT16" s="105">
        <v>1.044527751106346</v>
      </c>
      <c r="AU16" s="75"/>
      <c r="AV16" s="105">
        <v>1.7314024020323024</v>
      </c>
      <c r="AW16" s="75"/>
      <c r="AX16" s="105">
        <v>2.3233083644722066</v>
      </c>
      <c r="AY16" s="75"/>
      <c r="AZ16" s="105">
        <v>2.4647687523356887</v>
      </c>
      <c r="BA16" s="75"/>
      <c r="BB16" s="105">
        <v>3.0327088537336739</v>
      </c>
      <c r="BC16" s="75"/>
      <c r="BD16" s="105">
        <v>3.4644762012058621</v>
      </c>
      <c r="BE16" s="75"/>
      <c r="BF16" s="105">
        <v>3.8386458764278331</v>
      </c>
      <c r="BG16" s="75"/>
      <c r="BH16" s="105">
        <v>3.5354919726743232</v>
      </c>
      <c r="BI16" s="75"/>
      <c r="BJ16" s="105">
        <v>2.9528296616071228</v>
      </c>
      <c r="BK16" s="75"/>
      <c r="BL16" s="20" t="s">
        <v>29</v>
      </c>
      <c r="BM16" s="105">
        <v>3.6200374855708515</v>
      </c>
      <c r="BN16" s="75"/>
      <c r="BO16" s="105">
        <v>2.6996170397142567</v>
      </c>
      <c r="BP16" s="75"/>
      <c r="BQ16" s="105">
        <v>2.5089062572885981</v>
      </c>
      <c r="BR16" s="75"/>
      <c r="BS16" s="105">
        <v>1.8271444959719088</v>
      </c>
      <c r="BT16" s="75"/>
      <c r="BU16" s="105">
        <v>0.58802760915084917</v>
      </c>
      <c r="BV16" s="75"/>
    </row>
    <row r="17" spans="1:74" s="1" customFormat="1" x14ac:dyDescent="0.25">
      <c r="A17" s="1" t="s">
        <v>30</v>
      </c>
      <c r="B17" s="105">
        <v>100</v>
      </c>
      <c r="C17" s="75"/>
      <c r="D17" s="105">
        <v>92.105404666498728</v>
      </c>
      <c r="E17" s="75"/>
      <c r="F17" s="105">
        <v>7.8945953335012673</v>
      </c>
      <c r="G17" s="75"/>
      <c r="H17" s="105">
        <v>3.6608461334506757</v>
      </c>
      <c r="I17" s="75"/>
      <c r="J17" s="105">
        <v>4.2337492000505916</v>
      </c>
      <c r="K17" s="75"/>
      <c r="L17" s="105">
        <v>2.7307534875878012</v>
      </c>
      <c r="M17" s="75"/>
      <c r="N17" s="105">
        <v>2.3316226340682644</v>
      </c>
      <c r="O17" s="75"/>
      <c r="P17" s="105">
        <v>3.0011340089773353</v>
      </c>
      <c r="Q17" s="75"/>
      <c r="R17" s="105">
        <v>3.2963938798595813</v>
      </c>
      <c r="S17" s="75"/>
      <c r="T17" s="105">
        <v>3.382463270532059</v>
      </c>
      <c r="U17" s="75"/>
      <c r="V17" s="20" t="s">
        <v>30</v>
      </c>
      <c r="W17" s="105">
        <v>3.2486330863028012</v>
      </c>
      <c r="X17" s="75"/>
      <c r="Y17" s="105">
        <v>3.3216859422107929</v>
      </c>
      <c r="Z17" s="75"/>
      <c r="AA17" s="105">
        <v>3.823676095873572</v>
      </c>
      <c r="AB17" s="75"/>
      <c r="AC17" s="105">
        <v>3.4890544061003674</v>
      </c>
      <c r="AD17" s="75"/>
      <c r="AE17" s="105">
        <v>4.4068420448866235</v>
      </c>
      <c r="AF17" s="75"/>
      <c r="AG17" s="105">
        <v>4.8136054063347693</v>
      </c>
      <c r="AH17" s="75"/>
      <c r="AI17" s="105">
        <v>5.7259728389111899</v>
      </c>
      <c r="AJ17" s="75"/>
      <c r="AK17" s="105">
        <v>5.5731310636547002</v>
      </c>
      <c r="AL17" s="75"/>
      <c r="AM17" s="105">
        <v>3.4304799996601818</v>
      </c>
      <c r="AN17" s="75"/>
      <c r="AO17" s="105">
        <v>2.5034331210939591</v>
      </c>
      <c r="AP17" s="75"/>
      <c r="AQ17" s="20" t="s">
        <v>30</v>
      </c>
      <c r="AR17" s="105">
        <v>2.0102050758134089</v>
      </c>
      <c r="AS17" s="75"/>
      <c r="AT17" s="105">
        <v>1.1579114837312678</v>
      </c>
      <c r="AU17" s="75"/>
      <c r="AV17" s="105">
        <v>1.3970799252083901</v>
      </c>
      <c r="AW17" s="75"/>
      <c r="AX17" s="105">
        <v>2.0849315627612244</v>
      </c>
      <c r="AY17" s="75"/>
      <c r="AZ17" s="105">
        <v>2.1602543393909621</v>
      </c>
      <c r="BA17" s="75"/>
      <c r="BB17" s="105">
        <v>2.8786346686814199</v>
      </c>
      <c r="BC17" s="75"/>
      <c r="BD17" s="105">
        <v>2.9345385013326806</v>
      </c>
      <c r="BE17" s="75"/>
      <c r="BF17" s="105">
        <v>3.239108531113799</v>
      </c>
      <c r="BG17" s="75"/>
      <c r="BH17" s="105">
        <v>3.0416066686465268</v>
      </c>
      <c r="BI17" s="75"/>
      <c r="BJ17" s="105">
        <v>3.7730423920290566</v>
      </c>
      <c r="BK17" s="75"/>
      <c r="BL17" s="20" t="s">
        <v>30</v>
      </c>
      <c r="BM17" s="105">
        <v>4.1541760169690374</v>
      </c>
      <c r="BN17" s="75"/>
      <c r="BO17" s="105">
        <v>3.7724528022312005</v>
      </c>
      <c r="BP17" s="75"/>
      <c r="BQ17" s="105">
        <v>2.3357966618417225</v>
      </c>
      <c r="BR17" s="75"/>
      <c r="BS17" s="105">
        <v>1.4852128801733639</v>
      </c>
      <c r="BT17" s="75"/>
      <c r="BU17" s="105">
        <v>0.60157187052066685</v>
      </c>
      <c r="BV17" s="75"/>
    </row>
    <row r="18" spans="1:74" s="1" customFormat="1" x14ac:dyDescent="0.25">
      <c r="A18" s="1" t="s">
        <v>31</v>
      </c>
      <c r="B18" s="105">
        <v>100</v>
      </c>
      <c r="C18" s="75"/>
      <c r="D18" s="105">
        <v>93.770410015867128</v>
      </c>
      <c r="E18" s="75"/>
      <c r="F18" s="105">
        <v>6.2295899841328595</v>
      </c>
      <c r="G18" s="75"/>
      <c r="H18" s="105">
        <v>3.0115807283824112</v>
      </c>
      <c r="I18" s="75"/>
      <c r="J18" s="105">
        <v>3.2180092557504478</v>
      </c>
      <c r="K18" s="75"/>
      <c r="L18" s="105">
        <v>2.6310389952319371</v>
      </c>
      <c r="M18" s="75"/>
      <c r="N18" s="105">
        <v>3.2869572888180305</v>
      </c>
      <c r="O18" s="75"/>
      <c r="P18" s="105">
        <v>4.9234764613005781</v>
      </c>
      <c r="Q18" s="75"/>
      <c r="R18" s="105">
        <v>4.4285038225827265</v>
      </c>
      <c r="S18" s="75"/>
      <c r="T18" s="105">
        <v>3.3649692365625303</v>
      </c>
      <c r="U18" s="75"/>
      <c r="V18" s="20" t="s">
        <v>31</v>
      </c>
      <c r="W18" s="105">
        <v>3.5654083212997434</v>
      </c>
      <c r="X18" s="75"/>
      <c r="Y18" s="105">
        <v>4.2368812625007228</v>
      </c>
      <c r="Z18" s="75"/>
      <c r="AA18" s="105">
        <v>4.5335225143636757</v>
      </c>
      <c r="AB18" s="75"/>
      <c r="AC18" s="105">
        <v>4.5519758569039688</v>
      </c>
      <c r="AD18" s="75"/>
      <c r="AE18" s="105">
        <v>3.8525749693488645</v>
      </c>
      <c r="AF18" s="75"/>
      <c r="AG18" s="105">
        <v>4.1455867491828124</v>
      </c>
      <c r="AH18" s="75"/>
      <c r="AI18" s="105">
        <v>4.098224580553202</v>
      </c>
      <c r="AJ18" s="75"/>
      <c r="AK18" s="105">
        <v>3.923528163645027</v>
      </c>
      <c r="AL18" s="75"/>
      <c r="AM18" s="105">
        <v>3.7722252944036194</v>
      </c>
      <c r="AN18" s="75"/>
      <c r="AO18" s="105">
        <v>2.3619345313773823</v>
      </c>
      <c r="AP18" s="75"/>
      <c r="AQ18" s="20" t="s">
        <v>31</v>
      </c>
      <c r="AR18" s="105">
        <v>1.5949874875443735</v>
      </c>
      <c r="AS18" s="75"/>
      <c r="AT18" s="105">
        <v>1.5051534433897031</v>
      </c>
      <c r="AU18" s="75"/>
      <c r="AV18" s="105">
        <v>2.0272402454955349</v>
      </c>
      <c r="AW18" s="75"/>
      <c r="AX18" s="105">
        <v>2.1648748160375786</v>
      </c>
      <c r="AY18" s="75"/>
      <c r="AZ18" s="105">
        <v>2.4652686924184124</v>
      </c>
      <c r="BA18" s="75"/>
      <c r="BB18" s="105">
        <v>2.6022522365875407</v>
      </c>
      <c r="BC18" s="75"/>
      <c r="BD18" s="105">
        <v>3.0703732925544878</v>
      </c>
      <c r="BE18" s="75"/>
      <c r="BF18" s="105">
        <v>3.9103812285659734</v>
      </c>
      <c r="BG18" s="75"/>
      <c r="BH18" s="105">
        <v>3.3836070365751496</v>
      </c>
      <c r="BI18" s="75"/>
      <c r="BJ18" s="105">
        <v>3.7900764375489655</v>
      </c>
      <c r="BK18" s="75"/>
      <c r="BL18" s="20" t="s">
        <v>31</v>
      </c>
      <c r="BM18" s="105">
        <v>3.1156885257632561</v>
      </c>
      <c r="BN18" s="75"/>
      <c r="BO18" s="105">
        <v>3.0092647020607641</v>
      </c>
      <c r="BP18" s="75"/>
      <c r="BQ18" s="105">
        <v>1.7680129367620649</v>
      </c>
      <c r="BR18" s="75"/>
      <c r="BS18" s="105">
        <v>1.1465572667482367</v>
      </c>
      <c r="BT18" s="75"/>
      <c r="BU18" s="105">
        <v>0.53986361974026975</v>
      </c>
      <c r="BV18" s="75"/>
    </row>
    <row r="19" spans="1:74" s="1" customFormat="1" x14ac:dyDescent="0.25">
      <c r="A19" s="1" t="s">
        <v>32</v>
      </c>
      <c r="B19" s="105">
        <v>100</v>
      </c>
      <c r="C19" s="75"/>
      <c r="D19" s="105">
        <v>92.487129343912869</v>
      </c>
      <c r="E19" s="75"/>
      <c r="F19" s="105">
        <v>7.5128706560871361</v>
      </c>
      <c r="G19" s="75"/>
      <c r="H19" s="105">
        <v>3.5323003457605866</v>
      </c>
      <c r="I19" s="75"/>
      <c r="J19" s="105">
        <v>3.9805703103265495</v>
      </c>
      <c r="K19" s="75"/>
      <c r="L19" s="105">
        <v>2.6684215730285015</v>
      </c>
      <c r="M19" s="75"/>
      <c r="N19" s="105">
        <v>3.3756674683503065</v>
      </c>
      <c r="O19" s="75"/>
      <c r="P19" s="105">
        <v>4.0555683543018652</v>
      </c>
      <c r="Q19" s="75"/>
      <c r="R19" s="105">
        <v>3.8408418512378666</v>
      </c>
      <c r="S19" s="75"/>
      <c r="T19" s="105">
        <v>3.6010375880545662</v>
      </c>
      <c r="U19" s="75"/>
      <c r="V19" s="20" t="s">
        <v>32</v>
      </c>
      <c r="W19" s="105">
        <v>3.6545299510214622</v>
      </c>
      <c r="X19" s="75"/>
      <c r="Y19" s="105">
        <v>4.0090140004944805</v>
      </c>
      <c r="Z19" s="75"/>
      <c r="AA19" s="105">
        <v>3.9093504945243676</v>
      </c>
      <c r="AB19" s="75"/>
      <c r="AC19" s="105">
        <v>3.4056037870504161</v>
      </c>
      <c r="AD19" s="75"/>
      <c r="AE19" s="105">
        <v>3.5728312816552892</v>
      </c>
      <c r="AF19" s="75"/>
      <c r="AG19" s="105">
        <v>4.0228455093568805</v>
      </c>
      <c r="AH19" s="75"/>
      <c r="AI19" s="105">
        <v>4.8361258146702006</v>
      </c>
      <c r="AJ19" s="75"/>
      <c r="AK19" s="105">
        <v>4.1094027373038617</v>
      </c>
      <c r="AL19" s="75"/>
      <c r="AM19" s="105">
        <v>3.5046634871023983</v>
      </c>
      <c r="AN19" s="75"/>
      <c r="AO19" s="105">
        <v>2.1286489504075692</v>
      </c>
      <c r="AP19" s="75"/>
      <c r="AQ19" s="20" t="s">
        <v>32</v>
      </c>
      <c r="AR19" s="105">
        <v>1.5450368556163183</v>
      </c>
      <c r="AS19" s="75"/>
      <c r="AT19" s="105">
        <v>1.3098687989476279</v>
      </c>
      <c r="AU19" s="75"/>
      <c r="AV19" s="105">
        <v>1.8383832620798426</v>
      </c>
      <c r="AW19" s="75"/>
      <c r="AX19" s="105">
        <v>2.2509093999410168</v>
      </c>
      <c r="AY19" s="75"/>
      <c r="AZ19" s="105">
        <v>2.3956055438659991</v>
      </c>
      <c r="BA19" s="75"/>
      <c r="BB19" s="105">
        <v>2.8317060763839708</v>
      </c>
      <c r="BC19" s="75"/>
      <c r="BD19" s="105">
        <v>3.5363247424635498</v>
      </c>
      <c r="BE19" s="75"/>
      <c r="BF19" s="105">
        <v>3.9609992289458944</v>
      </c>
      <c r="BG19" s="75"/>
      <c r="BH19" s="105">
        <v>3.4764210655738439</v>
      </c>
      <c r="BI19" s="75"/>
      <c r="BJ19" s="105">
        <v>3.4595390971974731</v>
      </c>
      <c r="BK19" s="75"/>
      <c r="BL19" s="20" t="s">
        <v>32</v>
      </c>
      <c r="BM19" s="105">
        <v>3.5633472534901967</v>
      </c>
      <c r="BN19" s="75"/>
      <c r="BO19" s="105">
        <v>3.4165499899089449</v>
      </c>
      <c r="BP19" s="75"/>
      <c r="BQ19" s="105">
        <v>2.2274132872671388</v>
      </c>
      <c r="BR19" s="75"/>
      <c r="BS19" s="105">
        <v>1.4181200922260149</v>
      </c>
      <c r="BT19" s="75"/>
      <c r="BU19" s="105">
        <v>0.56235180144500063</v>
      </c>
      <c r="BV19" s="75"/>
    </row>
    <row r="20" spans="1:74" s="1" customFormat="1" x14ac:dyDescent="0.25">
      <c r="A20" s="1" t="s">
        <v>33</v>
      </c>
      <c r="B20" s="105">
        <v>100</v>
      </c>
      <c r="C20" s="75"/>
      <c r="D20" s="105">
        <v>93.483491341495139</v>
      </c>
      <c r="E20" s="75"/>
      <c r="F20" s="105">
        <v>6.5165086585048613</v>
      </c>
      <c r="G20" s="75"/>
      <c r="H20" s="105">
        <v>3.1582441346557437</v>
      </c>
      <c r="I20" s="75"/>
      <c r="J20" s="105">
        <v>3.358264523849118</v>
      </c>
      <c r="K20" s="75"/>
      <c r="L20" s="105">
        <v>2.2732667985530552</v>
      </c>
      <c r="M20" s="75"/>
      <c r="N20" s="105">
        <v>2.2913480590059421</v>
      </c>
      <c r="O20" s="75"/>
      <c r="P20" s="105">
        <v>3.3431307200360556</v>
      </c>
      <c r="Q20" s="75"/>
      <c r="R20" s="105">
        <v>3.4315528283757724</v>
      </c>
      <c r="S20" s="75"/>
      <c r="T20" s="105">
        <v>3.0650818749246156</v>
      </c>
      <c r="U20" s="75"/>
      <c r="V20" s="20" t="s">
        <v>33</v>
      </c>
      <c r="W20" s="105">
        <v>3.3307998039128011</v>
      </c>
      <c r="X20" s="75"/>
      <c r="Y20" s="105">
        <v>3.7647039199864829</v>
      </c>
      <c r="Z20" s="75"/>
      <c r="AA20" s="105">
        <v>3.8747793548714609</v>
      </c>
      <c r="AB20" s="75"/>
      <c r="AC20" s="105">
        <v>3.8098623283212398</v>
      </c>
      <c r="AD20" s="75"/>
      <c r="AE20" s="105">
        <v>4.4334671559251131</v>
      </c>
      <c r="AF20" s="75"/>
      <c r="AG20" s="105">
        <v>5.0088543609891927</v>
      </c>
      <c r="AH20" s="75"/>
      <c r="AI20" s="105">
        <v>5.2484880344853782</v>
      </c>
      <c r="AJ20" s="75"/>
      <c r="AK20" s="105">
        <v>4.7224467658846088</v>
      </c>
      <c r="AL20" s="75"/>
      <c r="AM20" s="105">
        <v>3.9809148384404995</v>
      </c>
      <c r="AN20" s="75"/>
      <c r="AO20" s="105">
        <v>2.8468706551387957</v>
      </c>
      <c r="AP20" s="75"/>
      <c r="AQ20" s="20" t="s">
        <v>33</v>
      </c>
      <c r="AR20" s="105">
        <v>1.2711601764030724</v>
      </c>
      <c r="AS20" s="75"/>
      <c r="AT20" s="105">
        <v>1.2453459685508563</v>
      </c>
      <c r="AU20" s="75"/>
      <c r="AV20" s="105">
        <v>1.6767003417399189</v>
      </c>
      <c r="AW20" s="75"/>
      <c r="AX20" s="105">
        <v>2.1960824900804123</v>
      </c>
      <c r="AY20" s="75"/>
      <c r="AZ20" s="105">
        <v>2.5004031127194319</v>
      </c>
      <c r="BA20" s="75"/>
      <c r="BB20" s="105">
        <v>2.5744088928604763</v>
      </c>
      <c r="BC20" s="75"/>
      <c r="BD20" s="105">
        <v>3.2881931270314397</v>
      </c>
      <c r="BE20" s="75"/>
      <c r="BF20" s="105">
        <v>3.6554229183275275</v>
      </c>
      <c r="BG20" s="75"/>
      <c r="BH20" s="105">
        <v>3.5308076651228864</v>
      </c>
      <c r="BI20" s="75"/>
      <c r="BJ20" s="105">
        <v>4.2038906690136759</v>
      </c>
      <c r="BK20" s="75"/>
      <c r="BL20" s="20" t="s">
        <v>33</v>
      </c>
      <c r="BM20" s="105">
        <v>3.9153374081997607</v>
      </c>
      <c r="BN20" s="75"/>
      <c r="BO20" s="105">
        <v>3.4564053643679027</v>
      </c>
      <c r="BP20" s="75"/>
      <c r="BQ20" s="105">
        <v>2.3800774012215546</v>
      </c>
      <c r="BR20" s="75"/>
      <c r="BS20" s="105">
        <v>1.4510373581796994</v>
      </c>
      <c r="BT20" s="75"/>
      <c r="BU20" s="105">
        <v>0.71265094882550695</v>
      </c>
      <c r="BV20" s="75"/>
    </row>
    <row r="21" spans="1:74" s="1" customFormat="1" x14ac:dyDescent="0.25">
      <c r="A21" s="1" t="s">
        <v>34</v>
      </c>
      <c r="B21" s="105">
        <v>100</v>
      </c>
      <c r="C21" s="75"/>
      <c r="D21" s="105">
        <v>95.237801581752237</v>
      </c>
      <c r="E21" s="75"/>
      <c r="F21" s="105">
        <v>4.7621984182477606</v>
      </c>
      <c r="G21" s="75"/>
      <c r="H21" s="105">
        <v>2.3028611597647259</v>
      </c>
      <c r="I21" s="75"/>
      <c r="J21" s="105">
        <v>2.4593372584830342</v>
      </c>
      <c r="K21" s="75"/>
      <c r="L21" s="105">
        <v>2.0274792725441118</v>
      </c>
      <c r="M21" s="75"/>
      <c r="N21" s="105">
        <v>2.1494169542663828</v>
      </c>
      <c r="O21" s="75"/>
      <c r="P21" s="105">
        <v>2.9169381775781162</v>
      </c>
      <c r="Q21" s="75"/>
      <c r="R21" s="105">
        <v>3.1974027605615238</v>
      </c>
      <c r="S21" s="75"/>
      <c r="T21" s="105">
        <v>3.055014217460073</v>
      </c>
      <c r="U21" s="75"/>
      <c r="V21" s="20" t="s">
        <v>34</v>
      </c>
      <c r="W21" s="105">
        <v>3.0552032985455817</v>
      </c>
      <c r="X21" s="75"/>
      <c r="Y21" s="105">
        <v>3.5016856409648724</v>
      </c>
      <c r="Z21" s="75"/>
      <c r="AA21" s="105">
        <v>3.7878894606537803</v>
      </c>
      <c r="AB21" s="75"/>
      <c r="AC21" s="105">
        <v>4.0965682226086049</v>
      </c>
      <c r="AD21" s="75"/>
      <c r="AE21" s="105">
        <v>4.538046512113727</v>
      </c>
      <c r="AF21" s="75"/>
      <c r="AG21" s="105">
        <v>5.7911912155403655</v>
      </c>
      <c r="AH21" s="75"/>
      <c r="AI21" s="105">
        <v>6.1383714866886629</v>
      </c>
      <c r="AJ21" s="75"/>
      <c r="AK21" s="105">
        <v>5.4090322965681423</v>
      </c>
      <c r="AL21" s="75"/>
      <c r="AM21" s="105">
        <v>5.2795283271862079</v>
      </c>
      <c r="AN21" s="75"/>
      <c r="AO21" s="105">
        <v>3.7157093629425608</v>
      </c>
      <c r="AP21" s="75"/>
      <c r="AQ21" s="20" t="s">
        <v>34</v>
      </c>
      <c r="AR21" s="105">
        <v>1.1224497599801657</v>
      </c>
      <c r="AS21" s="75"/>
      <c r="AT21" s="105">
        <v>1.3124370140546338</v>
      </c>
      <c r="AU21" s="75"/>
      <c r="AV21" s="105">
        <v>1.8824703159016256</v>
      </c>
      <c r="AW21" s="75"/>
      <c r="AX21" s="105">
        <v>2.261164214051032</v>
      </c>
      <c r="AY21" s="75"/>
      <c r="AZ21" s="105">
        <v>2.3407247317001127</v>
      </c>
      <c r="BA21" s="75"/>
      <c r="BB21" s="105">
        <v>2.6157671862386014</v>
      </c>
      <c r="BC21" s="75"/>
      <c r="BD21" s="105">
        <v>2.8155054770448307</v>
      </c>
      <c r="BE21" s="75"/>
      <c r="BF21" s="105">
        <v>3.2943353989094568</v>
      </c>
      <c r="BG21" s="75"/>
      <c r="BH21" s="105">
        <v>2.9978139757298834</v>
      </c>
      <c r="BI21" s="75"/>
      <c r="BJ21" s="105">
        <v>3.4997591448601915</v>
      </c>
      <c r="BK21" s="75"/>
      <c r="BL21" s="20" t="s">
        <v>34</v>
      </c>
      <c r="BM21" s="105">
        <v>3.6386720123012704</v>
      </c>
      <c r="BN21" s="75"/>
      <c r="BO21" s="105">
        <v>3.595904170851044</v>
      </c>
      <c r="BP21" s="75"/>
      <c r="BQ21" s="105">
        <v>2.5110828998824211</v>
      </c>
      <c r="BR21" s="75"/>
      <c r="BS21" s="105">
        <v>1.7903377664346565</v>
      </c>
      <c r="BT21" s="75"/>
      <c r="BU21" s="105">
        <v>0.89990030758960071</v>
      </c>
      <c r="BV21" s="75"/>
    </row>
    <row r="22" spans="1:74" s="1" customFormat="1" x14ac:dyDescent="0.25">
      <c r="A22" s="1" t="s">
        <v>35</v>
      </c>
      <c r="B22" s="105">
        <v>100</v>
      </c>
      <c r="C22" s="75"/>
      <c r="D22" s="105">
        <v>92.896885507129255</v>
      </c>
      <c r="E22" s="75"/>
      <c r="F22" s="105">
        <v>7.1031144928707466</v>
      </c>
      <c r="G22" s="75"/>
      <c r="H22" s="105">
        <v>3.4776019876139155</v>
      </c>
      <c r="I22" s="75"/>
      <c r="J22" s="105">
        <v>3.6255125052568311</v>
      </c>
      <c r="K22" s="75"/>
      <c r="L22" s="105">
        <v>2.2828127142868917</v>
      </c>
      <c r="M22" s="75"/>
      <c r="N22" s="105">
        <v>2.3139171831860637</v>
      </c>
      <c r="O22" s="75"/>
      <c r="P22" s="105">
        <v>3.3017762048089434</v>
      </c>
      <c r="Q22" s="75"/>
      <c r="R22" s="105">
        <v>3.47992079682128</v>
      </c>
      <c r="S22" s="75"/>
      <c r="T22" s="105">
        <v>3.3055898881847416</v>
      </c>
      <c r="U22" s="75"/>
      <c r="V22" s="20" t="s">
        <v>35</v>
      </c>
      <c r="W22" s="105">
        <v>3.4679065327002441</v>
      </c>
      <c r="X22" s="75"/>
      <c r="Y22" s="105">
        <v>4.4735448004344187</v>
      </c>
      <c r="Z22" s="75"/>
      <c r="AA22" s="105">
        <v>4.6227452898707355</v>
      </c>
      <c r="AB22" s="75"/>
      <c r="AC22" s="105">
        <v>4.5002138298065013</v>
      </c>
      <c r="AD22" s="75"/>
      <c r="AE22" s="105">
        <v>4.5850080077338067</v>
      </c>
      <c r="AF22" s="75"/>
      <c r="AG22" s="105">
        <v>4.7575269962283464</v>
      </c>
      <c r="AH22" s="75"/>
      <c r="AI22" s="105">
        <v>4.9740684349421223</v>
      </c>
      <c r="AJ22" s="75"/>
      <c r="AK22" s="105">
        <v>3.8113293214601778</v>
      </c>
      <c r="AL22" s="75"/>
      <c r="AM22" s="105">
        <v>3.1680544156626027</v>
      </c>
      <c r="AN22" s="75"/>
      <c r="AO22" s="105">
        <v>1.8862671824919748</v>
      </c>
      <c r="AP22" s="75"/>
      <c r="AQ22" s="20" t="s">
        <v>35</v>
      </c>
      <c r="AR22" s="105">
        <v>1.4029764945655732</v>
      </c>
      <c r="AS22" s="75"/>
      <c r="AT22" s="105">
        <v>1.1967676466102726</v>
      </c>
      <c r="AU22" s="75"/>
      <c r="AV22" s="105">
        <v>1.6265523808049922</v>
      </c>
      <c r="AW22" s="75"/>
      <c r="AX22" s="105">
        <v>2.1502836524135116</v>
      </c>
      <c r="AY22" s="75"/>
      <c r="AZ22" s="105">
        <v>2.5385353640712687</v>
      </c>
      <c r="BA22" s="75"/>
      <c r="BB22" s="105">
        <v>2.4019715357278408</v>
      </c>
      <c r="BC22" s="75"/>
      <c r="BD22" s="105">
        <v>3.1553217916903979</v>
      </c>
      <c r="BE22" s="75"/>
      <c r="BF22" s="105">
        <v>3.7778539766828945</v>
      </c>
      <c r="BG22" s="75"/>
      <c r="BH22" s="105">
        <v>3.8702639865916626</v>
      </c>
      <c r="BI22" s="75"/>
      <c r="BJ22" s="105">
        <v>4.1475677106827167</v>
      </c>
      <c r="BK22" s="75"/>
      <c r="BL22" s="20" t="s">
        <v>35</v>
      </c>
      <c r="BM22" s="105">
        <v>4.1682332126099482</v>
      </c>
      <c r="BN22" s="75"/>
      <c r="BO22" s="105">
        <v>3.5840363555448387</v>
      </c>
      <c r="BP22" s="75"/>
      <c r="BQ22" s="105">
        <v>2.142270992298386</v>
      </c>
      <c r="BR22" s="75"/>
      <c r="BS22" s="105">
        <v>1.3363790573463834</v>
      </c>
      <c r="BT22" s="75"/>
      <c r="BU22" s="105">
        <v>0.46718975086971165</v>
      </c>
      <c r="BV22" s="75"/>
    </row>
    <row r="23" spans="1:74" s="1" customFormat="1" x14ac:dyDescent="0.25">
      <c r="A23" s="1" t="s">
        <v>36</v>
      </c>
      <c r="B23" s="105">
        <v>100</v>
      </c>
      <c r="C23" s="75"/>
      <c r="D23" s="105">
        <v>94.558921475118566</v>
      </c>
      <c r="E23" s="75"/>
      <c r="F23" s="105">
        <v>5.4410785248814415</v>
      </c>
      <c r="G23" s="75"/>
      <c r="H23" s="105">
        <v>2.5278259401921925</v>
      </c>
      <c r="I23" s="75"/>
      <c r="J23" s="105">
        <v>2.9132525846892494</v>
      </c>
      <c r="K23" s="75"/>
      <c r="L23" s="105">
        <v>2.4588805289690607</v>
      </c>
      <c r="M23" s="75"/>
      <c r="N23" s="105">
        <v>2.1666230144178251</v>
      </c>
      <c r="O23" s="75"/>
      <c r="P23" s="105">
        <v>2.9446751592517604</v>
      </c>
      <c r="Q23" s="75"/>
      <c r="R23" s="105">
        <v>3.0632995989142957</v>
      </c>
      <c r="S23" s="75"/>
      <c r="T23" s="105">
        <v>2.95574976150374</v>
      </c>
      <c r="U23" s="75"/>
      <c r="V23" s="20" t="s">
        <v>36</v>
      </c>
      <c r="W23" s="105">
        <v>3.3481317371914052</v>
      </c>
      <c r="X23" s="75"/>
      <c r="Y23" s="105">
        <v>4.0325914685869968</v>
      </c>
      <c r="Z23" s="75"/>
      <c r="AA23" s="105">
        <v>4.2001819742495945</v>
      </c>
      <c r="AB23" s="75"/>
      <c r="AC23" s="105">
        <v>4.1892847016673658</v>
      </c>
      <c r="AD23" s="75"/>
      <c r="AE23" s="105">
        <v>4.372486291201942</v>
      </c>
      <c r="AF23" s="75"/>
      <c r="AG23" s="105">
        <v>5.1409401640139123</v>
      </c>
      <c r="AH23" s="75"/>
      <c r="AI23" s="105">
        <v>6.2291844117795101</v>
      </c>
      <c r="AJ23" s="75"/>
      <c r="AK23" s="105">
        <v>4.8146553935523517</v>
      </c>
      <c r="AL23" s="75"/>
      <c r="AM23" s="105">
        <v>4.7922632716925682</v>
      </c>
      <c r="AN23" s="75"/>
      <c r="AO23" s="105">
        <v>3.1095413467688009</v>
      </c>
      <c r="AP23" s="75"/>
      <c r="AQ23" s="20" t="s">
        <v>36</v>
      </c>
      <c r="AR23" s="105">
        <v>1.5378284024025111</v>
      </c>
      <c r="AS23" s="75"/>
      <c r="AT23" s="105">
        <v>1.1786319739872435</v>
      </c>
      <c r="AU23" s="75"/>
      <c r="AV23" s="105">
        <v>1.5516831937918876</v>
      </c>
      <c r="AW23" s="75"/>
      <c r="AX23" s="105">
        <v>1.8171523896363295</v>
      </c>
      <c r="AY23" s="75"/>
      <c r="AZ23" s="105">
        <v>2.550071704345092</v>
      </c>
      <c r="BA23" s="75"/>
      <c r="BB23" s="105">
        <v>2.4722695263286463</v>
      </c>
      <c r="BC23" s="75"/>
      <c r="BD23" s="105">
        <v>3.1456637648731012</v>
      </c>
      <c r="BE23" s="75"/>
      <c r="BF23" s="105">
        <v>3.7100743463142538</v>
      </c>
      <c r="BG23" s="75"/>
      <c r="BH23" s="105">
        <v>3.3197183013741545</v>
      </c>
      <c r="BI23" s="75"/>
      <c r="BJ23" s="105">
        <v>3.5047933910155171</v>
      </c>
      <c r="BK23" s="75"/>
      <c r="BL23" s="20" t="s">
        <v>36</v>
      </c>
      <c r="BM23" s="105">
        <v>3.4586907133472207</v>
      </c>
      <c r="BN23" s="75"/>
      <c r="BO23" s="105">
        <v>3.5701630587609312</v>
      </c>
      <c r="BP23" s="75"/>
      <c r="BQ23" s="105">
        <v>2.6417936541435969</v>
      </c>
      <c r="BR23" s="75"/>
      <c r="BS23" s="105">
        <v>1.5662005422692717</v>
      </c>
      <c r="BT23" s="75"/>
      <c r="BU23" s="105">
        <v>0.71569768876767637</v>
      </c>
      <c r="BV23" s="75"/>
    </row>
    <row r="24" spans="1:74" s="1" customFormat="1" x14ac:dyDescent="0.25">
      <c r="A24" s="1" t="s">
        <v>37</v>
      </c>
      <c r="B24" s="105">
        <v>100</v>
      </c>
      <c r="C24" s="75"/>
      <c r="D24" s="105">
        <v>92.436266384639907</v>
      </c>
      <c r="E24" s="75"/>
      <c r="F24" s="105">
        <v>7.5637336153600989</v>
      </c>
      <c r="G24" s="75"/>
      <c r="H24" s="105">
        <v>3.4683669635649097</v>
      </c>
      <c r="I24" s="75"/>
      <c r="J24" s="105">
        <v>4.0953666517951888</v>
      </c>
      <c r="K24" s="75"/>
      <c r="L24" s="105">
        <v>2.4929012251785556</v>
      </c>
      <c r="M24" s="75"/>
      <c r="N24" s="105">
        <v>2.2998559788440471</v>
      </c>
      <c r="O24" s="75"/>
      <c r="P24" s="105">
        <v>3.2901311712755956</v>
      </c>
      <c r="Q24" s="75"/>
      <c r="R24" s="105">
        <v>3.4758299778725772</v>
      </c>
      <c r="S24" s="75"/>
      <c r="T24" s="105">
        <v>3.4249866516512641</v>
      </c>
      <c r="U24" s="75"/>
      <c r="V24" s="20" t="s">
        <v>37</v>
      </c>
      <c r="W24" s="105">
        <v>3.1451751769428236</v>
      </c>
      <c r="X24" s="75"/>
      <c r="Y24" s="105">
        <v>4.0777818262531804</v>
      </c>
      <c r="Z24" s="75"/>
      <c r="AA24" s="105">
        <v>3.8422642045609305</v>
      </c>
      <c r="AB24" s="75"/>
      <c r="AC24" s="105">
        <v>3.4778263173862385</v>
      </c>
      <c r="AD24" s="75"/>
      <c r="AE24" s="105">
        <v>3.6245746457349255</v>
      </c>
      <c r="AF24" s="75"/>
      <c r="AG24" s="105">
        <v>4.7394837463775854</v>
      </c>
      <c r="AH24" s="75"/>
      <c r="AI24" s="105">
        <v>5.194644671855027</v>
      </c>
      <c r="AJ24" s="75"/>
      <c r="AK24" s="105">
        <v>5.2319653479400072</v>
      </c>
      <c r="AL24" s="75"/>
      <c r="AM24" s="105">
        <v>4.1532156613182325</v>
      </c>
      <c r="AN24" s="75"/>
      <c r="AO24" s="105">
        <v>2.9451589954957602</v>
      </c>
      <c r="AP24" s="75"/>
      <c r="AQ24" s="20" t="s">
        <v>37</v>
      </c>
      <c r="AR24" s="105">
        <v>1.3073961341316869</v>
      </c>
      <c r="AS24" s="75"/>
      <c r="AT24" s="105">
        <v>1.0537870358810475</v>
      </c>
      <c r="AU24" s="75"/>
      <c r="AV24" s="105">
        <v>1.8493098370711214</v>
      </c>
      <c r="AW24" s="75"/>
      <c r="AX24" s="105">
        <v>1.9285984793161179</v>
      </c>
      <c r="AY24" s="75"/>
      <c r="AZ24" s="105">
        <v>2.2853099384909972</v>
      </c>
      <c r="BA24" s="75"/>
      <c r="BB24" s="105">
        <v>2.5265901550399188</v>
      </c>
      <c r="BC24" s="75"/>
      <c r="BD24" s="105">
        <v>3.3350583380622632</v>
      </c>
      <c r="BE24" s="75"/>
      <c r="BF24" s="105">
        <v>3.2588028764595838</v>
      </c>
      <c r="BG24" s="75"/>
      <c r="BH24" s="105">
        <v>3.4016246594313166</v>
      </c>
      <c r="BI24" s="75"/>
      <c r="BJ24" s="105">
        <v>3.6477214233638438</v>
      </c>
      <c r="BK24" s="75"/>
      <c r="BL24" s="20" t="s">
        <v>37</v>
      </c>
      <c r="BM24" s="105">
        <v>3.4648450664554633</v>
      </c>
      <c r="BN24" s="75"/>
      <c r="BO24" s="105">
        <v>3.6434765397376592</v>
      </c>
      <c r="BP24" s="75"/>
      <c r="BQ24" s="105">
        <v>2.702463070465225</v>
      </c>
      <c r="BR24" s="75"/>
      <c r="BS24" s="105">
        <v>1.89268790716611</v>
      </c>
      <c r="BT24" s="75"/>
      <c r="BU24" s="105">
        <v>0.72279932488079524</v>
      </c>
      <c r="BV24" s="75"/>
    </row>
    <row r="25" spans="1:74" s="1" customFormat="1" x14ac:dyDescent="0.25">
      <c r="A25" s="1" t="s">
        <v>38</v>
      </c>
      <c r="B25" s="105">
        <v>100</v>
      </c>
      <c r="C25" s="75"/>
      <c r="D25" s="105">
        <v>92.62186374859796</v>
      </c>
      <c r="E25" s="75"/>
      <c r="F25" s="105">
        <v>7.378136251402033</v>
      </c>
      <c r="G25" s="75"/>
      <c r="H25" s="105">
        <v>3.3373379091048712</v>
      </c>
      <c r="I25" s="75"/>
      <c r="J25" s="105">
        <v>4.0407983422971627</v>
      </c>
      <c r="K25" s="75"/>
      <c r="L25" s="105">
        <v>2.8246489857918853</v>
      </c>
      <c r="M25" s="75"/>
      <c r="N25" s="105">
        <v>2.9682534369302136</v>
      </c>
      <c r="O25" s="75"/>
      <c r="P25" s="105">
        <v>3.349433977394896</v>
      </c>
      <c r="Q25" s="75"/>
      <c r="R25" s="105">
        <v>2.6745378075748683</v>
      </c>
      <c r="S25" s="75"/>
      <c r="T25" s="105">
        <v>2.9002505313677944</v>
      </c>
      <c r="U25" s="75"/>
      <c r="V25" s="20" t="s">
        <v>38</v>
      </c>
      <c r="W25" s="105">
        <v>3.0253953888337759</v>
      </c>
      <c r="X25" s="75"/>
      <c r="Y25" s="105">
        <v>3.0576381457814747</v>
      </c>
      <c r="Z25" s="75"/>
      <c r="AA25" s="105">
        <v>2.759134209703848</v>
      </c>
      <c r="AB25" s="75"/>
      <c r="AC25" s="105">
        <v>3.4198892120076052</v>
      </c>
      <c r="AD25" s="75"/>
      <c r="AE25" s="105">
        <v>4.2324738128847867</v>
      </c>
      <c r="AF25" s="75"/>
      <c r="AG25" s="105">
        <v>5.9813916555655515</v>
      </c>
      <c r="AH25" s="75"/>
      <c r="AI25" s="105">
        <v>5.4677047954310058</v>
      </c>
      <c r="AJ25" s="75"/>
      <c r="AK25" s="105">
        <v>3.951673186520567</v>
      </c>
      <c r="AL25" s="75"/>
      <c r="AM25" s="105">
        <v>3.0116972515656419</v>
      </c>
      <c r="AN25" s="75"/>
      <c r="AO25" s="105">
        <v>2.3760070211791726</v>
      </c>
      <c r="AP25" s="75"/>
      <c r="AQ25" s="20" t="s">
        <v>38</v>
      </c>
      <c r="AR25" s="105">
        <v>1.4994962880330278</v>
      </c>
      <c r="AS25" s="75"/>
      <c r="AT25" s="105">
        <v>1.3012872400486455</v>
      </c>
      <c r="AU25" s="75"/>
      <c r="AV25" s="105">
        <v>1.5015413872592733</v>
      </c>
      <c r="AW25" s="75"/>
      <c r="AX25" s="105">
        <v>2.0260310253635261</v>
      </c>
      <c r="AY25" s="75"/>
      <c r="AZ25" s="105">
        <v>3.07573078510688</v>
      </c>
      <c r="BA25" s="75"/>
      <c r="BB25" s="105">
        <v>2.0852896773415175</v>
      </c>
      <c r="BC25" s="75"/>
      <c r="BD25" s="105">
        <v>3.621302397948206</v>
      </c>
      <c r="BE25" s="75"/>
      <c r="BF25" s="105">
        <v>2.8876666822995181</v>
      </c>
      <c r="BG25" s="75"/>
      <c r="BH25" s="105">
        <v>3.1693981196901255</v>
      </c>
      <c r="BI25" s="75"/>
      <c r="BJ25" s="105">
        <v>4.5482693537987648</v>
      </c>
      <c r="BK25" s="75"/>
      <c r="BL25" s="20" t="s">
        <v>38</v>
      </c>
      <c r="BM25" s="105">
        <v>5.6299030918320252</v>
      </c>
      <c r="BN25" s="75"/>
      <c r="BO25" s="105">
        <v>3.5761222627443243</v>
      </c>
      <c r="BP25" s="75"/>
      <c r="BQ25" s="105">
        <v>3.5273218096541568</v>
      </c>
      <c r="BR25" s="75"/>
      <c r="BS25" s="105">
        <v>1.6891893101365678</v>
      </c>
      <c r="BT25" s="75"/>
      <c r="BU25" s="105">
        <v>0.48318489880831123</v>
      </c>
      <c r="BV25" s="75"/>
    </row>
    <row r="26" spans="1:74" s="1" customFormat="1" x14ac:dyDescent="0.25">
      <c r="A26" s="1" t="s">
        <v>39</v>
      </c>
      <c r="B26" s="105">
        <v>100</v>
      </c>
      <c r="C26" s="75"/>
      <c r="D26" s="105">
        <v>91.999103702777631</v>
      </c>
      <c r="E26" s="75"/>
      <c r="F26" s="105">
        <v>8.0008962972223738</v>
      </c>
      <c r="G26" s="75"/>
      <c r="H26" s="105">
        <v>3.7578005895041726</v>
      </c>
      <c r="I26" s="75"/>
      <c r="J26" s="105">
        <v>4.2430957077181999</v>
      </c>
      <c r="K26" s="75"/>
      <c r="L26" s="105">
        <v>2.79984731950556</v>
      </c>
      <c r="M26" s="75"/>
      <c r="N26" s="105">
        <v>2.828734105212487</v>
      </c>
      <c r="O26" s="75"/>
      <c r="P26" s="105">
        <v>3.4800276336384544</v>
      </c>
      <c r="Q26" s="75"/>
      <c r="R26" s="105">
        <v>3.3652213286138557</v>
      </c>
      <c r="S26" s="75"/>
      <c r="T26" s="105">
        <v>3.168846689129392</v>
      </c>
      <c r="U26" s="75"/>
      <c r="V26" s="20" t="s">
        <v>39</v>
      </c>
      <c r="W26" s="105">
        <v>3.4587978006626736</v>
      </c>
      <c r="X26" s="75"/>
      <c r="Y26" s="105">
        <v>3.8515926850705204</v>
      </c>
      <c r="Z26" s="75"/>
      <c r="AA26" s="105">
        <v>3.8781093661399653</v>
      </c>
      <c r="AB26" s="75"/>
      <c r="AC26" s="105">
        <v>3.6818255616643389</v>
      </c>
      <c r="AD26" s="75"/>
      <c r="AE26" s="105">
        <v>3.9979721115599496</v>
      </c>
      <c r="AF26" s="75"/>
      <c r="AG26" s="105">
        <v>4.3450508009821682</v>
      </c>
      <c r="AH26" s="75"/>
      <c r="AI26" s="105">
        <v>5.0152743452498241</v>
      </c>
      <c r="AJ26" s="75"/>
      <c r="AK26" s="105">
        <v>4.3203910380726924</v>
      </c>
      <c r="AL26" s="75"/>
      <c r="AM26" s="105">
        <v>3.7287737299491353</v>
      </c>
      <c r="AN26" s="75"/>
      <c r="AO26" s="105">
        <v>2.3548111542358843</v>
      </c>
      <c r="AP26" s="75"/>
      <c r="AQ26" s="20" t="s">
        <v>39</v>
      </c>
      <c r="AR26" s="105">
        <v>1.7856225759150925</v>
      </c>
      <c r="AS26" s="75"/>
      <c r="AT26" s="105">
        <v>1.526247280094442</v>
      </c>
      <c r="AU26" s="75"/>
      <c r="AV26" s="105">
        <v>1.938890303026404</v>
      </c>
      <c r="AW26" s="75"/>
      <c r="AX26" s="105">
        <v>2.2296450224861437</v>
      </c>
      <c r="AY26" s="75"/>
      <c r="AZ26" s="105">
        <v>2.4794237562352204</v>
      </c>
      <c r="BA26" s="75"/>
      <c r="BB26" s="105">
        <v>2.6943208442734443</v>
      </c>
      <c r="BC26" s="75"/>
      <c r="BD26" s="105">
        <v>3.2358244153766433</v>
      </c>
      <c r="BE26" s="75"/>
      <c r="BF26" s="105">
        <v>3.6544830963973127</v>
      </c>
      <c r="BG26" s="75"/>
      <c r="BH26" s="105">
        <v>3.4993573235190265</v>
      </c>
      <c r="BI26" s="75"/>
      <c r="BJ26" s="105">
        <v>3.6660294162723703</v>
      </c>
      <c r="BK26" s="75"/>
      <c r="BL26" s="20" t="s">
        <v>39</v>
      </c>
      <c r="BM26" s="105">
        <v>3.4666008411459641</v>
      </c>
      <c r="BN26" s="75"/>
      <c r="BO26" s="105">
        <v>3.1269486967566134</v>
      </c>
      <c r="BP26" s="75"/>
      <c r="BQ26" s="105">
        <v>2.3293901313075183</v>
      </c>
      <c r="BR26" s="75"/>
      <c r="BS26" s="105">
        <v>1.435581412308105</v>
      </c>
      <c r="BT26" s="75"/>
      <c r="BU26" s="105">
        <v>0.65546291797643186</v>
      </c>
      <c r="BV26" s="75"/>
    </row>
    <row r="27" spans="1:74" s="1" customFormat="1" x14ac:dyDescent="0.25">
      <c r="A27" s="1" t="s">
        <v>40</v>
      </c>
      <c r="B27" s="105">
        <v>100</v>
      </c>
      <c r="C27" s="75"/>
      <c r="D27" s="105">
        <v>93.454933826201426</v>
      </c>
      <c r="E27" s="75"/>
      <c r="F27" s="105">
        <v>6.5450661737985758</v>
      </c>
      <c r="G27" s="75"/>
      <c r="H27" s="105">
        <v>3.1189085354301325</v>
      </c>
      <c r="I27" s="75"/>
      <c r="J27" s="105">
        <v>3.4261576383684433</v>
      </c>
      <c r="K27" s="75"/>
      <c r="L27" s="105">
        <v>2.3916734891150035</v>
      </c>
      <c r="M27" s="75"/>
      <c r="N27" s="105">
        <v>2.6386377938134302</v>
      </c>
      <c r="O27" s="75"/>
      <c r="P27" s="105">
        <v>3.4465889708698993</v>
      </c>
      <c r="Q27" s="75"/>
      <c r="R27" s="105">
        <v>3.2394518123553304</v>
      </c>
      <c r="S27" s="75"/>
      <c r="T27" s="105">
        <v>3.0067911950448942</v>
      </c>
      <c r="U27" s="75"/>
      <c r="V27" s="20" t="s">
        <v>40</v>
      </c>
      <c r="W27" s="105">
        <v>3.0078037903809358</v>
      </c>
      <c r="X27" s="75"/>
      <c r="Y27" s="105">
        <v>3.9029901405392051</v>
      </c>
      <c r="Z27" s="75"/>
      <c r="AA27" s="105">
        <v>4.0069441739182583</v>
      </c>
      <c r="AB27" s="75"/>
      <c r="AC27" s="105">
        <v>4.0530016963801945</v>
      </c>
      <c r="AD27" s="75"/>
      <c r="AE27" s="105">
        <v>4.0811217348876836</v>
      </c>
      <c r="AF27" s="75"/>
      <c r="AG27" s="105">
        <v>4.784220617638157</v>
      </c>
      <c r="AH27" s="75"/>
      <c r="AI27" s="105">
        <v>5.0838619542758874</v>
      </c>
      <c r="AJ27" s="75"/>
      <c r="AK27" s="105">
        <v>4.7148332156004944</v>
      </c>
      <c r="AL27" s="75"/>
      <c r="AM27" s="105">
        <v>3.9123678261331358</v>
      </c>
      <c r="AN27" s="75"/>
      <c r="AO27" s="105">
        <v>2.3812399082726734</v>
      </c>
      <c r="AP27" s="75"/>
      <c r="AQ27" s="20" t="s">
        <v>40</v>
      </c>
      <c r="AR27" s="105">
        <v>1.6119575339930137</v>
      </c>
      <c r="AS27" s="75"/>
      <c r="AT27" s="105">
        <v>1.2805196283809079</v>
      </c>
      <c r="AU27" s="75"/>
      <c r="AV27" s="105">
        <v>1.9968111171081648</v>
      </c>
      <c r="AW27" s="75"/>
      <c r="AX27" s="105">
        <v>2.2567503961977358</v>
      </c>
      <c r="AY27" s="75"/>
      <c r="AZ27" s="105">
        <v>2.2471491358929403</v>
      </c>
      <c r="BA27" s="75"/>
      <c r="BB27" s="105">
        <v>2.8316450306013641</v>
      </c>
      <c r="BC27" s="75"/>
      <c r="BD27" s="105">
        <v>3.3994481015811417</v>
      </c>
      <c r="BE27" s="75"/>
      <c r="BF27" s="105">
        <v>3.4204856328556001</v>
      </c>
      <c r="BG27" s="75"/>
      <c r="BH27" s="105">
        <v>3.7253727680257147</v>
      </c>
      <c r="BI27" s="75"/>
      <c r="BJ27" s="105">
        <v>3.8858060184585832</v>
      </c>
      <c r="BK27" s="75"/>
      <c r="BL27" s="20" t="s">
        <v>40</v>
      </c>
      <c r="BM27" s="105">
        <v>3.8350729544799487</v>
      </c>
      <c r="BN27" s="75"/>
      <c r="BO27" s="105">
        <v>3.4789631550150024</v>
      </c>
      <c r="BP27" s="75"/>
      <c r="BQ27" s="105">
        <v>2.6127379370866142</v>
      </c>
      <c r="BR27" s="75"/>
      <c r="BS27" s="105">
        <v>1.5669813773161581</v>
      </c>
      <c r="BT27" s="75"/>
      <c r="BU27" s="105">
        <v>0.65370471998335822</v>
      </c>
      <c r="BV27" s="75"/>
    </row>
    <row r="28" spans="1:74" s="1" customFormat="1" x14ac:dyDescent="0.25">
      <c r="A28" s="1" t="s">
        <v>41</v>
      </c>
      <c r="B28" s="105">
        <v>100</v>
      </c>
      <c r="C28" s="75"/>
      <c r="D28" s="105">
        <v>92.983884942585931</v>
      </c>
      <c r="E28" s="75"/>
      <c r="F28" s="105">
        <v>7.01611505741407</v>
      </c>
      <c r="G28" s="75"/>
      <c r="H28" s="105">
        <v>3.278644960834296</v>
      </c>
      <c r="I28" s="75"/>
      <c r="J28" s="105">
        <v>3.737470096579774</v>
      </c>
      <c r="K28" s="75"/>
      <c r="L28" s="105">
        <v>2.6567560464767594</v>
      </c>
      <c r="M28" s="75"/>
      <c r="N28" s="105">
        <v>2.7248913636461665</v>
      </c>
      <c r="O28" s="75"/>
      <c r="P28" s="105">
        <v>3.9021099641054517</v>
      </c>
      <c r="Q28" s="75"/>
      <c r="R28" s="105">
        <v>3.8634700776421007</v>
      </c>
      <c r="S28" s="75"/>
      <c r="T28" s="105">
        <v>3.5267659409932857</v>
      </c>
      <c r="U28" s="75"/>
      <c r="V28" s="20" t="s">
        <v>41</v>
      </c>
      <c r="W28" s="105">
        <v>3.6549009780731647</v>
      </c>
      <c r="X28" s="75"/>
      <c r="Y28" s="105">
        <v>4.1920859015356804</v>
      </c>
      <c r="Z28" s="75"/>
      <c r="AA28" s="105">
        <v>4.283171739582504</v>
      </c>
      <c r="AB28" s="75"/>
      <c r="AC28" s="105">
        <v>3.8338815469617695</v>
      </c>
      <c r="AD28" s="75"/>
      <c r="AE28" s="105">
        <v>4.2778719271415833</v>
      </c>
      <c r="AF28" s="75"/>
      <c r="AG28" s="105">
        <v>4.3756089962894436</v>
      </c>
      <c r="AH28" s="75"/>
      <c r="AI28" s="105">
        <v>4.6277273992097729</v>
      </c>
      <c r="AJ28" s="75"/>
      <c r="AK28" s="105">
        <v>3.6930391897244443</v>
      </c>
      <c r="AL28" s="75"/>
      <c r="AM28" s="105">
        <v>3.2930423117870924</v>
      </c>
      <c r="AN28" s="75"/>
      <c r="AO28" s="105">
        <v>2.0359641326050624</v>
      </c>
      <c r="AP28" s="75"/>
      <c r="AQ28" s="20" t="s">
        <v>41</v>
      </c>
      <c r="AR28" s="105">
        <v>1.5581010620805584</v>
      </c>
      <c r="AS28" s="75"/>
      <c r="AT28" s="105">
        <v>1.2431384320475649</v>
      </c>
      <c r="AU28" s="75"/>
      <c r="AV28" s="105">
        <v>1.8034536493161273</v>
      </c>
      <c r="AW28" s="75"/>
      <c r="AX28" s="105">
        <v>2.47000576139183</v>
      </c>
      <c r="AY28" s="75"/>
      <c r="AZ28" s="105">
        <v>2.5907320053511991</v>
      </c>
      <c r="BA28" s="75"/>
      <c r="BB28" s="105">
        <v>2.9069553412488616</v>
      </c>
      <c r="BC28" s="75"/>
      <c r="BD28" s="105">
        <v>3.5354186379121009</v>
      </c>
      <c r="BE28" s="75"/>
      <c r="BF28" s="105">
        <v>3.8476775124791587</v>
      </c>
      <c r="BG28" s="75"/>
      <c r="BH28" s="105">
        <v>3.8618821446489138</v>
      </c>
      <c r="BI28" s="75"/>
      <c r="BJ28" s="105">
        <v>3.90591154638836</v>
      </c>
      <c r="BK28" s="75"/>
      <c r="BL28" s="20" t="s">
        <v>41</v>
      </c>
      <c r="BM28" s="105">
        <v>3.6162678858880151</v>
      </c>
      <c r="BN28" s="75"/>
      <c r="BO28" s="105">
        <v>3.1505778665364326</v>
      </c>
      <c r="BP28" s="75"/>
      <c r="BQ28" s="105">
        <v>1.9115272946019437</v>
      </c>
      <c r="BR28" s="75"/>
      <c r="BS28" s="105">
        <v>1.1427859330503889</v>
      </c>
      <c r="BT28" s="75"/>
      <c r="BU28" s="105">
        <v>0.49816235387019081</v>
      </c>
      <c r="BV28" s="75"/>
    </row>
    <row r="29" spans="1:74" s="1" customFormat="1" x14ac:dyDescent="0.25">
      <c r="A29" s="1" t="s">
        <v>42</v>
      </c>
      <c r="B29" s="105">
        <v>100</v>
      </c>
      <c r="C29" s="75"/>
      <c r="D29" s="105">
        <v>92.35724424498423</v>
      </c>
      <c r="E29" s="75"/>
      <c r="F29" s="105">
        <v>7.6427557550157674</v>
      </c>
      <c r="G29" s="75"/>
      <c r="H29" s="105">
        <v>3.6210387218552671</v>
      </c>
      <c r="I29" s="75"/>
      <c r="J29" s="105">
        <v>4.0217170331604999</v>
      </c>
      <c r="K29" s="75"/>
      <c r="L29" s="105">
        <v>2.8467823161207586</v>
      </c>
      <c r="M29" s="75"/>
      <c r="N29" s="105">
        <v>2.6977037956934109</v>
      </c>
      <c r="O29" s="75"/>
      <c r="P29" s="105">
        <v>3.7302234306708599</v>
      </c>
      <c r="Q29" s="75"/>
      <c r="R29" s="105">
        <v>3.8127298698991212</v>
      </c>
      <c r="S29" s="75"/>
      <c r="T29" s="105">
        <v>3.3615224711064959</v>
      </c>
      <c r="U29" s="75"/>
      <c r="V29" s="20" t="s">
        <v>42</v>
      </c>
      <c r="W29" s="105">
        <v>3.5955813104143441</v>
      </c>
      <c r="X29" s="75"/>
      <c r="Y29" s="105">
        <v>3.80755156903236</v>
      </c>
      <c r="Z29" s="75"/>
      <c r="AA29" s="105">
        <v>3.646063614833488</v>
      </c>
      <c r="AB29" s="75"/>
      <c r="AC29" s="105">
        <v>3.4595514424121867</v>
      </c>
      <c r="AD29" s="75"/>
      <c r="AE29" s="105">
        <v>3.7215750856842016</v>
      </c>
      <c r="AF29" s="75"/>
      <c r="AG29" s="105">
        <v>4.7033823245174196</v>
      </c>
      <c r="AH29" s="75"/>
      <c r="AI29" s="105">
        <v>4.8721371736780341</v>
      </c>
      <c r="AJ29" s="75"/>
      <c r="AK29" s="105">
        <v>4.2454905699301859</v>
      </c>
      <c r="AL29" s="75"/>
      <c r="AM29" s="105">
        <v>3.6068067726894251</v>
      </c>
      <c r="AN29" s="75"/>
      <c r="AO29" s="105">
        <v>2.2775387620324761</v>
      </c>
      <c r="AP29" s="75"/>
      <c r="AQ29" s="20" t="s">
        <v>42</v>
      </c>
      <c r="AR29" s="105">
        <v>1.7496037575332717</v>
      </c>
      <c r="AS29" s="75"/>
      <c r="AT29" s="105">
        <v>1.1725600264889331</v>
      </c>
      <c r="AU29" s="75"/>
      <c r="AV29" s="105">
        <v>1.8504813228743846</v>
      </c>
      <c r="AW29" s="75"/>
      <c r="AX29" s="105">
        <v>2.3208659560327596</v>
      </c>
      <c r="AY29" s="75"/>
      <c r="AZ29" s="105">
        <v>2.5806593064934642</v>
      </c>
      <c r="BA29" s="75"/>
      <c r="BB29" s="105">
        <v>2.9098771558048324</v>
      </c>
      <c r="BC29" s="75"/>
      <c r="BD29" s="105">
        <v>3.4022028230531793</v>
      </c>
      <c r="BE29" s="75"/>
      <c r="BF29" s="105">
        <v>3.6740151486004109</v>
      </c>
      <c r="BG29" s="75"/>
      <c r="BH29" s="105">
        <v>3.2939362319519638</v>
      </c>
      <c r="BI29" s="75"/>
      <c r="BJ29" s="105">
        <v>3.7509242636150506</v>
      </c>
      <c r="BK29" s="75"/>
      <c r="BL29" s="20" t="s">
        <v>42</v>
      </c>
      <c r="BM29" s="105">
        <v>3.6987717136919946</v>
      </c>
      <c r="BN29" s="75"/>
      <c r="BO29" s="105">
        <v>3.5068531729462209</v>
      </c>
      <c r="BP29" s="75"/>
      <c r="BQ29" s="105">
        <v>2.1916090617525659</v>
      </c>
      <c r="BR29" s="75"/>
      <c r="BS29" s="105">
        <v>1.2963455509700201</v>
      </c>
      <c r="BT29" s="75"/>
      <c r="BU29" s="105">
        <v>0.57389824446041582</v>
      </c>
      <c r="BV29" s="75"/>
    </row>
    <row r="30" spans="1:74" s="1" customFormat="1" x14ac:dyDescent="0.25">
      <c r="A30" s="1" t="s">
        <v>43</v>
      </c>
      <c r="B30" s="105">
        <v>100</v>
      </c>
      <c r="C30" s="75"/>
      <c r="D30" s="105">
        <v>94.545384007818768</v>
      </c>
      <c r="E30" s="75"/>
      <c r="F30" s="105">
        <v>5.4546159921812309</v>
      </c>
      <c r="G30" s="75"/>
      <c r="H30" s="105">
        <v>2.6262401271767359</v>
      </c>
      <c r="I30" s="75"/>
      <c r="J30" s="105">
        <v>2.8283758650044946</v>
      </c>
      <c r="K30" s="75"/>
      <c r="L30" s="105">
        <v>1.9964451614162746</v>
      </c>
      <c r="M30" s="75"/>
      <c r="N30" s="105">
        <v>2.4089636626811752</v>
      </c>
      <c r="O30" s="75"/>
      <c r="P30" s="105">
        <v>3.2598210762663431</v>
      </c>
      <c r="Q30" s="75"/>
      <c r="R30" s="105">
        <v>3.3059560824176102</v>
      </c>
      <c r="S30" s="75"/>
      <c r="T30" s="105">
        <v>2.8846064704058421</v>
      </c>
      <c r="U30" s="75"/>
      <c r="V30" s="20" t="s">
        <v>43</v>
      </c>
      <c r="W30" s="105">
        <v>3.1031430291081357</v>
      </c>
      <c r="X30" s="75"/>
      <c r="Y30" s="105">
        <v>4.0313897044089533</v>
      </c>
      <c r="Z30" s="75"/>
      <c r="AA30" s="105">
        <v>4.4235438481394418</v>
      </c>
      <c r="AB30" s="75"/>
      <c r="AC30" s="105">
        <v>4.5090027008985114</v>
      </c>
      <c r="AD30" s="75"/>
      <c r="AE30" s="105">
        <v>4.7762999172810501</v>
      </c>
      <c r="AF30" s="75"/>
      <c r="AG30" s="105">
        <v>4.982166769114345</v>
      </c>
      <c r="AH30" s="75"/>
      <c r="AI30" s="105">
        <v>5.5429446768358241</v>
      </c>
      <c r="AJ30" s="75"/>
      <c r="AK30" s="105">
        <v>4.4960524716434325</v>
      </c>
      <c r="AL30" s="75"/>
      <c r="AM30" s="105">
        <v>4.2274135696573625</v>
      </c>
      <c r="AN30" s="75"/>
      <c r="AO30" s="105">
        <v>2.7958546268767348</v>
      </c>
      <c r="AP30" s="75"/>
      <c r="AQ30" s="20" t="s">
        <v>43</v>
      </c>
      <c r="AR30" s="105">
        <v>1.2645539426009249</v>
      </c>
      <c r="AS30" s="75"/>
      <c r="AT30" s="105">
        <v>1.1505719489219615</v>
      </c>
      <c r="AU30" s="75"/>
      <c r="AV30" s="105">
        <v>1.7342121935793822</v>
      </c>
      <c r="AW30" s="75"/>
      <c r="AX30" s="105">
        <v>2.1115637339414621</v>
      </c>
      <c r="AY30" s="75"/>
      <c r="AZ30" s="105">
        <v>2.1149392662264548</v>
      </c>
      <c r="BA30" s="75"/>
      <c r="BB30" s="105">
        <v>2.3880469302027927</v>
      </c>
      <c r="BC30" s="75"/>
      <c r="BD30" s="105">
        <v>3.1022057375455026</v>
      </c>
      <c r="BE30" s="75"/>
      <c r="BF30" s="105">
        <v>3.7342489203967704</v>
      </c>
      <c r="BG30" s="75"/>
      <c r="BH30" s="105">
        <v>4.0760587970075619</v>
      </c>
      <c r="BI30" s="75"/>
      <c r="BJ30" s="105">
        <v>4.3410914067610724</v>
      </c>
      <c r="BK30" s="75"/>
      <c r="BL30" s="20" t="s">
        <v>43</v>
      </c>
      <c r="BM30" s="105">
        <v>3.8210249932168097</v>
      </c>
      <c r="BN30" s="75"/>
      <c r="BO30" s="105">
        <v>3.4161303588145686</v>
      </c>
      <c r="BP30" s="75"/>
      <c r="BQ30" s="105">
        <v>2.3983884912909641</v>
      </c>
      <c r="BR30" s="75"/>
      <c r="BS30" s="105">
        <v>1.5079967799260479</v>
      </c>
      <c r="BT30" s="75"/>
      <c r="BU30" s="105">
        <v>0.64074674023545575</v>
      </c>
      <c r="BV30" s="75"/>
    </row>
    <row r="31" spans="1:74" s="1" customFormat="1" x14ac:dyDescent="0.25">
      <c r="A31" s="1" t="s">
        <v>44</v>
      </c>
      <c r="B31" s="105">
        <v>100</v>
      </c>
      <c r="C31" s="75"/>
      <c r="D31" s="105">
        <v>92.465674317183456</v>
      </c>
      <c r="E31" s="75"/>
      <c r="F31" s="105">
        <v>7.5343256828165499</v>
      </c>
      <c r="G31" s="75"/>
      <c r="H31" s="105">
        <v>3.5800458797373449</v>
      </c>
      <c r="I31" s="75"/>
      <c r="J31" s="105">
        <v>3.9542798030792055</v>
      </c>
      <c r="K31" s="75"/>
      <c r="L31" s="105">
        <v>2.397945855075633</v>
      </c>
      <c r="M31" s="75"/>
      <c r="N31" s="105">
        <v>3.0452799258426042</v>
      </c>
      <c r="O31" s="75"/>
      <c r="P31" s="105">
        <v>3.7297589832639879</v>
      </c>
      <c r="Q31" s="75"/>
      <c r="R31" s="105">
        <v>3.6718126927903905</v>
      </c>
      <c r="S31" s="75"/>
      <c r="T31" s="105">
        <v>3.2818873662540464</v>
      </c>
      <c r="U31" s="75"/>
      <c r="V31" s="20" t="s">
        <v>44</v>
      </c>
      <c r="W31" s="105">
        <v>3.4756762101971601</v>
      </c>
      <c r="X31" s="75"/>
      <c r="Y31" s="105">
        <v>4.1558334585245946</v>
      </c>
      <c r="Z31" s="75"/>
      <c r="AA31" s="105">
        <v>4.3219310522149179</v>
      </c>
      <c r="AB31" s="75"/>
      <c r="AC31" s="105">
        <v>3.7226296415654514</v>
      </c>
      <c r="AD31" s="75"/>
      <c r="AE31" s="105">
        <v>3.929034963760174</v>
      </c>
      <c r="AF31" s="75"/>
      <c r="AG31" s="105">
        <v>4.462458391327778</v>
      </c>
      <c r="AH31" s="75"/>
      <c r="AI31" s="105">
        <v>5.1182233488971036</v>
      </c>
      <c r="AJ31" s="75"/>
      <c r="AK31" s="105">
        <v>4.3660134006362803</v>
      </c>
      <c r="AL31" s="75"/>
      <c r="AM31" s="105">
        <v>3.9872564138760542</v>
      </c>
      <c r="AN31" s="75"/>
      <c r="AO31" s="105">
        <v>2.8528705898680373</v>
      </c>
      <c r="AP31" s="75"/>
      <c r="AQ31" s="20" t="s">
        <v>44</v>
      </c>
      <c r="AR31" s="105">
        <v>1.3604778998635472</v>
      </c>
      <c r="AS31" s="75"/>
      <c r="AT31" s="105">
        <v>1.1945355942881752</v>
      </c>
      <c r="AU31" s="75"/>
      <c r="AV31" s="105">
        <v>1.5405739143021444</v>
      </c>
      <c r="AW31" s="75"/>
      <c r="AX31" s="105">
        <v>2.1513985261833972</v>
      </c>
      <c r="AY31" s="75"/>
      <c r="AZ31" s="105">
        <v>2.2086244861588589</v>
      </c>
      <c r="BA31" s="75"/>
      <c r="BB31" s="105">
        <v>2.4409117404950971</v>
      </c>
      <c r="BC31" s="75"/>
      <c r="BD31" s="105">
        <v>3.1267788846983957</v>
      </c>
      <c r="BE31" s="75"/>
      <c r="BF31" s="105">
        <v>3.5574378662298689</v>
      </c>
      <c r="BG31" s="75"/>
      <c r="BH31" s="105">
        <v>3.3517101543613075</v>
      </c>
      <c r="BI31" s="75"/>
      <c r="BJ31" s="105">
        <v>3.4886280736794935</v>
      </c>
      <c r="BK31" s="75"/>
      <c r="BL31" s="20" t="s">
        <v>44</v>
      </c>
      <c r="BM31" s="105">
        <v>3.5786736173881963</v>
      </c>
      <c r="BN31" s="75"/>
      <c r="BO31" s="105">
        <v>3.4399991860329133</v>
      </c>
      <c r="BP31" s="75"/>
      <c r="BQ31" s="105">
        <v>2.359273839641717</v>
      </c>
      <c r="BR31" s="75"/>
      <c r="BS31" s="105">
        <v>1.4332468727482082</v>
      </c>
      <c r="BT31" s="75"/>
      <c r="BU31" s="105">
        <v>0.71479136701791768</v>
      </c>
      <c r="BV31" s="75"/>
    </row>
    <row r="32" spans="1:74" s="1" customFormat="1" x14ac:dyDescent="0.25">
      <c r="A32" s="1" t="s">
        <v>45</v>
      </c>
      <c r="B32" s="105">
        <v>100</v>
      </c>
      <c r="C32" s="75"/>
      <c r="D32" s="105">
        <v>93.165579197588769</v>
      </c>
      <c r="E32" s="75"/>
      <c r="F32" s="105">
        <v>6.8344208024112252</v>
      </c>
      <c r="G32" s="75"/>
      <c r="H32" s="105">
        <v>3.3328383063836915</v>
      </c>
      <c r="I32" s="75"/>
      <c r="J32" s="105">
        <v>3.5015824960275341</v>
      </c>
      <c r="K32" s="75"/>
      <c r="L32" s="105">
        <v>2.7448202866463642</v>
      </c>
      <c r="M32" s="75"/>
      <c r="N32" s="105">
        <v>3.2791707836459838</v>
      </c>
      <c r="O32" s="75"/>
      <c r="P32" s="105">
        <v>3.8131028291776614</v>
      </c>
      <c r="Q32" s="75"/>
      <c r="R32" s="105">
        <v>3.7996520648747985</v>
      </c>
      <c r="S32" s="75"/>
      <c r="T32" s="105">
        <v>3.3699140758290107</v>
      </c>
      <c r="U32" s="75"/>
      <c r="V32" s="20" t="s">
        <v>45</v>
      </c>
      <c r="W32" s="105">
        <v>3.2352157869578453</v>
      </c>
      <c r="X32" s="75"/>
      <c r="Y32" s="105">
        <v>4.2126889754699066</v>
      </c>
      <c r="Z32" s="75"/>
      <c r="AA32" s="105">
        <v>4.2768294534370215</v>
      </c>
      <c r="AB32" s="75"/>
      <c r="AC32" s="105">
        <v>3.7314559646152126</v>
      </c>
      <c r="AD32" s="75"/>
      <c r="AE32" s="105">
        <v>4.0922986391295852</v>
      </c>
      <c r="AF32" s="75"/>
      <c r="AG32" s="105">
        <v>4.368870106734942</v>
      </c>
      <c r="AH32" s="75"/>
      <c r="AI32" s="105">
        <v>4.7486682198606198</v>
      </c>
      <c r="AJ32" s="75"/>
      <c r="AK32" s="105">
        <v>4.038994097459307</v>
      </c>
      <c r="AL32" s="75"/>
      <c r="AM32" s="105">
        <v>3.1236515273540513</v>
      </c>
      <c r="AN32" s="75"/>
      <c r="AO32" s="105">
        <v>1.7786348758489052</v>
      </c>
      <c r="AP32" s="75"/>
      <c r="AQ32" s="20" t="s">
        <v>45</v>
      </c>
      <c r="AR32" s="105">
        <v>1.865158288728235</v>
      </c>
      <c r="AS32" s="75"/>
      <c r="AT32" s="105">
        <v>1.3871111458278826</v>
      </c>
      <c r="AU32" s="75"/>
      <c r="AV32" s="105">
        <v>1.6514227573407281</v>
      </c>
      <c r="AW32" s="75"/>
      <c r="AX32" s="105">
        <v>2.2938358775933558</v>
      </c>
      <c r="AY32" s="75"/>
      <c r="AZ32" s="105">
        <v>2.6651554566860391</v>
      </c>
      <c r="BA32" s="75"/>
      <c r="BB32" s="105">
        <v>2.6277441720997574</v>
      </c>
      <c r="BC32" s="75"/>
      <c r="BD32" s="105">
        <v>3.3149719904905353</v>
      </c>
      <c r="BE32" s="75"/>
      <c r="BF32" s="105">
        <v>3.8526085252939652</v>
      </c>
      <c r="BG32" s="75"/>
      <c r="BH32" s="105">
        <v>3.6850999433094302</v>
      </c>
      <c r="BI32" s="75"/>
      <c r="BJ32" s="105">
        <v>4.0305101779505348</v>
      </c>
      <c r="BK32" s="75"/>
      <c r="BL32" s="20" t="s">
        <v>45</v>
      </c>
      <c r="BM32" s="105">
        <v>3.8442457789901954</v>
      </c>
      <c r="BN32" s="75"/>
      <c r="BO32" s="105">
        <v>3.3485452260057724</v>
      </c>
      <c r="BP32" s="75"/>
      <c r="BQ32" s="105">
        <v>2.187272750312772</v>
      </c>
      <c r="BR32" s="75"/>
      <c r="BS32" s="105">
        <v>1.2769503412118075</v>
      </c>
      <c r="BT32" s="75"/>
      <c r="BU32" s="105">
        <v>0.52097907870655102</v>
      </c>
      <c r="BV32" s="75"/>
    </row>
    <row r="33" spans="1:74" s="1" customFormat="1" x14ac:dyDescent="0.25">
      <c r="A33" s="1" t="s">
        <v>46</v>
      </c>
      <c r="B33" s="105">
        <v>100</v>
      </c>
      <c r="C33" s="75"/>
      <c r="D33" s="105">
        <v>93.730694256628169</v>
      </c>
      <c r="E33" s="75"/>
      <c r="F33" s="105">
        <v>6.2693057433718344</v>
      </c>
      <c r="G33" s="75"/>
      <c r="H33" s="105">
        <v>3.0676215561568752</v>
      </c>
      <c r="I33" s="75"/>
      <c r="J33" s="105">
        <v>3.2016841872149597</v>
      </c>
      <c r="K33" s="75"/>
      <c r="L33" s="105">
        <v>2.2666398333529414</v>
      </c>
      <c r="M33" s="75"/>
      <c r="N33" s="105">
        <v>3.1206330373640974</v>
      </c>
      <c r="O33" s="75"/>
      <c r="P33" s="105">
        <v>3.4371029986781734</v>
      </c>
      <c r="Q33" s="75"/>
      <c r="R33" s="105">
        <v>3.248287563063593</v>
      </c>
      <c r="S33" s="75"/>
      <c r="T33" s="105">
        <v>2.9840960573575921</v>
      </c>
      <c r="U33" s="75"/>
      <c r="V33" s="20" t="s">
        <v>46</v>
      </c>
      <c r="W33" s="105">
        <v>3.1422592856599101</v>
      </c>
      <c r="X33" s="75"/>
      <c r="Y33" s="105">
        <v>3.950992920268241</v>
      </c>
      <c r="Z33" s="75"/>
      <c r="AA33" s="105">
        <v>3.9824259880827975</v>
      </c>
      <c r="AB33" s="75"/>
      <c r="AC33" s="105">
        <v>3.6332757081461899</v>
      </c>
      <c r="AD33" s="75"/>
      <c r="AE33" s="105">
        <v>4.0964271922600473</v>
      </c>
      <c r="AF33" s="75"/>
      <c r="AG33" s="105">
        <v>4.8806381308954512</v>
      </c>
      <c r="AH33" s="75"/>
      <c r="AI33" s="105">
        <v>5.6460683335986213</v>
      </c>
      <c r="AJ33" s="75"/>
      <c r="AK33" s="105">
        <v>5.0387054679335908</v>
      </c>
      <c r="AL33" s="75"/>
      <c r="AM33" s="105">
        <v>4.3776317570607004</v>
      </c>
      <c r="AN33" s="75"/>
      <c r="AO33" s="105">
        <v>3.5009229534177182</v>
      </c>
      <c r="AP33" s="75"/>
      <c r="AQ33" s="20" t="s">
        <v>46</v>
      </c>
      <c r="AR33" s="105">
        <v>1.5030417517318699</v>
      </c>
      <c r="AS33" s="75"/>
      <c r="AT33" s="105">
        <v>1.207765974380091</v>
      </c>
      <c r="AU33" s="75"/>
      <c r="AV33" s="105">
        <v>1.6750230662228283</v>
      </c>
      <c r="AW33" s="75"/>
      <c r="AX33" s="105">
        <v>2.0704394416493077</v>
      </c>
      <c r="AY33" s="75"/>
      <c r="AZ33" s="105">
        <v>2.024350069551617</v>
      </c>
      <c r="BA33" s="75"/>
      <c r="BB33" s="105">
        <v>2.4520428244185002</v>
      </c>
      <c r="BC33" s="75"/>
      <c r="BD33" s="105">
        <v>3.2022225513332456</v>
      </c>
      <c r="BE33" s="75"/>
      <c r="BF33" s="105">
        <v>3.4096714533865757</v>
      </c>
      <c r="BG33" s="75"/>
      <c r="BH33" s="105">
        <v>3.0270735032561231</v>
      </c>
      <c r="BI33" s="75"/>
      <c r="BJ33" s="105">
        <v>3.6771832771614634</v>
      </c>
      <c r="BK33" s="75"/>
      <c r="BL33" s="20" t="s">
        <v>46</v>
      </c>
      <c r="BM33" s="105">
        <v>3.7473125670429144</v>
      </c>
      <c r="BN33" s="75"/>
      <c r="BO33" s="105">
        <v>3.8225260870467901</v>
      </c>
      <c r="BP33" s="75"/>
      <c r="BQ33" s="105">
        <v>2.3703013903402841</v>
      </c>
      <c r="BR33" s="75"/>
      <c r="BS33" s="105">
        <v>1.3920204848543569</v>
      </c>
      <c r="BT33" s="75"/>
      <c r="BU33" s="105">
        <v>0.84361258711253517</v>
      </c>
      <c r="BV33" s="75"/>
    </row>
    <row r="34" spans="1:74" s="1" customFormat="1" x14ac:dyDescent="0.25">
      <c r="A34" s="1" t="s">
        <v>47</v>
      </c>
      <c r="B34" s="105">
        <v>100</v>
      </c>
      <c r="C34" s="75"/>
      <c r="D34" s="105">
        <v>92.938573495469768</v>
      </c>
      <c r="E34" s="75"/>
      <c r="F34" s="105">
        <v>7.0614265045302247</v>
      </c>
      <c r="G34" s="75"/>
      <c r="H34" s="105">
        <v>3.3978105691171461</v>
      </c>
      <c r="I34" s="75"/>
      <c r="J34" s="105">
        <v>3.6636159354130791</v>
      </c>
      <c r="K34" s="75"/>
      <c r="L34" s="105">
        <v>2.5113085054189983</v>
      </c>
      <c r="M34" s="75"/>
      <c r="N34" s="105">
        <v>2.9328473683435621</v>
      </c>
      <c r="O34" s="75"/>
      <c r="P34" s="105">
        <v>3.9077639093223491</v>
      </c>
      <c r="Q34" s="75"/>
      <c r="R34" s="105">
        <v>4.099150599541872</v>
      </c>
      <c r="S34" s="75"/>
      <c r="T34" s="105">
        <v>3.5725628438078685</v>
      </c>
      <c r="U34" s="75"/>
      <c r="V34" s="20" t="s">
        <v>47</v>
      </c>
      <c r="W34" s="105">
        <v>3.6125360223019665</v>
      </c>
      <c r="X34" s="75"/>
      <c r="Y34" s="105">
        <v>4.2992049644641162</v>
      </c>
      <c r="Z34" s="75"/>
      <c r="AA34" s="105">
        <v>4.3202091545526349</v>
      </c>
      <c r="AB34" s="75"/>
      <c r="AC34" s="105">
        <v>3.8058451948548679</v>
      </c>
      <c r="AD34" s="75"/>
      <c r="AE34" s="105">
        <v>3.9604306797372559</v>
      </c>
      <c r="AF34" s="75"/>
      <c r="AG34" s="105">
        <v>4.2511566002640988</v>
      </c>
      <c r="AH34" s="75"/>
      <c r="AI34" s="105">
        <v>4.6210468872915742</v>
      </c>
      <c r="AJ34" s="75"/>
      <c r="AK34" s="105">
        <v>4.1244949595294784</v>
      </c>
      <c r="AL34" s="75"/>
      <c r="AM34" s="105">
        <v>4.1227614245889344</v>
      </c>
      <c r="AN34" s="75"/>
      <c r="AO34" s="105">
        <v>3.6840818589447153</v>
      </c>
      <c r="AP34" s="75"/>
      <c r="AQ34" s="20" t="s">
        <v>47</v>
      </c>
      <c r="AR34" s="105">
        <v>1.3663846677620919</v>
      </c>
      <c r="AS34" s="75"/>
      <c r="AT34" s="105">
        <v>1.2875625754661586</v>
      </c>
      <c r="AU34" s="75"/>
      <c r="AV34" s="105">
        <v>1.8177696988541094</v>
      </c>
      <c r="AW34" s="75"/>
      <c r="AX34" s="105">
        <v>2.4806675233548314</v>
      </c>
      <c r="AY34" s="75"/>
      <c r="AZ34" s="105">
        <v>2.4492803296977645</v>
      </c>
      <c r="BA34" s="75"/>
      <c r="BB34" s="105">
        <v>2.5664942841632636</v>
      </c>
      <c r="BC34" s="75"/>
      <c r="BD34" s="105">
        <v>2.9612680008605929</v>
      </c>
      <c r="BE34" s="75"/>
      <c r="BF34" s="105">
        <v>3.3661487012023765</v>
      </c>
      <c r="BG34" s="75"/>
      <c r="BH34" s="105">
        <v>3.216760417397218</v>
      </c>
      <c r="BI34" s="75"/>
      <c r="BJ34" s="105">
        <v>3.1772616258847952</v>
      </c>
      <c r="BK34" s="75"/>
      <c r="BL34" s="20" t="s">
        <v>47</v>
      </c>
      <c r="BM34" s="105">
        <v>3.1959544360525873</v>
      </c>
      <c r="BN34" s="75"/>
      <c r="BO34" s="105">
        <v>2.9775531763821932</v>
      </c>
      <c r="BP34" s="75"/>
      <c r="BQ34" s="105">
        <v>2.0037354115910637</v>
      </c>
      <c r="BR34" s="75"/>
      <c r="BS34" s="105">
        <v>1.4441374302173029</v>
      </c>
      <c r="BT34" s="75"/>
      <c r="BU34" s="105">
        <v>0.80219424361912695</v>
      </c>
      <c r="BV34" s="75"/>
    </row>
    <row r="35" spans="1:74" s="1" customFormat="1" x14ac:dyDescent="0.25">
      <c r="A35" s="1" t="s">
        <v>48</v>
      </c>
      <c r="B35" s="105">
        <v>100</v>
      </c>
      <c r="C35" s="75"/>
      <c r="D35" s="105">
        <v>92.993500734866544</v>
      </c>
      <c r="E35" s="75"/>
      <c r="F35" s="105">
        <v>7.0064992651334661</v>
      </c>
      <c r="G35" s="75"/>
      <c r="H35" s="105">
        <v>3.2343024036407071</v>
      </c>
      <c r="I35" s="75"/>
      <c r="J35" s="105">
        <v>3.7721968614927595</v>
      </c>
      <c r="K35" s="75"/>
      <c r="L35" s="105">
        <v>2.2322579872523263</v>
      </c>
      <c r="M35" s="75"/>
      <c r="N35" s="105">
        <v>2.6339483316868764</v>
      </c>
      <c r="O35" s="75"/>
      <c r="P35" s="105">
        <v>3.2245532099584486</v>
      </c>
      <c r="Q35" s="75"/>
      <c r="R35" s="105">
        <v>2.7519979301291548</v>
      </c>
      <c r="S35" s="75"/>
      <c r="T35" s="105">
        <v>2.7700960946738236</v>
      </c>
      <c r="U35" s="75"/>
      <c r="V35" s="20" t="s">
        <v>48</v>
      </c>
      <c r="W35" s="105">
        <v>3.1372846073095597</v>
      </c>
      <c r="X35" s="75"/>
      <c r="Y35" s="105">
        <v>3.621988243091705</v>
      </c>
      <c r="Z35" s="75"/>
      <c r="AA35" s="105">
        <v>3.8404975676991229</v>
      </c>
      <c r="AB35" s="75"/>
      <c r="AC35" s="105">
        <v>3.3858133431034738</v>
      </c>
      <c r="AD35" s="75"/>
      <c r="AE35" s="105">
        <v>3.9516058176503259</v>
      </c>
      <c r="AF35" s="75"/>
      <c r="AG35" s="105">
        <v>5.145944086120215</v>
      </c>
      <c r="AH35" s="75"/>
      <c r="AI35" s="105">
        <v>5.6492866229018492</v>
      </c>
      <c r="AJ35" s="75"/>
      <c r="AK35" s="105">
        <v>5.1786808402912463</v>
      </c>
      <c r="AL35" s="75"/>
      <c r="AM35" s="105">
        <v>5.0943623819005976</v>
      </c>
      <c r="AN35" s="75"/>
      <c r="AO35" s="105">
        <v>3.5081854180066974</v>
      </c>
      <c r="AP35" s="75"/>
      <c r="AQ35" s="20" t="s">
        <v>48</v>
      </c>
      <c r="AR35" s="105">
        <v>1.2785633786725483</v>
      </c>
      <c r="AS35" s="75"/>
      <c r="AT35" s="105">
        <v>0.94679025784613724</v>
      </c>
      <c r="AU35" s="75"/>
      <c r="AV35" s="105">
        <v>1.462723985277306</v>
      </c>
      <c r="AW35" s="75"/>
      <c r="AX35" s="105">
        <v>1.810576331484971</v>
      </c>
      <c r="AY35" s="75"/>
      <c r="AZ35" s="105">
        <v>2.1698547235811025</v>
      </c>
      <c r="BA35" s="75"/>
      <c r="BB35" s="105">
        <v>2.2904577364826646</v>
      </c>
      <c r="BC35" s="75"/>
      <c r="BD35" s="105">
        <v>3.0217070282602081</v>
      </c>
      <c r="BE35" s="75"/>
      <c r="BF35" s="105">
        <v>3.6395809613501848</v>
      </c>
      <c r="BG35" s="75"/>
      <c r="BH35" s="105">
        <v>3.5117189884398745</v>
      </c>
      <c r="BI35" s="75"/>
      <c r="BJ35" s="105">
        <v>3.7035648830582857</v>
      </c>
      <c r="BK35" s="75"/>
      <c r="BL35" s="20" t="s">
        <v>48</v>
      </c>
      <c r="BM35" s="105">
        <v>3.9171239077208995</v>
      </c>
      <c r="BN35" s="75"/>
      <c r="BO35" s="105">
        <v>3.5900449485185884</v>
      </c>
      <c r="BP35" s="75"/>
      <c r="BQ35" s="105">
        <v>3.1693081585564968</v>
      </c>
      <c r="BR35" s="75"/>
      <c r="BS35" s="105">
        <v>1.6559365201357394</v>
      </c>
      <c r="BT35" s="75"/>
      <c r="BU35" s="105">
        <v>0.69904644370611346</v>
      </c>
      <c r="BV35" s="75"/>
    </row>
    <row r="36" spans="1:74" s="1" customFormat="1" x14ac:dyDescent="0.25">
      <c r="A36" s="1" t="s">
        <v>49</v>
      </c>
      <c r="B36" s="105">
        <v>100</v>
      </c>
      <c r="C36" s="75"/>
      <c r="D36" s="105">
        <v>93.331024146278182</v>
      </c>
      <c r="E36" s="75"/>
      <c r="F36" s="105">
        <v>6.6689758537218236</v>
      </c>
      <c r="G36" s="75"/>
      <c r="H36" s="105">
        <v>3.1635739433940091</v>
      </c>
      <c r="I36" s="75"/>
      <c r="J36" s="105">
        <v>3.5054019103278149</v>
      </c>
      <c r="K36" s="75"/>
      <c r="L36" s="105">
        <v>2.429755678032695</v>
      </c>
      <c r="M36" s="75"/>
      <c r="N36" s="105">
        <v>2.7196383887038831</v>
      </c>
      <c r="O36" s="75"/>
      <c r="P36" s="105">
        <v>3.5929128520357612</v>
      </c>
      <c r="Q36" s="75"/>
      <c r="R36" s="105">
        <v>3.5553125131113408</v>
      </c>
      <c r="S36" s="75"/>
      <c r="T36" s="105">
        <v>3.2312095894348034</v>
      </c>
      <c r="U36" s="75"/>
      <c r="V36" s="20" t="s">
        <v>49</v>
      </c>
      <c r="W36" s="105">
        <v>3.3724089687479952</v>
      </c>
      <c r="X36" s="75"/>
      <c r="Y36" s="105">
        <v>4.0058868312115239</v>
      </c>
      <c r="Z36" s="75"/>
      <c r="AA36" s="105">
        <v>4.1447712780055683</v>
      </c>
      <c r="AB36" s="75"/>
      <c r="AC36" s="105">
        <v>3.8598296724694818</v>
      </c>
      <c r="AD36" s="75"/>
      <c r="AE36" s="105">
        <v>4.1850452472982171</v>
      </c>
      <c r="AF36" s="75"/>
      <c r="AG36" s="105">
        <v>4.6514441868899947</v>
      </c>
      <c r="AH36" s="75"/>
      <c r="AI36" s="105">
        <v>5.1257264352678451</v>
      </c>
      <c r="AJ36" s="75"/>
      <c r="AK36" s="105">
        <v>4.4733120324900346</v>
      </c>
      <c r="AL36" s="75"/>
      <c r="AM36" s="105">
        <v>4.0460487474779683</v>
      </c>
      <c r="AN36" s="75"/>
      <c r="AO36" s="105">
        <v>2.8357560041658352</v>
      </c>
      <c r="AP36" s="75"/>
      <c r="AQ36" s="20" t="s">
        <v>49</v>
      </c>
      <c r="AR36" s="105">
        <v>1.4583085984364603</v>
      </c>
      <c r="AS36" s="75"/>
      <c r="AT36" s="105">
        <v>1.2786389617785789</v>
      </c>
      <c r="AU36" s="75"/>
      <c r="AV36" s="105">
        <v>1.7823298625546853</v>
      </c>
      <c r="AW36" s="75"/>
      <c r="AX36" s="105">
        <v>2.2436216986312005</v>
      </c>
      <c r="AY36" s="75"/>
      <c r="AZ36" s="105">
        <v>2.3711432300922608</v>
      </c>
      <c r="BA36" s="75"/>
      <c r="BB36" s="105">
        <v>2.5617586897158136</v>
      </c>
      <c r="BC36" s="75"/>
      <c r="BD36" s="105">
        <v>3.1612365575478787</v>
      </c>
      <c r="BE36" s="75"/>
      <c r="BF36" s="105">
        <v>3.5758914297664077</v>
      </c>
      <c r="BG36" s="75"/>
      <c r="BH36" s="105">
        <v>3.4414424823937995</v>
      </c>
      <c r="BI36" s="75"/>
      <c r="BJ36" s="105">
        <v>3.7034959695722076</v>
      </c>
      <c r="BK36" s="75"/>
      <c r="BL36" s="20" t="s">
        <v>49</v>
      </c>
      <c r="BM36" s="105">
        <v>3.6696180858856402</v>
      </c>
      <c r="BN36" s="75"/>
      <c r="BO36" s="105">
        <v>3.3873065650564556</v>
      </c>
      <c r="BP36" s="75"/>
      <c r="BQ36" s="105">
        <v>2.3229331052186635</v>
      </c>
      <c r="BR36" s="75"/>
      <c r="BS36" s="105">
        <v>1.4539737514392166</v>
      </c>
      <c r="BT36" s="75"/>
      <c r="BU36" s="105">
        <v>0.69026673284596518</v>
      </c>
      <c r="BV36" s="75"/>
    </row>
    <row r="37" spans="1:74" x14ac:dyDescent="0.25">
      <c r="B37" s="28"/>
      <c r="D37" s="28"/>
      <c r="F37" s="28"/>
      <c r="H37" s="28"/>
      <c r="J37" s="28"/>
      <c r="L37" s="28"/>
      <c r="N37" s="28"/>
      <c r="P37" s="28"/>
      <c r="R37" s="28"/>
      <c r="T37" s="28"/>
      <c r="V37"/>
      <c r="W37" s="28"/>
      <c r="Y37" s="28"/>
      <c r="AA37" s="28"/>
      <c r="AC37" s="28"/>
      <c r="AE37" s="28"/>
      <c r="AG37" s="28"/>
      <c r="AI37" s="28"/>
      <c r="AK37" s="28"/>
      <c r="AM37" s="28"/>
      <c r="AO37" s="28"/>
      <c r="AQ37"/>
      <c r="AR37" s="28"/>
      <c r="AT37" s="28"/>
      <c r="AV37" s="28"/>
      <c r="AX37" s="28"/>
      <c r="AZ37" s="28"/>
      <c r="BB37" s="28"/>
      <c r="BD37" s="28"/>
      <c r="BF37" s="28"/>
      <c r="BH37" s="28"/>
      <c r="BJ37" s="28"/>
      <c r="BL37"/>
      <c r="BM37" s="28"/>
      <c r="BO37" s="28"/>
      <c r="BQ37" s="28"/>
      <c r="BS37" s="28"/>
      <c r="BU37" s="28"/>
    </row>
    <row r="38" spans="1:74" x14ac:dyDescent="0.25">
      <c r="B38" s="28"/>
      <c r="D38" s="28"/>
      <c r="F38" s="28"/>
      <c r="H38" s="28"/>
      <c r="L38" s="28"/>
      <c r="V38"/>
      <c r="AQ38"/>
      <c r="BL38"/>
    </row>
    <row r="39" spans="1:74" x14ac:dyDescent="0.25">
      <c r="L39" s="28"/>
      <c r="V39"/>
      <c r="AQ39"/>
      <c r="BL39"/>
    </row>
    <row r="40" spans="1:74" x14ac:dyDescent="0.25">
      <c r="V40"/>
      <c r="AQ40"/>
      <c r="BL40"/>
    </row>
    <row r="41" spans="1:74" x14ac:dyDescent="0.25">
      <c r="V41"/>
      <c r="AQ41"/>
      <c r="BL41"/>
    </row>
    <row r="42" spans="1:74" x14ac:dyDescent="0.25">
      <c r="V42"/>
      <c r="AQ42"/>
      <c r="BL42"/>
    </row>
    <row r="43" spans="1:74" x14ac:dyDescent="0.25">
      <c r="V43"/>
      <c r="AQ43"/>
      <c r="BL43"/>
    </row>
    <row r="44" spans="1:74" x14ac:dyDescent="0.25">
      <c r="V44"/>
      <c r="AQ44"/>
      <c r="BL44"/>
    </row>
    <row r="45" spans="1:74" x14ac:dyDescent="0.25">
      <c r="V45"/>
      <c r="AQ45"/>
      <c r="BL45"/>
    </row>
    <row r="46" spans="1:74" x14ac:dyDescent="0.25">
      <c r="V46"/>
      <c r="AQ46"/>
      <c r="BL46"/>
    </row>
    <row r="47" spans="1:74" x14ac:dyDescent="0.25">
      <c r="V47"/>
      <c r="AQ47"/>
      <c r="BL47"/>
    </row>
    <row r="48" spans="1:74" x14ac:dyDescent="0.25">
      <c r="V48"/>
      <c r="AQ48"/>
      <c r="BL48"/>
    </row>
    <row r="49" spans="22:64" x14ac:dyDescent="0.25">
      <c r="V49"/>
      <c r="AQ49"/>
      <c r="BL49"/>
    </row>
    <row r="50" spans="22:64" x14ac:dyDescent="0.25">
      <c r="V50"/>
      <c r="AQ50"/>
      <c r="BL50"/>
    </row>
    <row r="51" spans="22:64" x14ac:dyDescent="0.25">
      <c r="V51"/>
      <c r="AQ51"/>
      <c r="BL51"/>
    </row>
    <row r="52" spans="22:64" x14ac:dyDescent="0.25">
      <c r="V52"/>
      <c r="AQ52"/>
      <c r="BL52"/>
    </row>
    <row r="53" spans="22:64" x14ac:dyDescent="0.25">
      <c r="V53"/>
      <c r="AQ53"/>
      <c r="BL53"/>
    </row>
    <row r="54" spans="22:64" x14ac:dyDescent="0.25">
      <c r="V54"/>
      <c r="AQ54"/>
      <c r="BL54"/>
    </row>
    <row r="55" spans="22:64" x14ac:dyDescent="0.25">
      <c r="V55"/>
      <c r="AQ55"/>
      <c r="BL55"/>
    </row>
    <row r="56" spans="22:64" x14ac:dyDescent="0.25">
      <c r="V56"/>
      <c r="AQ56"/>
      <c r="BL56"/>
    </row>
    <row r="57" spans="22:64" x14ac:dyDescent="0.25">
      <c r="V57"/>
      <c r="AQ57"/>
      <c r="BL57"/>
    </row>
    <row r="58" spans="22:64" x14ac:dyDescent="0.25">
      <c r="V58"/>
      <c r="AQ58"/>
      <c r="BL58"/>
    </row>
    <row r="59" spans="22:64" x14ac:dyDescent="0.25">
      <c r="V59"/>
      <c r="AQ59"/>
      <c r="BL59"/>
    </row>
    <row r="60" spans="22:64" x14ac:dyDescent="0.25">
      <c r="V60"/>
      <c r="AQ60"/>
      <c r="BL60"/>
    </row>
    <row r="61" spans="22:64" x14ac:dyDescent="0.25">
      <c r="V61"/>
      <c r="AQ61"/>
      <c r="BL61"/>
    </row>
    <row r="62" spans="22:64" x14ac:dyDescent="0.25">
      <c r="V62"/>
      <c r="AQ62"/>
      <c r="BL62"/>
    </row>
    <row r="63" spans="22:64" x14ac:dyDescent="0.25">
      <c r="V63"/>
      <c r="AQ63"/>
      <c r="BL63"/>
    </row>
    <row r="64" spans="22:64" x14ac:dyDescent="0.25">
      <c r="V64"/>
      <c r="AQ64"/>
      <c r="BL64"/>
    </row>
    <row r="65" spans="22:64" x14ac:dyDescent="0.25">
      <c r="V65"/>
      <c r="AQ65"/>
      <c r="BL65"/>
    </row>
    <row r="66" spans="22:64" x14ac:dyDescent="0.25">
      <c r="V66"/>
      <c r="AQ66"/>
      <c r="BL66"/>
    </row>
    <row r="67" spans="22:64" x14ac:dyDescent="0.25">
      <c r="V67"/>
      <c r="AQ67"/>
      <c r="BL67"/>
    </row>
    <row r="68" spans="22:64" x14ac:dyDescent="0.25">
      <c r="V68"/>
      <c r="AQ68"/>
      <c r="BL68"/>
    </row>
    <row r="69" spans="22:64" x14ac:dyDescent="0.25">
      <c r="V69"/>
      <c r="AQ69"/>
      <c r="BL69"/>
    </row>
    <row r="70" spans="22:64" x14ac:dyDescent="0.25">
      <c r="V70"/>
      <c r="AQ70"/>
      <c r="BL70"/>
    </row>
    <row r="71" spans="22:64" x14ac:dyDescent="0.25">
      <c r="V71"/>
      <c r="AQ71"/>
      <c r="BL71"/>
    </row>
    <row r="72" spans="22:64" x14ac:dyDescent="0.25">
      <c r="V72"/>
      <c r="AQ72"/>
      <c r="BL72"/>
    </row>
    <row r="73" spans="22:64" x14ac:dyDescent="0.25">
      <c r="V73"/>
      <c r="AQ73"/>
      <c r="BL73"/>
    </row>
    <row r="74" spans="22:64" x14ac:dyDescent="0.25">
      <c r="V74"/>
      <c r="AQ74"/>
      <c r="BL74"/>
    </row>
    <row r="75" spans="22:64" x14ac:dyDescent="0.25">
      <c r="V75"/>
      <c r="AQ75"/>
      <c r="BL75"/>
    </row>
    <row r="76" spans="22:64" x14ac:dyDescent="0.25">
      <c r="V76"/>
      <c r="AQ76"/>
      <c r="BL76"/>
    </row>
    <row r="77" spans="22:64" x14ac:dyDescent="0.25">
      <c r="V77"/>
      <c r="AQ77"/>
      <c r="BL77"/>
    </row>
    <row r="78" spans="22:64" x14ac:dyDescent="0.25">
      <c r="V78"/>
      <c r="AQ78"/>
      <c r="BL78"/>
    </row>
    <row r="79" spans="22:64" x14ac:dyDescent="0.25">
      <c r="V79"/>
      <c r="AQ79"/>
      <c r="BL79"/>
    </row>
    <row r="80" spans="22:64" x14ac:dyDescent="0.25">
      <c r="V80"/>
      <c r="AQ80"/>
      <c r="BL80"/>
    </row>
    <row r="81" spans="22:64" x14ac:dyDescent="0.25">
      <c r="V81"/>
      <c r="AQ81"/>
      <c r="BL81"/>
    </row>
    <row r="82" spans="22:64" x14ac:dyDescent="0.25">
      <c r="V82"/>
      <c r="AQ82"/>
      <c r="BL82"/>
    </row>
    <row r="83" spans="22:64" x14ac:dyDescent="0.25">
      <c r="V83"/>
      <c r="AQ83"/>
      <c r="BL83"/>
    </row>
    <row r="84" spans="22:64" x14ac:dyDescent="0.25">
      <c r="V84"/>
      <c r="AQ84"/>
      <c r="BL84"/>
    </row>
    <row r="85" spans="22:64" x14ac:dyDescent="0.25">
      <c r="V85"/>
      <c r="AQ85"/>
      <c r="BL85"/>
    </row>
    <row r="86" spans="22:64" x14ac:dyDescent="0.25">
      <c r="V86"/>
      <c r="AQ86"/>
      <c r="BL86"/>
    </row>
    <row r="87" spans="22:64" x14ac:dyDescent="0.25">
      <c r="V87"/>
      <c r="AQ87"/>
      <c r="BL87"/>
    </row>
    <row r="88" spans="22:64" x14ac:dyDescent="0.25">
      <c r="V88"/>
      <c r="AQ88"/>
      <c r="BL88"/>
    </row>
    <row r="89" spans="22:64" x14ac:dyDescent="0.25">
      <c r="V89"/>
      <c r="AQ89"/>
      <c r="BL89"/>
    </row>
    <row r="90" spans="22:64" x14ac:dyDescent="0.25">
      <c r="V90"/>
      <c r="AQ90"/>
      <c r="BL90"/>
    </row>
    <row r="91" spans="22:64" x14ac:dyDescent="0.25">
      <c r="V91"/>
      <c r="AQ91"/>
      <c r="BL91"/>
    </row>
    <row r="92" spans="22:64" x14ac:dyDescent="0.25">
      <c r="V92"/>
      <c r="AQ92"/>
      <c r="BL92"/>
    </row>
    <row r="93" spans="22:64" x14ac:dyDescent="0.25">
      <c r="V93"/>
      <c r="AQ93"/>
      <c r="BL93"/>
    </row>
    <row r="94" spans="22:64" x14ac:dyDescent="0.25">
      <c r="V94"/>
      <c r="AQ94"/>
      <c r="BL94"/>
    </row>
    <row r="95" spans="22:64" x14ac:dyDescent="0.25">
      <c r="V95"/>
      <c r="AQ95"/>
      <c r="BL95"/>
    </row>
    <row r="96" spans="22:64" x14ac:dyDescent="0.25">
      <c r="V96"/>
      <c r="AQ96"/>
      <c r="BL96"/>
    </row>
    <row r="97" spans="22:64" x14ac:dyDescent="0.25">
      <c r="V97"/>
      <c r="AQ97"/>
      <c r="BL97"/>
    </row>
    <row r="98" spans="22:64" x14ac:dyDescent="0.25">
      <c r="V98"/>
      <c r="AQ98"/>
      <c r="BL98"/>
    </row>
    <row r="99" spans="22:64" x14ac:dyDescent="0.25">
      <c r="V99"/>
      <c r="AQ99"/>
      <c r="BL99"/>
    </row>
    <row r="100" spans="22:64" x14ac:dyDescent="0.25">
      <c r="V100"/>
      <c r="AQ100"/>
      <c r="BL100"/>
    </row>
    <row r="101" spans="22:64" x14ac:dyDescent="0.25">
      <c r="V101"/>
      <c r="AQ101"/>
      <c r="BL101"/>
    </row>
    <row r="102" spans="22:64" x14ac:dyDescent="0.25">
      <c r="V102"/>
      <c r="AQ102"/>
      <c r="BL102"/>
    </row>
    <row r="103" spans="22:64" x14ac:dyDescent="0.25">
      <c r="V103"/>
      <c r="AQ103"/>
      <c r="BL103"/>
    </row>
    <row r="104" spans="22:64" x14ac:dyDescent="0.25">
      <c r="V104"/>
      <c r="AQ104"/>
      <c r="BL104"/>
    </row>
    <row r="105" spans="22:64" x14ac:dyDescent="0.25">
      <c r="V105"/>
      <c r="AQ105"/>
      <c r="BL105"/>
    </row>
    <row r="106" spans="22:64" x14ac:dyDescent="0.25">
      <c r="V106"/>
      <c r="AQ106"/>
      <c r="BL106"/>
    </row>
    <row r="107" spans="22:64" x14ac:dyDescent="0.25">
      <c r="V107"/>
      <c r="AQ107"/>
      <c r="BL107"/>
    </row>
    <row r="108" spans="22:64" x14ac:dyDescent="0.25">
      <c r="V108"/>
      <c r="AQ108"/>
      <c r="BL108"/>
    </row>
    <row r="109" spans="22:64" x14ac:dyDescent="0.25">
      <c r="V109"/>
      <c r="AQ109"/>
      <c r="BL109"/>
    </row>
    <row r="110" spans="22:64" x14ac:dyDescent="0.25">
      <c r="V110"/>
      <c r="AQ110"/>
      <c r="BL110"/>
    </row>
    <row r="111" spans="22:64" x14ac:dyDescent="0.25">
      <c r="V111"/>
      <c r="AQ111"/>
      <c r="BL111"/>
    </row>
    <row r="112" spans="22:64" x14ac:dyDescent="0.25">
      <c r="V112"/>
      <c r="AQ112"/>
      <c r="BL112"/>
    </row>
    <row r="113" spans="22:64" x14ac:dyDescent="0.25">
      <c r="V113"/>
      <c r="AQ113"/>
      <c r="BL113"/>
    </row>
    <row r="114" spans="22:64" x14ac:dyDescent="0.25">
      <c r="V114"/>
      <c r="AQ114"/>
      <c r="BL114"/>
    </row>
    <row r="115" spans="22:64" x14ac:dyDescent="0.25">
      <c r="V115"/>
      <c r="AQ115"/>
      <c r="BL115"/>
    </row>
    <row r="116" spans="22:64" x14ac:dyDescent="0.25">
      <c r="V116"/>
      <c r="AQ116"/>
      <c r="BL116"/>
    </row>
    <row r="117" spans="22:64" x14ac:dyDescent="0.25">
      <c r="V117"/>
      <c r="AQ117"/>
      <c r="BL117"/>
    </row>
    <row r="118" spans="22:64" x14ac:dyDescent="0.25">
      <c r="V118"/>
      <c r="AQ118"/>
      <c r="BL118"/>
    </row>
    <row r="119" spans="22:64" x14ac:dyDescent="0.25">
      <c r="V119"/>
      <c r="AQ119"/>
      <c r="BL119"/>
    </row>
    <row r="120" spans="22:64" x14ac:dyDescent="0.25">
      <c r="V120"/>
      <c r="AQ120"/>
      <c r="BL120"/>
    </row>
    <row r="121" spans="22:64" x14ac:dyDescent="0.25">
      <c r="V121"/>
      <c r="AQ121"/>
      <c r="BL121"/>
    </row>
    <row r="122" spans="22:64" x14ac:dyDescent="0.25">
      <c r="V122"/>
      <c r="AQ122"/>
      <c r="BL122"/>
    </row>
    <row r="123" spans="22:64" x14ac:dyDescent="0.25">
      <c r="V123"/>
      <c r="AQ123"/>
      <c r="BL123"/>
    </row>
    <row r="124" spans="22:64" x14ac:dyDescent="0.25">
      <c r="V124"/>
      <c r="AQ124"/>
      <c r="BL124"/>
    </row>
    <row r="125" spans="22:64" x14ac:dyDescent="0.25">
      <c r="V125"/>
      <c r="AQ125"/>
      <c r="BL125"/>
    </row>
    <row r="126" spans="22:64" x14ac:dyDescent="0.25">
      <c r="V126"/>
      <c r="AQ126"/>
      <c r="BL126"/>
    </row>
    <row r="127" spans="22:64" x14ac:dyDescent="0.25">
      <c r="V127"/>
      <c r="AQ127"/>
      <c r="BL127"/>
    </row>
    <row r="128" spans="22:64" x14ac:dyDescent="0.25">
      <c r="V128"/>
      <c r="AQ128"/>
      <c r="BL128"/>
    </row>
    <row r="129" spans="22:64" x14ac:dyDescent="0.25">
      <c r="V129"/>
      <c r="AQ129"/>
      <c r="BL129"/>
    </row>
    <row r="130" spans="22:64" x14ac:dyDescent="0.25">
      <c r="V130"/>
      <c r="AQ130"/>
      <c r="BL130"/>
    </row>
    <row r="131" spans="22:64" x14ac:dyDescent="0.25">
      <c r="V131"/>
      <c r="AQ131"/>
      <c r="BL131"/>
    </row>
    <row r="132" spans="22:64" x14ac:dyDescent="0.25">
      <c r="V132"/>
      <c r="AQ132"/>
      <c r="BL132"/>
    </row>
    <row r="133" spans="22:64" x14ac:dyDescent="0.25">
      <c r="V133"/>
      <c r="AQ133"/>
      <c r="BL133"/>
    </row>
    <row r="134" spans="22:64" x14ac:dyDescent="0.25">
      <c r="V134"/>
      <c r="AQ134"/>
      <c r="BL134"/>
    </row>
    <row r="135" spans="22:64" x14ac:dyDescent="0.25">
      <c r="V135"/>
      <c r="AQ135"/>
      <c r="BL135"/>
    </row>
    <row r="136" spans="22:64" x14ac:dyDescent="0.25">
      <c r="V136"/>
      <c r="AQ136"/>
      <c r="BL136"/>
    </row>
    <row r="137" spans="22:64" x14ac:dyDescent="0.25">
      <c r="V137"/>
      <c r="AQ137"/>
      <c r="BL137"/>
    </row>
    <row r="138" spans="22:64" x14ac:dyDescent="0.25">
      <c r="V138"/>
      <c r="AQ138"/>
      <c r="BL138"/>
    </row>
    <row r="139" spans="22:64" x14ac:dyDescent="0.25">
      <c r="V139"/>
      <c r="AQ139"/>
      <c r="BL139"/>
    </row>
    <row r="140" spans="22:64" x14ac:dyDescent="0.25">
      <c r="V140"/>
      <c r="AQ140"/>
      <c r="BL140"/>
    </row>
    <row r="141" spans="22:64" x14ac:dyDescent="0.25">
      <c r="V141"/>
      <c r="AQ141"/>
      <c r="BL141"/>
    </row>
    <row r="142" spans="22:64" x14ac:dyDescent="0.25">
      <c r="V142"/>
      <c r="AQ142"/>
      <c r="BL142"/>
    </row>
    <row r="143" spans="22:64" x14ac:dyDescent="0.25">
      <c r="V143"/>
      <c r="AQ143"/>
      <c r="BL143"/>
    </row>
    <row r="144" spans="22:64" x14ac:dyDescent="0.25">
      <c r="V144"/>
      <c r="AQ144"/>
      <c r="BL144"/>
    </row>
    <row r="145" spans="22:64" x14ac:dyDescent="0.25">
      <c r="V145"/>
      <c r="AQ145"/>
      <c r="BL145"/>
    </row>
    <row r="146" spans="22:64" x14ac:dyDescent="0.25">
      <c r="V146"/>
      <c r="AQ146"/>
      <c r="BL146"/>
    </row>
    <row r="147" spans="22:64" x14ac:dyDescent="0.25">
      <c r="V147"/>
      <c r="AQ147"/>
      <c r="BL147"/>
    </row>
    <row r="148" spans="22:64" x14ac:dyDescent="0.25">
      <c r="V148"/>
      <c r="AQ148"/>
      <c r="BL148"/>
    </row>
    <row r="149" spans="22:64" x14ac:dyDescent="0.25">
      <c r="V149"/>
      <c r="AQ149"/>
      <c r="BL149"/>
    </row>
    <row r="150" spans="22:64" x14ac:dyDescent="0.25">
      <c r="V150"/>
      <c r="AQ150"/>
      <c r="BL150"/>
    </row>
    <row r="151" spans="22:64" x14ac:dyDescent="0.25">
      <c r="V151"/>
      <c r="AQ151"/>
      <c r="BL151"/>
    </row>
    <row r="152" spans="22:64" x14ac:dyDescent="0.25">
      <c r="V152"/>
      <c r="AQ152"/>
      <c r="BL152"/>
    </row>
    <row r="153" spans="22:64" x14ac:dyDescent="0.25">
      <c r="V153"/>
      <c r="AQ153"/>
      <c r="BL153"/>
    </row>
    <row r="154" spans="22:64" x14ac:dyDescent="0.25">
      <c r="V154"/>
      <c r="AQ154"/>
      <c r="BL154"/>
    </row>
    <row r="155" spans="22:64" x14ac:dyDescent="0.25">
      <c r="V155"/>
      <c r="AQ155"/>
      <c r="BL155"/>
    </row>
    <row r="156" spans="22:64" x14ac:dyDescent="0.25">
      <c r="V156"/>
      <c r="AQ156"/>
      <c r="BL156"/>
    </row>
    <row r="157" spans="22:64" x14ac:dyDescent="0.25">
      <c r="V157"/>
      <c r="AQ157"/>
      <c r="BL157"/>
    </row>
    <row r="158" spans="22:64" x14ac:dyDescent="0.25">
      <c r="V158"/>
      <c r="AQ158"/>
      <c r="BL158"/>
    </row>
    <row r="159" spans="22:64" x14ac:dyDescent="0.25">
      <c r="V159"/>
      <c r="AQ159"/>
      <c r="BL159"/>
    </row>
    <row r="160" spans="22:64" x14ac:dyDescent="0.25">
      <c r="V160"/>
      <c r="AQ160"/>
      <c r="BL160"/>
    </row>
    <row r="161" spans="22:64" x14ac:dyDescent="0.25">
      <c r="V161"/>
      <c r="AQ161"/>
      <c r="BL161"/>
    </row>
    <row r="162" spans="22:64" x14ac:dyDescent="0.25">
      <c r="V162"/>
      <c r="AQ162"/>
      <c r="BL162"/>
    </row>
    <row r="163" spans="22:64" x14ac:dyDescent="0.25">
      <c r="V163"/>
      <c r="AQ163"/>
      <c r="BL163"/>
    </row>
    <row r="164" spans="22:64" x14ac:dyDescent="0.25">
      <c r="V164"/>
      <c r="AQ164"/>
      <c r="BL164"/>
    </row>
    <row r="165" spans="22:64" x14ac:dyDescent="0.25">
      <c r="V165"/>
      <c r="AQ165"/>
      <c r="BL165"/>
    </row>
    <row r="166" spans="22:64" x14ac:dyDescent="0.25">
      <c r="V166"/>
      <c r="AQ166"/>
      <c r="BL166"/>
    </row>
    <row r="167" spans="22:64" x14ac:dyDescent="0.25">
      <c r="V167"/>
      <c r="AQ167"/>
      <c r="BL167"/>
    </row>
    <row r="168" spans="22:64" x14ac:dyDescent="0.25">
      <c r="V168"/>
      <c r="AQ168"/>
      <c r="BL168"/>
    </row>
    <row r="169" spans="22:64" x14ac:dyDescent="0.25">
      <c r="V169"/>
      <c r="AQ169"/>
      <c r="BL169"/>
    </row>
    <row r="170" spans="22:64" x14ac:dyDescent="0.25">
      <c r="V170"/>
      <c r="AQ170"/>
      <c r="BL170"/>
    </row>
    <row r="171" spans="22:64" x14ac:dyDescent="0.25">
      <c r="V171"/>
      <c r="AQ171"/>
      <c r="BL171"/>
    </row>
    <row r="172" spans="22:64" x14ac:dyDescent="0.25">
      <c r="V172"/>
      <c r="AQ172"/>
      <c r="BL172"/>
    </row>
    <row r="173" spans="22:64" x14ac:dyDescent="0.25">
      <c r="V173"/>
      <c r="AQ173"/>
      <c r="BL173"/>
    </row>
    <row r="174" spans="22:64" x14ac:dyDescent="0.25">
      <c r="V174"/>
      <c r="AQ174"/>
      <c r="BL174"/>
    </row>
    <row r="175" spans="22:64" x14ac:dyDescent="0.25">
      <c r="V175"/>
      <c r="AQ175"/>
      <c r="BL175"/>
    </row>
    <row r="176" spans="22:64" x14ac:dyDescent="0.25">
      <c r="V176"/>
      <c r="AQ176"/>
      <c r="BL176"/>
    </row>
    <row r="177" spans="22:64" x14ac:dyDescent="0.25">
      <c r="V177"/>
      <c r="AQ177"/>
      <c r="BL177"/>
    </row>
    <row r="178" spans="22:64" x14ac:dyDescent="0.25">
      <c r="V178"/>
      <c r="AQ178"/>
      <c r="BL178"/>
    </row>
    <row r="179" spans="22:64" x14ac:dyDescent="0.25">
      <c r="V179"/>
      <c r="AQ179"/>
      <c r="BL179"/>
    </row>
    <row r="180" spans="22:64" x14ac:dyDescent="0.25">
      <c r="V180"/>
      <c r="AQ180"/>
      <c r="BL180"/>
    </row>
    <row r="181" spans="22:64" x14ac:dyDescent="0.25">
      <c r="V181"/>
      <c r="AQ181"/>
      <c r="BL181"/>
    </row>
    <row r="182" spans="22:64" x14ac:dyDescent="0.25">
      <c r="V182"/>
      <c r="AQ182"/>
      <c r="BL182"/>
    </row>
    <row r="183" spans="22:64" x14ac:dyDescent="0.25">
      <c r="V183"/>
      <c r="AQ183"/>
      <c r="BL183"/>
    </row>
    <row r="184" spans="22:64" x14ac:dyDescent="0.25">
      <c r="V184"/>
      <c r="AQ184"/>
      <c r="BL184"/>
    </row>
    <row r="185" spans="22:64" x14ac:dyDescent="0.25">
      <c r="V185"/>
      <c r="AQ185"/>
      <c r="BL185"/>
    </row>
    <row r="186" spans="22:64" x14ac:dyDescent="0.25">
      <c r="V186"/>
      <c r="AQ186"/>
      <c r="BL186"/>
    </row>
    <row r="187" spans="22:64" x14ac:dyDescent="0.25">
      <c r="V187"/>
      <c r="AQ187"/>
      <c r="BL187"/>
    </row>
    <row r="188" spans="22:64" x14ac:dyDescent="0.25">
      <c r="V188"/>
      <c r="AQ188"/>
      <c r="BL188"/>
    </row>
    <row r="189" spans="22:64" x14ac:dyDescent="0.25">
      <c r="V189"/>
      <c r="AQ189"/>
      <c r="BL189"/>
    </row>
    <row r="190" spans="22:64" x14ac:dyDescent="0.25">
      <c r="V190"/>
      <c r="AQ190"/>
      <c r="BL190"/>
    </row>
    <row r="191" spans="22:64" x14ac:dyDescent="0.25">
      <c r="V191"/>
      <c r="AQ191"/>
      <c r="BL191"/>
    </row>
    <row r="192" spans="22:64" x14ac:dyDescent="0.25">
      <c r="V192"/>
      <c r="AQ192"/>
      <c r="BL192"/>
    </row>
    <row r="193" spans="22:64" x14ac:dyDescent="0.25">
      <c r="V193"/>
      <c r="AQ193"/>
      <c r="BL193"/>
    </row>
    <row r="194" spans="22:64" x14ac:dyDescent="0.25">
      <c r="V194"/>
      <c r="AQ194"/>
      <c r="BL194"/>
    </row>
    <row r="195" spans="22:64" x14ac:dyDescent="0.25">
      <c r="V195"/>
      <c r="AQ195"/>
      <c r="BL195"/>
    </row>
    <row r="196" spans="22:64" x14ac:dyDescent="0.25">
      <c r="V196"/>
      <c r="AQ196"/>
      <c r="BL196"/>
    </row>
    <row r="197" spans="22:64" x14ac:dyDescent="0.25">
      <c r="V197"/>
      <c r="AQ197"/>
      <c r="BL197"/>
    </row>
    <row r="198" spans="22:64" x14ac:dyDescent="0.25">
      <c r="V198"/>
      <c r="AQ198"/>
      <c r="BL198"/>
    </row>
    <row r="199" spans="22:64" x14ac:dyDescent="0.25">
      <c r="V199"/>
      <c r="AQ199"/>
      <c r="BL199"/>
    </row>
    <row r="200" spans="22:64" x14ac:dyDescent="0.25">
      <c r="V200"/>
      <c r="AQ200"/>
      <c r="BL200"/>
    </row>
    <row r="201" spans="22:64" x14ac:dyDescent="0.25">
      <c r="V201"/>
      <c r="AQ201"/>
      <c r="BL201"/>
    </row>
    <row r="202" spans="22:64" x14ac:dyDescent="0.25">
      <c r="V202"/>
      <c r="AQ202"/>
      <c r="BL202"/>
    </row>
    <row r="203" spans="22:64" x14ac:dyDescent="0.25">
      <c r="V203"/>
      <c r="AQ203"/>
      <c r="BL203"/>
    </row>
    <row r="204" spans="22:64" x14ac:dyDescent="0.25">
      <c r="V204"/>
      <c r="AQ204"/>
      <c r="BL204"/>
    </row>
    <row r="205" spans="22:64" x14ac:dyDescent="0.25">
      <c r="V205"/>
      <c r="AQ205"/>
      <c r="BL205"/>
    </row>
    <row r="206" spans="22:64" x14ac:dyDescent="0.25">
      <c r="V206"/>
      <c r="AQ206"/>
      <c r="BL206"/>
    </row>
    <row r="207" spans="22:64" x14ac:dyDescent="0.25">
      <c r="V207"/>
      <c r="AQ207"/>
      <c r="BL207"/>
    </row>
    <row r="208" spans="22:64" x14ac:dyDescent="0.25">
      <c r="V208"/>
      <c r="AQ208"/>
      <c r="BL208"/>
    </row>
    <row r="209" spans="22:64" x14ac:dyDescent="0.25">
      <c r="V209"/>
      <c r="AQ209"/>
      <c r="BL209"/>
    </row>
    <row r="210" spans="22:64" x14ac:dyDescent="0.25">
      <c r="V210"/>
      <c r="AQ210"/>
      <c r="BL210"/>
    </row>
    <row r="211" spans="22:64" x14ac:dyDescent="0.25">
      <c r="V211"/>
      <c r="AQ211"/>
      <c r="BL211"/>
    </row>
    <row r="212" spans="22:64" x14ac:dyDescent="0.25">
      <c r="V212"/>
      <c r="AQ212"/>
      <c r="BL212"/>
    </row>
    <row r="213" spans="22:64" x14ac:dyDescent="0.25">
      <c r="V213"/>
      <c r="AQ213"/>
      <c r="BL213"/>
    </row>
    <row r="214" spans="22:64" x14ac:dyDescent="0.25">
      <c r="V214"/>
      <c r="AQ214"/>
      <c r="BL214"/>
    </row>
    <row r="215" spans="22:64" x14ac:dyDescent="0.25">
      <c r="V215"/>
      <c r="AQ215"/>
      <c r="BL215"/>
    </row>
    <row r="216" spans="22:64" x14ac:dyDescent="0.25">
      <c r="V216"/>
      <c r="AQ216"/>
      <c r="BL216"/>
    </row>
    <row r="217" spans="22:64" x14ac:dyDescent="0.25">
      <c r="V217"/>
      <c r="AQ217"/>
      <c r="BL217"/>
    </row>
    <row r="218" spans="22:64" x14ac:dyDescent="0.25">
      <c r="V218"/>
      <c r="AQ218"/>
      <c r="BL218"/>
    </row>
    <row r="219" spans="22:64" x14ac:dyDescent="0.25">
      <c r="V219"/>
      <c r="AQ219"/>
      <c r="BL219"/>
    </row>
    <row r="220" spans="22:64" x14ac:dyDescent="0.25">
      <c r="V220"/>
      <c r="AQ220"/>
      <c r="BL220"/>
    </row>
    <row r="221" spans="22:64" x14ac:dyDescent="0.25">
      <c r="V221"/>
      <c r="AQ221"/>
      <c r="BL221"/>
    </row>
    <row r="222" spans="22:64" x14ac:dyDescent="0.25">
      <c r="V222"/>
      <c r="AQ222"/>
      <c r="BL222"/>
    </row>
    <row r="223" spans="22:64" x14ac:dyDescent="0.25">
      <c r="V223"/>
      <c r="AQ223"/>
      <c r="BL223"/>
    </row>
    <row r="224" spans="22:64" x14ac:dyDescent="0.25">
      <c r="V224"/>
      <c r="AQ224"/>
      <c r="BL224"/>
    </row>
    <row r="225" spans="22:64" x14ac:dyDescent="0.25">
      <c r="V225"/>
      <c r="AQ225"/>
      <c r="BL225"/>
    </row>
    <row r="226" spans="22:64" x14ac:dyDescent="0.25">
      <c r="V226"/>
      <c r="AQ226"/>
      <c r="BL226"/>
    </row>
    <row r="227" spans="22:64" x14ac:dyDescent="0.25">
      <c r="V227"/>
      <c r="AQ227"/>
      <c r="BL227"/>
    </row>
    <row r="228" spans="22:64" x14ac:dyDescent="0.25">
      <c r="V228"/>
      <c r="AQ228"/>
      <c r="BL228"/>
    </row>
    <row r="229" spans="22:64" x14ac:dyDescent="0.25">
      <c r="V229"/>
      <c r="AQ229"/>
      <c r="BL229"/>
    </row>
    <row r="230" spans="22:64" x14ac:dyDescent="0.25">
      <c r="V230"/>
      <c r="AQ230"/>
      <c r="BL230"/>
    </row>
    <row r="231" spans="22:64" x14ac:dyDescent="0.25">
      <c r="V231"/>
      <c r="AQ231"/>
      <c r="BL231"/>
    </row>
    <row r="232" spans="22:64" x14ac:dyDescent="0.25">
      <c r="V232"/>
      <c r="AQ232"/>
      <c r="BL232"/>
    </row>
    <row r="233" spans="22:64" x14ac:dyDescent="0.25">
      <c r="V233"/>
      <c r="AQ233"/>
      <c r="BL233"/>
    </row>
    <row r="234" spans="22:64" x14ac:dyDescent="0.25">
      <c r="V234"/>
      <c r="AQ234"/>
      <c r="BL234"/>
    </row>
    <row r="235" spans="22:64" x14ac:dyDescent="0.25">
      <c r="V235"/>
      <c r="AQ235"/>
      <c r="BL235"/>
    </row>
    <row r="236" spans="22:64" x14ac:dyDescent="0.25">
      <c r="V236"/>
      <c r="AQ236"/>
      <c r="BL236"/>
    </row>
    <row r="237" spans="22:64" x14ac:dyDescent="0.25">
      <c r="V237"/>
      <c r="AQ237"/>
      <c r="BL237"/>
    </row>
    <row r="238" spans="22:64" x14ac:dyDescent="0.25">
      <c r="V238"/>
      <c r="AQ238"/>
      <c r="BL238"/>
    </row>
    <row r="239" spans="22:64" x14ac:dyDescent="0.25">
      <c r="V239"/>
      <c r="AQ239"/>
      <c r="BL239"/>
    </row>
    <row r="240" spans="22:64" x14ac:dyDescent="0.25">
      <c r="V240"/>
      <c r="AQ240"/>
      <c r="BL240"/>
    </row>
  </sheetData>
  <mergeCells count="105">
    <mergeCell ref="B8:C8"/>
    <mergeCell ref="B6:C6"/>
    <mergeCell ref="D6:E6"/>
    <mergeCell ref="F6:G6"/>
    <mergeCell ref="B7:C7"/>
    <mergeCell ref="D7:E7"/>
    <mergeCell ref="F7:G7"/>
    <mergeCell ref="D8:E8"/>
    <mergeCell ref="F8:G8"/>
    <mergeCell ref="P6:Q6"/>
    <mergeCell ref="R6:S6"/>
    <mergeCell ref="T6:U6"/>
    <mergeCell ref="W6:X6"/>
    <mergeCell ref="H6:I6"/>
    <mergeCell ref="J6:K6"/>
    <mergeCell ref="L6:M6"/>
    <mergeCell ref="N6:O6"/>
    <mergeCell ref="AG6:AH6"/>
    <mergeCell ref="AI6:AJ6"/>
    <mergeCell ref="AK6:AL6"/>
    <mergeCell ref="AM6:AN6"/>
    <mergeCell ref="Y6:Z6"/>
    <mergeCell ref="AA6:AB6"/>
    <mergeCell ref="AC6:AD6"/>
    <mergeCell ref="AE6:AF6"/>
    <mergeCell ref="AX6:AY6"/>
    <mergeCell ref="AZ6:BA6"/>
    <mergeCell ref="BB6:BC6"/>
    <mergeCell ref="BD6:BE6"/>
    <mergeCell ref="AO6:AP6"/>
    <mergeCell ref="AR6:AS6"/>
    <mergeCell ref="AT6:AU6"/>
    <mergeCell ref="AV6:AW6"/>
    <mergeCell ref="BO6:BP6"/>
    <mergeCell ref="BQ6:BR6"/>
    <mergeCell ref="BS6:BT6"/>
    <mergeCell ref="BU6:BV6"/>
    <mergeCell ref="BF6:BG6"/>
    <mergeCell ref="BH6:BI6"/>
    <mergeCell ref="BJ6:BK6"/>
    <mergeCell ref="BM6:BN6"/>
    <mergeCell ref="P7:Q7"/>
    <mergeCell ref="R7:S7"/>
    <mergeCell ref="T7:U7"/>
    <mergeCell ref="W7:X7"/>
    <mergeCell ref="H7:I7"/>
    <mergeCell ref="J7:K7"/>
    <mergeCell ref="L7:M7"/>
    <mergeCell ref="N7:O7"/>
    <mergeCell ref="AG7:AH7"/>
    <mergeCell ref="AI7:AJ7"/>
    <mergeCell ref="AK7:AL7"/>
    <mergeCell ref="AM7:AN7"/>
    <mergeCell ref="Y7:Z7"/>
    <mergeCell ref="AA7:AB7"/>
    <mergeCell ref="AC7:AD7"/>
    <mergeCell ref="AE7:AF7"/>
    <mergeCell ref="AX7:AY7"/>
    <mergeCell ref="AZ7:BA7"/>
    <mergeCell ref="BB7:BC7"/>
    <mergeCell ref="BD7:BE7"/>
    <mergeCell ref="AO7:AP7"/>
    <mergeCell ref="AR7:AS7"/>
    <mergeCell ref="AT7:AU7"/>
    <mergeCell ref="AV7:AW7"/>
    <mergeCell ref="BO7:BP7"/>
    <mergeCell ref="BQ7:BR7"/>
    <mergeCell ref="BS7:BT7"/>
    <mergeCell ref="BU7:BV7"/>
    <mergeCell ref="BF7:BG7"/>
    <mergeCell ref="BH7:BI7"/>
    <mergeCell ref="BJ7:BK7"/>
    <mergeCell ref="BM7:BN7"/>
    <mergeCell ref="P8:Q8"/>
    <mergeCell ref="R8:S8"/>
    <mergeCell ref="T8:U8"/>
    <mergeCell ref="W8:X8"/>
    <mergeCell ref="H8:I8"/>
    <mergeCell ref="J8:K8"/>
    <mergeCell ref="L8:M8"/>
    <mergeCell ref="N8:O8"/>
    <mergeCell ref="AG8:AH8"/>
    <mergeCell ref="AI8:AJ8"/>
    <mergeCell ref="AK8:AL8"/>
    <mergeCell ref="AM8:AN8"/>
    <mergeCell ref="Y8:Z8"/>
    <mergeCell ref="AA8:AB8"/>
    <mergeCell ref="AC8:AD8"/>
    <mergeCell ref="AE8:AF8"/>
    <mergeCell ref="AX8:AY8"/>
    <mergeCell ref="AZ8:BA8"/>
    <mergeCell ref="BB8:BC8"/>
    <mergeCell ref="BD8:BE8"/>
    <mergeCell ref="AO8:AP8"/>
    <mergeCell ref="AR8:AS8"/>
    <mergeCell ref="AT8:AU8"/>
    <mergeCell ref="AV8:AW8"/>
    <mergeCell ref="BF8:BG8"/>
    <mergeCell ref="BH8:BI8"/>
    <mergeCell ref="BS8:BT8"/>
    <mergeCell ref="BU8:BV8"/>
    <mergeCell ref="BJ8:BK8"/>
    <mergeCell ref="BM8:BN8"/>
    <mergeCell ref="BO8:BP8"/>
    <mergeCell ref="BQ8:BR8"/>
  </mergeCells>
  <phoneticPr fontId="0" type="noConversion"/>
  <pageMargins left="0.78740157480314965" right="0.78740157480314965" top="0.98425196850393704" bottom="0.88" header="0.51181102362204722" footer="0.51181102362204722"/>
  <pageSetup paperSize="9" orientation="landscape" r:id="rId1"/>
  <headerFooter alignWithMargins="0">
    <oddHeader>&amp;CVerteilung der Kosten in %</oddHeader>
    <oddFooter>&amp;CSeite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D166"/>
  <sheetViews>
    <sheetView workbookViewId="0">
      <selection activeCell="N8" sqref="N8:O8"/>
    </sheetView>
  </sheetViews>
  <sheetFormatPr baseColWidth="10" defaultColWidth="11.33203125" defaultRowHeight="13.2" x14ac:dyDescent="0.25"/>
  <cols>
    <col min="1" max="1" width="8.6640625" style="1" customWidth="1"/>
    <col min="2" max="2" width="9.109375" style="64" customWidth="1"/>
    <col min="3" max="3" width="2.21875" style="64" customWidth="1"/>
    <col min="4" max="4" width="9.88671875" style="64" customWidth="1"/>
    <col min="5" max="5" width="3.77734375" style="64" customWidth="1"/>
    <col min="6" max="6" width="9" style="64" customWidth="1"/>
    <col min="7" max="7" width="3.109375" style="64" customWidth="1"/>
    <col min="8" max="8" width="9" style="64" customWidth="1"/>
    <col min="9" max="9" width="3.6640625" style="64" customWidth="1"/>
    <col min="10" max="10" width="9" style="64" customWidth="1"/>
    <col min="11" max="11" width="3.6640625" style="64" customWidth="1"/>
    <col min="12" max="12" width="9.21875" style="64" customWidth="1"/>
    <col min="13" max="13" width="2.88671875" style="64" customWidth="1"/>
    <col min="14" max="14" width="9.21875" style="64" customWidth="1"/>
    <col min="15" max="15" width="2.88671875" style="64" customWidth="1"/>
    <col min="16" max="16" width="9.21875" style="64" customWidth="1"/>
    <col min="17" max="17" width="2.88671875" style="64" customWidth="1"/>
    <col min="18" max="18" width="9.21875" style="64" customWidth="1"/>
    <col min="19" max="19" width="2.88671875" style="64" customWidth="1"/>
    <col min="20" max="20" width="9.21875" style="64" customWidth="1"/>
    <col min="21" max="21" width="2.88671875" style="64" customWidth="1"/>
    <col min="22" max="22" width="9.77734375" style="64" customWidth="1"/>
    <col min="23" max="23" width="9.109375" style="64" customWidth="1"/>
    <col min="24" max="24" width="2.88671875" style="64" customWidth="1"/>
    <col min="25" max="25" width="9.109375" style="64" customWidth="1"/>
    <col min="26" max="26" width="2.88671875" style="64" customWidth="1"/>
    <col min="27" max="27" width="9.109375" style="64" customWidth="1"/>
    <col min="28" max="28" width="2.88671875" style="64" customWidth="1"/>
    <col min="29" max="29" width="9.109375" style="64" customWidth="1"/>
    <col min="30" max="30" width="2.88671875" style="64" customWidth="1"/>
    <col min="31" max="31" width="9.109375" style="64" customWidth="1"/>
    <col min="32" max="32" width="2.88671875" style="64" customWidth="1"/>
    <col min="33" max="33" width="9.109375" style="64" customWidth="1"/>
    <col min="34" max="34" width="2.88671875" style="64" customWidth="1"/>
    <col min="35" max="35" width="9.109375" style="64" customWidth="1"/>
    <col min="36" max="36" width="2.88671875" style="64" customWidth="1"/>
    <col min="37" max="37" width="9.109375" style="64" customWidth="1"/>
    <col min="38" max="38" width="2.88671875" style="64" customWidth="1"/>
    <col min="39" max="39" width="9.109375" style="64" customWidth="1"/>
    <col min="40" max="40" width="2.88671875" style="64" customWidth="1"/>
    <col min="41" max="41" width="9.109375" style="64" customWidth="1"/>
    <col min="42" max="42" width="2.88671875" style="64" customWidth="1"/>
    <col min="43" max="43" width="9.88671875" style="64" customWidth="1"/>
    <col min="44" max="44" width="9.109375" style="64" customWidth="1"/>
    <col min="45" max="45" width="2.88671875" style="64" customWidth="1"/>
    <col min="46" max="46" width="9.109375" style="64" customWidth="1"/>
    <col min="47" max="47" width="2.88671875" style="64" customWidth="1"/>
    <col min="48" max="48" width="9.109375" style="64" customWidth="1"/>
    <col min="49" max="49" width="2.88671875" style="64" customWidth="1"/>
    <col min="50" max="50" width="9.109375" style="64" customWidth="1"/>
    <col min="51" max="51" width="2.88671875" style="64" customWidth="1"/>
    <col min="52" max="52" width="9.109375" style="64" customWidth="1"/>
    <col min="53" max="53" width="2.88671875" style="64" customWidth="1"/>
    <col min="54" max="54" width="9.109375" style="64" customWidth="1"/>
    <col min="55" max="55" width="2.88671875" style="64" customWidth="1"/>
    <col min="56" max="56" width="9.109375" style="64" customWidth="1"/>
    <col min="57" max="57" width="2.88671875" style="64" customWidth="1"/>
    <col min="58" max="58" width="9.109375" style="64" customWidth="1"/>
    <col min="59" max="59" width="2.88671875" style="64" customWidth="1"/>
    <col min="60" max="60" width="9.109375" style="64" customWidth="1"/>
    <col min="61" max="61" width="2.88671875" style="64" customWidth="1"/>
    <col min="62" max="62" width="9.109375" style="64" customWidth="1"/>
    <col min="63" max="63" width="2.88671875" style="64" customWidth="1"/>
    <col min="64" max="64" width="11.77734375" style="64" customWidth="1"/>
    <col min="65" max="65" width="9.109375" style="64" customWidth="1"/>
    <col min="66" max="66" width="2.88671875" style="64" customWidth="1"/>
    <col min="67" max="67" width="9.109375" style="64" customWidth="1"/>
    <col min="68" max="68" width="2.88671875" style="64" customWidth="1"/>
    <col min="69" max="69" width="9.109375" style="64" customWidth="1"/>
    <col min="70" max="70" width="2.88671875" style="64" customWidth="1"/>
    <col min="71" max="71" width="9.109375" style="64" customWidth="1"/>
    <col min="72" max="72" width="2.88671875" style="64" customWidth="1"/>
    <col min="73" max="73" width="9.109375" style="64" customWidth="1"/>
    <col min="74" max="74" width="2.88671875" style="64" customWidth="1"/>
    <col min="75" max="88" width="11.33203125" style="20" customWidth="1"/>
    <col min="89" max="16384" width="11.33203125" style="1"/>
  </cols>
  <sheetData>
    <row r="1" spans="1:96" s="6" customFormat="1" x14ac:dyDescent="0.25">
      <c r="A1" s="6" t="s">
        <v>184</v>
      </c>
      <c r="B1" s="23"/>
      <c r="C1" s="23"/>
      <c r="D1" s="23"/>
      <c r="E1" s="23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S1" s="20"/>
      <c r="T1" s="20"/>
      <c r="U1" s="7" t="s">
        <v>215</v>
      </c>
      <c r="V1" s="20"/>
      <c r="W1" s="20"/>
      <c r="Y1" s="20"/>
      <c r="AA1" s="20"/>
      <c r="AC1" s="20"/>
      <c r="AE1" s="20"/>
      <c r="AG1" s="20"/>
      <c r="AI1" s="20"/>
      <c r="AK1" s="20"/>
      <c r="AM1" s="20"/>
      <c r="AO1" s="20"/>
      <c r="AQ1" s="20"/>
      <c r="AR1" s="20"/>
      <c r="AT1" s="20"/>
      <c r="AV1" s="20"/>
      <c r="AX1" s="20"/>
      <c r="AZ1" s="20"/>
      <c r="BB1" s="20"/>
      <c r="BD1" s="20"/>
      <c r="BF1" s="20"/>
      <c r="BH1" s="20"/>
      <c r="BJ1" s="20"/>
      <c r="BL1" s="20"/>
      <c r="BM1" s="20"/>
      <c r="BO1" s="20"/>
      <c r="BQ1" s="20"/>
      <c r="BS1" s="20"/>
      <c r="BU1" s="20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</row>
    <row r="2" spans="1:96" s="6" customFormat="1" x14ac:dyDescent="0.25">
      <c r="A2" s="6" t="s">
        <v>179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</row>
    <row r="3" spans="1:96" x14ac:dyDescent="0.25">
      <c r="A3" s="6" t="s">
        <v>50</v>
      </c>
    </row>
    <row r="4" spans="1:96" x14ac:dyDescent="0.25">
      <c r="A4" s="6" t="s">
        <v>175</v>
      </c>
    </row>
    <row r="5" spans="1:96" x14ac:dyDescent="0.25">
      <c r="A5" s="6"/>
    </row>
    <row r="6" spans="1:96" s="34" customFormat="1" x14ac:dyDescent="0.25">
      <c r="A6" s="34" t="s">
        <v>1</v>
      </c>
      <c r="B6" s="35" t="s">
        <v>2</v>
      </c>
      <c r="C6" s="35"/>
      <c r="D6" s="35" t="s">
        <v>3</v>
      </c>
      <c r="E6" s="35"/>
      <c r="F6" s="139" t="s">
        <v>90</v>
      </c>
      <c r="G6" s="139"/>
      <c r="H6" s="139" t="s">
        <v>4</v>
      </c>
      <c r="I6" s="139"/>
      <c r="J6" s="139" t="s">
        <v>4</v>
      </c>
      <c r="K6" s="139"/>
      <c r="L6" s="35" t="s">
        <v>108</v>
      </c>
      <c r="M6" s="35"/>
      <c r="N6" s="35" t="s">
        <v>109</v>
      </c>
      <c r="O6" s="35"/>
      <c r="P6" s="35" t="s">
        <v>110</v>
      </c>
      <c r="Q6" s="35"/>
      <c r="R6" s="35" t="s">
        <v>111</v>
      </c>
      <c r="S6" s="35"/>
      <c r="T6" s="35" t="s">
        <v>112</v>
      </c>
      <c r="U6" s="35"/>
      <c r="V6" s="33" t="s">
        <v>1</v>
      </c>
      <c r="W6" s="35" t="s">
        <v>113</v>
      </c>
      <c r="X6" s="35"/>
      <c r="Y6" s="35" t="s">
        <v>114</v>
      </c>
      <c r="Z6" s="35"/>
      <c r="AA6" s="35" t="s">
        <v>115</v>
      </c>
      <c r="AB6" s="35"/>
      <c r="AC6" s="35" t="s">
        <v>116</v>
      </c>
      <c r="AD6" s="35"/>
      <c r="AE6" s="35" t="s">
        <v>117</v>
      </c>
      <c r="AF6" s="35"/>
      <c r="AG6" s="35" t="s">
        <v>118</v>
      </c>
      <c r="AH6" s="35"/>
      <c r="AI6" s="35" t="s">
        <v>119</v>
      </c>
      <c r="AJ6" s="35"/>
      <c r="AK6" s="35" t="s">
        <v>120</v>
      </c>
      <c r="AL6" s="35"/>
      <c r="AM6" s="35" t="s">
        <v>121</v>
      </c>
      <c r="AN6" s="35"/>
      <c r="AO6" s="35" t="s">
        <v>122</v>
      </c>
      <c r="AP6" s="35"/>
      <c r="AQ6" s="33" t="s">
        <v>1</v>
      </c>
      <c r="AR6" s="35" t="s">
        <v>123</v>
      </c>
      <c r="AS6" s="35"/>
      <c r="AT6" s="35" t="s">
        <v>124</v>
      </c>
      <c r="AU6" s="35"/>
      <c r="AV6" s="35" t="s">
        <v>125</v>
      </c>
      <c r="AW6" s="35"/>
      <c r="AX6" s="35" t="s">
        <v>126</v>
      </c>
      <c r="AY6" s="35"/>
      <c r="AZ6" s="35" t="s">
        <v>127</v>
      </c>
      <c r="BA6" s="35"/>
      <c r="BB6" s="35" t="s">
        <v>128</v>
      </c>
      <c r="BC6" s="35"/>
      <c r="BD6" s="35" t="s">
        <v>129</v>
      </c>
      <c r="BE6" s="35"/>
      <c r="BF6" s="35" t="s">
        <v>130</v>
      </c>
      <c r="BG6" s="35"/>
      <c r="BH6" s="35" t="s">
        <v>131</v>
      </c>
      <c r="BI6" s="35"/>
      <c r="BJ6" s="35" t="s">
        <v>132</v>
      </c>
      <c r="BK6" s="35"/>
      <c r="BL6" s="33" t="s">
        <v>1</v>
      </c>
      <c r="BM6" s="35" t="s">
        <v>133</v>
      </c>
      <c r="BN6" s="35"/>
      <c r="BO6" s="35" t="s">
        <v>134</v>
      </c>
      <c r="BP6" s="35"/>
      <c r="BQ6" s="35" t="s">
        <v>135</v>
      </c>
      <c r="BR6" s="35"/>
      <c r="BS6" s="35" t="s">
        <v>136</v>
      </c>
      <c r="BT6" s="35"/>
      <c r="BU6" s="35" t="s">
        <v>137</v>
      </c>
      <c r="BV6" s="3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6"/>
      <c r="CR6" s="66"/>
    </row>
    <row r="7" spans="1:96" s="6" customFormat="1" x14ac:dyDescent="0.25">
      <c r="A7" s="1"/>
      <c r="B7" s="67" t="s">
        <v>5</v>
      </c>
      <c r="C7" s="67"/>
      <c r="D7" s="67" t="s">
        <v>6</v>
      </c>
      <c r="E7" s="67"/>
      <c r="F7" s="138" t="s">
        <v>7</v>
      </c>
      <c r="G7" s="138"/>
      <c r="H7" s="138" t="s">
        <v>91</v>
      </c>
      <c r="I7" s="138"/>
      <c r="J7" s="138" t="s">
        <v>92</v>
      </c>
      <c r="K7" s="138"/>
      <c r="L7" s="67" t="s">
        <v>93</v>
      </c>
      <c r="M7" s="67"/>
      <c r="N7" s="67" t="s">
        <v>94</v>
      </c>
      <c r="O7" s="67"/>
      <c r="P7" s="67" t="s">
        <v>95</v>
      </c>
      <c r="Q7" s="67"/>
      <c r="R7" s="67" t="s">
        <v>96</v>
      </c>
      <c r="S7" s="67"/>
      <c r="T7" s="67" t="s">
        <v>97</v>
      </c>
      <c r="U7" s="67"/>
      <c r="V7" s="20"/>
      <c r="W7" s="67" t="s">
        <v>98</v>
      </c>
      <c r="X7" s="67"/>
      <c r="Y7" s="67" t="s">
        <v>99</v>
      </c>
      <c r="Z7" s="67"/>
      <c r="AA7" s="67" t="s">
        <v>100</v>
      </c>
      <c r="AB7" s="67"/>
      <c r="AC7" s="67" t="s">
        <v>101</v>
      </c>
      <c r="AD7" s="67"/>
      <c r="AE7" s="67" t="s">
        <v>102</v>
      </c>
      <c r="AF7" s="67"/>
      <c r="AG7" s="67" t="s">
        <v>103</v>
      </c>
      <c r="AH7" s="67"/>
      <c r="AI7" s="67" t="s">
        <v>104</v>
      </c>
      <c r="AJ7" s="67"/>
      <c r="AK7" s="67" t="s">
        <v>105</v>
      </c>
      <c r="AL7" s="67"/>
      <c r="AM7" s="67" t="s">
        <v>106</v>
      </c>
      <c r="AN7" s="67"/>
      <c r="AO7" s="67" t="s">
        <v>107</v>
      </c>
      <c r="AP7" s="67"/>
      <c r="AQ7" s="20"/>
      <c r="AR7" s="67" t="s">
        <v>8</v>
      </c>
      <c r="AS7" s="67"/>
      <c r="AT7" s="67" t="s">
        <v>9</v>
      </c>
      <c r="AU7" s="67"/>
      <c r="AV7" s="67" t="s">
        <v>10</v>
      </c>
      <c r="AW7" s="67"/>
      <c r="AX7" s="67" t="s">
        <v>11</v>
      </c>
      <c r="AY7" s="67"/>
      <c r="AZ7" s="67" t="s">
        <v>12</v>
      </c>
      <c r="BA7" s="67"/>
      <c r="BB7" s="67" t="s">
        <v>13</v>
      </c>
      <c r="BC7" s="67"/>
      <c r="BD7" s="67" t="s">
        <v>14</v>
      </c>
      <c r="BE7" s="67"/>
      <c r="BF7" s="67" t="s">
        <v>15</v>
      </c>
      <c r="BG7" s="67"/>
      <c r="BH7" s="67" t="s">
        <v>16</v>
      </c>
      <c r="BI7" s="67"/>
      <c r="BJ7" s="67" t="s">
        <v>17</v>
      </c>
      <c r="BK7" s="67"/>
      <c r="BL7" s="20"/>
      <c r="BM7" s="67" t="s">
        <v>18</v>
      </c>
      <c r="BN7" s="67"/>
      <c r="BO7" s="67" t="s">
        <v>19</v>
      </c>
      <c r="BP7" s="67"/>
      <c r="BQ7" s="67" t="s">
        <v>20</v>
      </c>
      <c r="BR7" s="67"/>
      <c r="BS7" s="67" t="s">
        <v>21</v>
      </c>
      <c r="BT7" s="67"/>
      <c r="BU7" s="67" t="s">
        <v>22</v>
      </c>
      <c r="BV7" s="67"/>
      <c r="BW7" s="20"/>
      <c r="BX7" s="20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7"/>
      <c r="CP7" s="27"/>
      <c r="CQ7" s="27"/>
      <c r="CR7" s="27"/>
    </row>
    <row r="8" spans="1:96" s="6" customFormat="1" x14ac:dyDescent="0.25">
      <c r="A8" s="1"/>
      <c r="B8" s="67" t="s">
        <v>54</v>
      </c>
      <c r="C8" s="67"/>
      <c r="D8" s="67" t="s">
        <v>54</v>
      </c>
      <c r="E8" s="67"/>
      <c r="F8" s="138" t="s">
        <v>54</v>
      </c>
      <c r="G8" s="138"/>
      <c r="H8" s="138" t="s">
        <v>54</v>
      </c>
      <c r="I8" s="138"/>
      <c r="J8" s="138" t="s">
        <v>54</v>
      </c>
      <c r="K8" s="138"/>
      <c r="L8" s="67" t="s">
        <v>54</v>
      </c>
      <c r="M8" s="67"/>
      <c r="N8" s="67" t="s">
        <v>54</v>
      </c>
      <c r="O8" s="67"/>
      <c r="P8" s="67" t="s">
        <v>54</v>
      </c>
      <c r="Q8" s="67"/>
      <c r="R8" s="67" t="s">
        <v>54</v>
      </c>
      <c r="S8" s="67"/>
      <c r="T8" s="67" t="s">
        <v>54</v>
      </c>
      <c r="U8" s="67"/>
      <c r="V8" s="64"/>
      <c r="W8" s="67" t="s">
        <v>54</v>
      </c>
      <c r="X8" s="67"/>
      <c r="Y8" s="67" t="s">
        <v>54</v>
      </c>
      <c r="Z8" s="67"/>
      <c r="AA8" s="67" t="s">
        <v>54</v>
      </c>
      <c r="AB8" s="67"/>
      <c r="AC8" s="67" t="s">
        <v>54</v>
      </c>
      <c r="AD8" s="67"/>
      <c r="AE8" s="67" t="s">
        <v>54</v>
      </c>
      <c r="AF8" s="67"/>
      <c r="AG8" s="67" t="s">
        <v>54</v>
      </c>
      <c r="AH8" s="67"/>
      <c r="AI8" s="67" t="s">
        <v>54</v>
      </c>
      <c r="AJ8" s="67"/>
      <c r="AK8" s="67" t="s">
        <v>54</v>
      </c>
      <c r="AL8" s="67"/>
      <c r="AM8" s="67" t="s">
        <v>54</v>
      </c>
      <c r="AN8" s="67"/>
      <c r="AO8" s="67" t="s">
        <v>54</v>
      </c>
      <c r="AP8" s="67"/>
      <c r="AQ8" s="64"/>
      <c r="AR8" s="67" t="s">
        <v>54</v>
      </c>
      <c r="AS8" s="67"/>
      <c r="AT8" s="67" t="s">
        <v>54</v>
      </c>
      <c r="AU8" s="67"/>
      <c r="AV8" s="67" t="s">
        <v>54</v>
      </c>
      <c r="AW8" s="67"/>
      <c r="AX8" s="67" t="s">
        <v>54</v>
      </c>
      <c r="AY8" s="67"/>
      <c r="AZ8" s="67" t="s">
        <v>54</v>
      </c>
      <c r="BA8" s="67"/>
      <c r="BB8" s="67" t="s">
        <v>54</v>
      </c>
      <c r="BC8" s="67"/>
      <c r="BD8" s="67" t="s">
        <v>54</v>
      </c>
      <c r="BE8" s="67"/>
      <c r="BF8" s="67" t="s">
        <v>54</v>
      </c>
      <c r="BG8" s="67"/>
      <c r="BH8" s="67" t="s">
        <v>54</v>
      </c>
      <c r="BI8" s="67"/>
      <c r="BJ8" s="67" t="s">
        <v>54</v>
      </c>
      <c r="BK8" s="67"/>
      <c r="BL8" s="64"/>
      <c r="BM8" s="67" t="s">
        <v>54</v>
      </c>
      <c r="BN8" s="67"/>
      <c r="BO8" s="67" t="s">
        <v>54</v>
      </c>
      <c r="BP8" s="67"/>
      <c r="BQ8" s="67" t="s">
        <v>54</v>
      </c>
      <c r="BR8" s="67"/>
      <c r="BS8" s="67" t="s">
        <v>54</v>
      </c>
      <c r="BT8" s="67"/>
      <c r="BU8" s="67" t="s">
        <v>54</v>
      </c>
      <c r="BV8" s="67"/>
      <c r="BW8" s="20"/>
      <c r="BX8" s="20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7"/>
      <c r="CP8" s="27"/>
      <c r="CQ8" s="27"/>
      <c r="CR8" s="27"/>
    </row>
    <row r="9" spans="1:96" s="6" customFormat="1" x14ac:dyDescent="0.25">
      <c r="A9" s="1"/>
      <c r="B9" s="57"/>
      <c r="C9" s="68"/>
      <c r="D9" s="57"/>
      <c r="E9" s="68"/>
      <c r="F9" s="57"/>
      <c r="G9" s="69"/>
      <c r="H9" s="57"/>
      <c r="I9" s="69"/>
      <c r="J9" s="57"/>
      <c r="K9" s="69"/>
      <c r="L9" s="57"/>
      <c r="M9" s="64"/>
      <c r="N9" s="57"/>
      <c r="O9" s="64"/>
      <c r="P9" s="57"/>
      <c r="Q9" s="64"/>
      <c r="R9" s="57"/>
      <c r="S9" s="64"/>
      <c r="T9" s="57"/>
      <c r="U9" s="64"/>
      <c r="V9" s="20"/>
      <c r="W9" s="57"/>
      <c r="X9" s="64"/>
      <c r="Y9" s="57"/>
      <c r="Z9" s="64"/>
      <c r="AA9" s="57"/>
      <c r="AB9" s="64"/>
      <c r="AC9" s="57"/>
      <c r="AD9" s="64"/>
      <c r="AE9" s="57"/>
      <c r="AF9" s="64"/>
      <c r="AG9" s="57"/>
      <c r="AH9" s="64"/>
      <c r="AI9" s="57"/>
      <c r="AJ9" s="64"/>
      <c r="AK9" s="57"/>
      <c r="AL9" s="64"/>
      <c r="AM9" s="57"/>
      <c r="AN9" s="64"/>
      <c r="AO9" s="57"/>
      <c r="AP9" s="64"/>
      <c r="AQ9" s="20"/>
      <c r="AR9" s="57"/>
      <c r="AS9" s="64"/>
      <c r="AT9" s="57"/>
      <c r="AU9" s="64"/>
      <c r="AV9" s="57"/>
      <c r="AW9" s="64"/>
      <c r="AX9" s="57"/>
      <c r="AY9" s="64"/>
      <c r="AZ9" s="57"/>
      <c r="BA9" s="64"/>
      <c r="BB9" s="57"/>
      <c r="BC9" s="64"/>
      <c r="BD9" s="57"/>
      <c r="BE9" s="64"/>
      <c r="BF9" s="57"/>
      <c r="BG9" s="64"/>
      <c r="BH9" s="57"/>
      <c r="BI9" s="64"/>
      <c r="BJ9" s="57"/>
      <c r="BK9" s="64"/>
      <c r="BL9" s="20"/>
      <c r="BM9" s="57"/>
      <c r="BN9" s="64"/>
      <c r="BO9" s="57"/>
      <c r="BP9" s="64"/>
      <c r="BQ9" s="57"/>
      <c r="BR9" s="64"/>
      <c r="BS9" s="57"/>
      <c r="BT9" s="64"/>
      <c r="BU9" s="57"/>
      <c r="BV9" s="64"/>
      <c r="BW9" s="20"/>
      <c r="BX9" s="20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7"/>
      <c r="CP9" s="27"/>
      <c r="CQ9" s="27"/>
      <c r="CR9" s="27"/>
    </row>
    <row r="10" spans="1:96" s="20" customFormat="1" x14ac:dyDescent="0.25">
      <c r="A10" s="20" t="s">
        <v>23</v>
      </c>
      <c r="B10" s="94">
        <v>2251.8778714567502</v>
      </c>
      <c r="C10" s="58"/>
      <c r="D10" s="94">
        <v>2617.7870381904299</v>
      </c>
      <c r="E10" s="58"/>
      <c r="F10" s="94">
        <v>734.30948900866201</v>
      </c>
      <c r="G10" s="58"/>
      <c r="H10" s="94">
        <v>704.94687788846704</v>
      </c>
      <c r="I10" s="58"/>
      <c r="J10" s="94">
        <v>761.98161023374405</v>
      </c>
      <c r="K10" s="58"/>
      <c r="L10" s="94">
        <v>1395.92352107741</v>
      </c>
      <c r="M10" s="58"/>
      <c r="N10" s="94">
        <v>1748.5109963592399</v>
      </c>
      <c r="O10" s="58"/>
      <c r="P10" s="94">
        <v>1988.4111919838299</v>
      </c>
      <c r="Q10" s="58"/>
      <c r="R10" s="94">
        <v>1896.4656871218699</v>
      </c>
      <c r="S10" s="58"/>
      <c r="T10" s="94">
        <v>1903.2565854785901</v>
      </c>
      <c r="U10" s="58"/>
      <c r="V10" s="20" t="s">
        <v>23</v>
      </c>
      <c r="W10" s="94">
        <v>2162.2631054506301</v>
      </c>
      <c r="X10" s="58"/>
      <c r="Y10" s="94">
        <v>2596.1079653092802</v>
      </c>
      <c r="Z10" s="58"/>
      <c r="AA10" s="94">
        <v>2992.8241625766</v>
      </c>
      <c r="AB10" s="58"/>
      <c r="AC10" s="94">
        <v>3435.2544230468102</v>
      </c>
      <c r="AD10" s="58"/>
      <c r="AE10" s="94">
        <v>4056.7641296550701</v>
      </c>
      <c r="AF10" s="58"/>
      <c r="AG10" s="94">
        <v>4812.5699806904304</v>
      </c>
      <c r="AH10" s="58"/>
      <c r="AI10" s="94">
        <v>6118.2385341435902</v>
      </c>
      <c r="AJ10" s="58"/>
      <c r="AK10" s="94">
        <v>8163.0813089209996</v>
      </c>
      <c r="AL10" s="58"/>
      <c r="AM10" s="94">
        <v>11103.456638973899</v>
      </c>
      <c r="AN10" s="58"/>
      <c r="AO10" s="94">
        <v>16047.941201482099</v>
      </c>
      <c r="AP10" s="58"/>
      <c r="AQ10" s="20" t="s">
        <v>23</v>
      </c>
      <c r="AR10" s="94">
        <v>828.25140205914397</v>
      </c>
      <c r="AS10" s="58"/>
      <c r="AT10" s="94">
        <v>905.48932368242504</v>
      </c>
      <c r="AU10" s="58"/>
      <c r="AV10" s="94">
        <v>1038.1510061085201</v>
      </c>
      <c r="AW10" s="58"/>
      <c r="AX10" s="94">
        <v>1196.45070914401</v>
      </c>
      <c r="AY10" s="58"/>
      <c r="AZ10" s="94">
        <v>1360.5915609195499</v>
      </c>
      <c r="BA10" s="58"/>
      <c r="BB10" s="94">
        <v>1600.78368122915</v>
      </c>
      <c r="BC10" s="58"/>
      <c r="BD10" s="94">
        <v>2019.5608163265299</v>
      </c>
      <c r="BE10" s="58"/>
      <c r="BF10" s="94">
        <v>2484.6802736616501</v>
      </c>
      <c r="BG10" s="58"/>
      <c r="BH10" s="94">
        <v>3155.9970713018802</v>
      </c>
      <c r="BI10" s="58"/>
      <c r="BJ10" s="94">
        <v>4036.1317611726399</v>
      </c>
      <c r="BK10" s="58"/>
      <c r="BL10" s="20" t="s">
        <v>23</v>
      </c>
      <c r="BM10" s="94">
        <v>5004.2711627750496</v>
      </c>
      <c r="BN10" s="58"/>
      <c r="BO10" s="94">
        <v>6124.2888339210604</v>
      </c>
      <c r="BP10" s="58"/>
      <c r="BQ10" s="94">
        <v>7015.36821172686</v>
      </c>
      <c r="BR10" s="58"/>
      <c r="BS10" s="94">
        <v>8732.4016180185008</v>
      </c>
      <c r="BT10" s="58"/>
      <c r="BU10" s="94">
        <v>11874.6401631956</v>
      </c>
      <c r="BV10" s="58"/>
      <c r="BW10" s="30"/>
      <c r="BX10" s="30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</row>
    <row r="11" spans="1:96" s="20" customFormat="1" x14ac:dyDescent="0.25">
      <c r="A11" s="20" t="s">
        <v>24</v>
      </c>
      <c r="B11" s="94">
        <v>2178.2544178882399</v>
      </c>
      <c r="C11" s="58"/>
      <c r="D11" s="94">
        <v>2577.0512616256101</v>
      </c>
      <c r="E11" s="58"/>
      <c r="F11" s="94">
        <v>621.49157572370905</v>
      </c>
      <c r="G11" s="58"/>
      <c r="H11" s="94">
        <v>596.37741446787004</v>
      </c>
      <c r="I11" s="58"/>
      <c r="J11" s="94">
        <v>645.54046890859195</v>
      </c>
      <c r="K11" s="58"/>
      <c r="L11" s="94">
        <v>1185.6944662788901</v>
      </c>
      <c r="M11" s="58"/>
      <c r="N11" s="94">
        <v>1598.6999347575199</v>
      </c>
      <c r="O11" s="58"/>
      <c r="P11" s="94">
        <v>1760.0774749053201</v>
      </c>
      <c r="Q11" s="58"/>
      <c r="R11" s="94">
        <v>1652.33637218325</v>
      </c>
      <c r="S11" s="58"/>
      <c r="T11" s="94">
        <v>1730.48187991185</v>
      </c>
      <c r="U11" s="58"/>
      <c r="V11" s="20" t="s">
        <v>24</v>
      </c>
      <c r="W11" s="94">
        <v>2009.3131051514099</v>
      </c>
      <c r="X11" s="58"/>
      <c r="Y11" s="94">
        <v>2398.92604739526</v>
      </c>
      <c r="Z11" s="58"/>
      <c r="AA11" s="94">
        <v>2804.87063015167</v>
      </c>
      <c r="AB11" s="58"/>
      <c r="AC11" s="94">
        <v>3273.6578918107498</v>
      </c>
      <c r="AD11" s="58"/>
      <c r="AE11" s="94">
        <v>3866.6367791666999</v>
      </c>
      <c r="AF11" s="58"/>
      <c r="AG11" s="94">
        <v>4658.5604511329302</v>
      </c>
      <c r="AH11" s="58"/>
      <c r="AI11" s="94">
        <v>5914.3223620920699</v>
      </c>
      <c r="AJ11" s="58"/>
      <c r="AK11" s="94">
        <v>7529.3372641373599</v>
      </c>
      <c r="AL11" s="58"/>
      <c r="AM11" s="94">
        <v>10419.8903417323</v>
      </c>
      <c r="AN11" s="58"/>
      <c r="AO11" s="94">
        <v>14457.719457994601</v>
      </c>
      <c r="AP11" s="58"/>
      <c r="AQ11" s="20" t="s">
        <v>24</v>
      </c>
      <c r="AR11" s="94">
        <v>735.87266323489598</v>
      </c>
      <c r="AS11" s="58"/>
      <c r="AT11" s="94">
        <v>781.902059696999</v>
      </c>
      <c r="AU11" s="58"/>
      <c r="AV11" s="94">
        <v>921.75616928110105</v>
      </c>
      <c r="AW11" s="58"/>
      <c r="AX11" s="94">
        <v>1047.1864346387599</v>
      </c>
      <c r="AY11" s="58"/>
      <c r="AZ11" s="94">
        <v>1251.28417192911</v>
      </c>
      <c r="BA11" s="58"/>
      <c r="BB11" s="94">
        <v>1540.2182591426099</v>
      </c>
      <c r="BC11" s="58"/>
      <c r="BD11" s="94">
        <v>1888.7305970869299</v>
      </c>
      <c r="BE11" s="58"/>
      <c r="BF11" s="94">
        <v>2480.4625758175198</v>
      </c>
      <c r="BG11" s="58"/>
      <c r="BH11" s="94">
        <v>3105.0018756290201</v>
      </c>
      <c r="BI11" s="58"/>
      <c r="BJ11" s="94">
        <v>3951.4184748596199</v>
      </c>
      <c r="BK11" s="58"/>
      <c r="BL11" s="20" t="s">
        <v>24</v>
      </c>
      <c r="BM11" s="94">
        <v>4918.9478276200798</v>
      </c>
      <c r="BN11" s="58"/>
      <c r="BO11" s="94">
        <v>5832.2048727231704</v>
      </c>
      <c r="BP11" s="58"/>
      <c r="BQ11" s="94">
        <v>6773.6283600445104</v>
      </c>
      <c r="BR11" s="58"/>
      <c r="BS11" s="94">
        <v>8256.5772349703093</v>
      </c>
      <c r="BT11" s="58"/>
      <c r="BU11" s="94">
        <v>11101.1751799794</v>
      </c>
      <c r="BV11" s="58"/>
      <c r="BW11" s="30"/>
      <c r="BX11" s="30"/>
      <c r="BY11" s="64"/>
      <c r="BZ11" s="64"/>
      <c r="CA11" s="64"/>
      <c r="CB11" s="64"/>
      <c r="CC11" s="64"/>
      <c r="CD11" s="64"/>
      <c r="CE11" s="64"/>
      <c r="CF11" s="64"/>
      <c r="CG11" s="64"/>
      <c r="CH11" s="64"/>
      <c r="CI11" s="64"/>
      <c r="CJ11" s="64"/>
      <c r="CK11" s="64"/>
      <c r="CL11" s="64"/>
      <c r="CM11" s="64"/>
      <c r="CN11" s="64"/>
      <c r="CO11" s="64"/>
    </row>
    <row r="12" spans="1:96" s="20" customFormat="1" x14ac:dyDescent="0.25">
      <c r="A12" s="20" t="s">
        <v>25</v>
      </c>
      <c r="B12" s="94">
        <v>1777.28519696237</v>
      </c>
      <c r="C12" s="58"/>
      <c r="D12" s="94">
        <v>2157.0995892777401</v>
      </c>
      <c r="E12" s="58"/>
      <c r="F12" s="94">
        <v>516.58709438748497</v>
      </c>
      <c r="G12" s="58"/>
      <c r="H12" s="94">
        <v>501.08160283337099</v>
      </c>
      <c r="I12" s="58"/>
      <c r="J12" s="94">
        <v>531.42348469932597</v>
      </c>
      <c r="K12" s="58"/>
      <c r="L12" s="94">
        <v>1007.08450474784</v>
      </c>
      <c r="M12" s="58"/>
      <c r="N12" s="94">
        <v>1459.0324442138001</v>
      </c>
      <c r="O12" s="58"/>
      <c r="P12" s="94">
        <v>1603.3157218921699</v>
      </c>
      <c r="Q12" s="58"/>
      <c r="R12" s="94">
        <v>1465.43157802477</v>
      </c>
      <c r="S12" s="58"/>
      <c r="T12" s="94">
        <v>1502.7229108957999</v>
      </c>
      <c r="U12" s="58"/>
      <c r="V12" s="20" t="s">
        <v>25</v>
      </c>
      <c r="W12" s="94">
        <v>1788.4681498467601</v>
      </c>
      <c r="X12" s="58"/>
      <c r="Y12" s="94">
        <v>2243.5250493347799</v>
      </c>
      <c r="Z12" s="58"/>
      <c r="AA12" s="94">
        <v>2621.4332032635698</v>
      </c>
      <c r="AB12" s="58"/>
      <c r="AC12" s="94">
        <v>2879.0274956897802</v>
      </c>
      <c r="AD12" s="58"/>
      <c r="AE12" s="94">
        <v>3504.2040560055202</v>
      </c>
      <c r="AF12" s="58"/>
      <c r="AG12" s="94">
        <v>4151.1608551068903</v>
      </c>
      <c r="AH12" s="58"/>
      <c r="AI12" s="94">
        <v>5226.5026048690497</v>
      </c>
      <c r="AJ12" s="58"/>
      <c r="AK12" s="94">
        <v>6602.2594152328202</v>
      </c>
      <c r="AL12" s="58"/>
      <c r="AM12" s="94">
        <v>9347.6236090091697</v>
      </c>
      <c r="AN12" s="58"/>
      <c r="AO12" s="94">
        <v>12549.461121157299</v>
      </c>
      <c r="AP12" s="58"/>
      <c r="AQ12" s="20" t="s">
        <v>25</v>
      </c>
      <c r="AR12" s="94">
        <v>620.75810314545697</v>
      </c>
      <c r="AS12" s="58"/>
      <c r="AT12" s="94">
        <v>725.48413156376205</v>
      </c>
      <c r="AU12" s="58"/>
      <c r="AV12" s="94">
        <v>731.13046789800796</v>
      </c>
      <c r="AW12" s="58"/>
      <c r="AX12" s="94">
        <v>884.31511008258803</v>
      </c>
      <c r="AY12" s="58"/>
      <c r="AZ12" s="94">
        <v>1111.7480253741601</v>
      </c>
      <c r="BA12" s="58"/>
      <c r="BB12" s="94">
        <v>1372.5688626541601</v>
      </c>
      <c r="BC12" s="58"/>
      <c r="BD12" s="94">
        <v>1776.7983746247401</v>
      </c>
      <c r="BE12" s="58"/>
      <c r="BF12" s="94">
        <v>2225.2221856513802</v>
      </c>
      <c r="BG12" s="58"/>
      <c r="BH12" s="94">
        <v>2836.5740055105898</v>
      </c>
      <c r="BI12" s="58"/>
      <c r="BJ12" s="94">
        <v>3725.1461507787899</v>
      </c>
      <c r="BK12" s="58"/>
      <c r="BL12" s="20" t="s">
        <v>25</v>
      </c>
      <c r="BM12" s="94">
        <v>4420.6774129837004</v>
      </c>
      <c r="BN12" s="58"/>
      <c r="BO12" s="94">
        <v>5399.3343676279901</v>
      </c>
      <c r="BP12" s="58"/>
      <c r="BQ12" s="94">
        <v>6307.0029788707998</v>
      </c>
      <c r="BR12" s="58"/>
      <c r="BS12" s="94">
        <v>7924.1743044189898</v>
      </c>
      <c r="BT12" s="58"/>
      <c r="BU12" s="94">
        <v>8580.8374635568507</v>
      </c>
      <c r="BV12" s="58"/>
      <c r="BW12" s="30"/>
      <c r="BX12" s="30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</row>
    <row r="13" spans="1:96" s="20" customFormat="1" x14ac:dyDescent="0.25">
      <c r="A13" s="20" t="s">
        <v>26</v>
      </c>
      <c r="B13" s="94">
        <v>1808.7467102184501</v>
      </c>
      <c r="C13" s="58"/>
      <c r="D13" s="94">
        <v>2177.2706864890101</v>
      </c>
      <c r="E13" s="58"/>
      <c r="F13" s="94">
        <v>559.98225617645198</v>
      </c>
      <c r="G13" s="58"/>
      <c r="H13" s="94">
        <v>547.37166059344099</v>
      </c>
      <c r="I13" s="58"/>
      <c r="J13" s="94">
        <v>572.25153461234595</v>
      </c>
      <c r="K13" s="58"/>
      <c r="L13" s="94">
        <v>994.267096237788</v>
      </c>
      <c r="M13" s="58"/>
      <c r="N13" s="94">
        <v>1271.60445062587</v>
      </c>
      <c r="O13" s="58"/>
      <c r="P13" s="94">
        <v>1369.7192960162699</v>
      </c>
      <c r="Q13" s="58"/>
      <c r="R13" s="94">
        <v>1387.2757926522399</v>
      </c>
      <c r="S13" s="58"/>
      <c r="T13" s="94">
        <v>1515.36511627907</v>
      </c>
      <c r="U13" s="58"/>
      <c r="V13" s="20" t="s">
        <v>26</v>
      </c>
      <c r="W13" s="94">
        <v>1839.32617993547</v>
      </c>
      <c r="X13" s="58"/>
      <c r="Y13" s="94">
        <v>2130.5940071913701</v>
      </c>
      <c r="Z13" s="58"/>
      <c r="AA13" s="94">
        <v>2232.8841259209598</v>
      </c>
      <c r="AB13" s="58"/>
      <c r="AC13" s="94">
        <v>3006.22151898734</v>
      </c>
      <c r="AD13" s="58"/>
      <c r="AE13" s="94">
        <v>3610.5088528812098</v>
      </c>
      <c r="AF13" s="58"/>
      <c r="AG13" s="94">
        <v>3952.4044075883198</v>
      </c>
      <c r="AH13" s="58"/>
      <c r="AI13" s="94">
        <v>5323.7424852070999</v>
      </c>
      <c r="AJ13" s="58"/>
      <c r="AK13" s="94">
        <v>6732.4859119284602</v>
      </c>
      <c r="AL13" s="58"/>
      <c r="AM13" s="94">
        <v>9898.4175064785504</v>
      </c>
      <c r="AN13" s="58"/>
      <c r="AO13" s="94">
        <v>9090.4960362400907</v>
      </c>
      <c r="AP13" s="58"/>
      <c r="AQ13" s="20" t="s">
        <v>26</v>
      </c>
      <c r="AR13" s="94">
        <v>568.99777810694695</v>
      </c>
      <c r="AS13" s="58"/>
      <c r="AT13" s="94">
        <v>510.59459459459498</v>
      </c>
      <c r="AU13" s="58"/>
      <c r="AV13" s="94">
        <v>729.56121271037102</v>
      </c>
      <c r="AW13" s="58"/>
      <c r="AX13" s="94">
        <v>868.55565578206699</v>
      </c>
      <c r="AY13" s="58"/>
      <c r="AZ13" s="94">
        <v>1001.86820551005</v>
      </c>
      <c r="BA13" s="58"/>
      <c r="BB13" s="94">
        <v>1341.9728876019999</v>
      </c>
      <c r="BC13" s="58"/>
      <c r="BD13" s="94">
        <v>1559.4180078294901</v>
      </c>
      <c r="BE13" s="58"/>
      <c r="BF13" s="94">
        <v>2380.7692832764501</v>
      </c>
      <c r="BG13" s="58"/>
      <c r="BH13" s="94">
        <v>2685.7090790758202</v>
      </c>
      <c r="BI13" s="58"/>
      <c r="BJ13" s="94">
        <v>3618.33903133903</v>
      </c>
      <c r="BK13" s="58"/>
      <c r="BL13" s="20" t="s">
        <v>26</v>
      </c>
      <c r="BM13" s="94">
        <v>4120.5330551571296</v>
      </c>
      <c r="BN13" s="58"/>
      <c r="BO13" s="94">
        <v>5571.0134690212499</v>
      </c>
      <c r="BP13" s="58"/>
      <c r="BQ13" s="94">
        <v>6429.4910179640701</v>
      </c>
      <c r="BR13" s="58"/>
      <c r="BS13" s="94">
        <v>7916.2356321839097</v>
      </c>
      <c r="BT13" s="58"/>
      <c r="BU13" s="94">
        <v>8514</v>
      </c>
      <c r="BV13" s="58"/>
      <c r="BW13" s="30"/>
      <c r="BX13" s="30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</row>
    <row r="14" spans="1:96" s="20" customFormat="1" x14ac:dyDescent="0.25">
      <c r="A14" s="20" t="s">
        <v>27</v>
      </c>
      <c r="B14" s="94">
        <v>1840.47586163904</v>
      </c>
      <c r="C14" s="58"/>
      <c r="D14" s="94">
        <v>2208.61105053132</v>
      </c>
      <c r="E14" s="58"/>
      <c r="F14" s="94">
        <v>647.45957465174797</v>
      </c>
      <c r="G14" s="58"/>
      <c r="H14" s="94">
        <v>635.41539054966199</v>
      </c>
      <c r="I14" s="58"/>
      <c r="J14" s="94">
        <v>659.00998240264698</v>
      </c>
      <c r="K14" s="58"/>
      <c r="L14" s="94">
        <v>1147.14196804788</v>
      </c>
      <c r="M14" s="58"/>
      <c r="N14" s="94">
        <v>1584.38610978974</v>
      </c>
      <c r="O14" s="58"/>
      <c r="P14" s="94">
        <v>1648.6086034535001</v>
      </c>
      <c r="Q14" s="58"/>
      <c r="R14" s="94">
        <v>1527.91614485644</v>
      </c>
      <c r="S14" s="58"/>
      <c r="T14" s="94">
        <v>1602.8020223256699</v>
      </c>
      <c r="U14" s="58"/>
      <c r="V14" s="20" t="s">
        <v>27</v>
      </c>
      <c r="W14" s="94">
        <v>1898.8469994801801</v>
      </c>
      <c r="X14" s="58"/>
      <c r="Y14" s="94">
        <v>2497.6580936712598</v>
      </c>
      <c r="Z14" s="58"/>
      <c r="AA14" s="94">
        <v>2724.4301085981901</v>
      </c>
      <c r="AB14" s="58"/>
      <c r="AC14" s="94">
        <v>3133.28747284576</v>
      </c>
      <c r="AD14" s="58"/>
      <c r="AE14" s="94">
        <v>3656.53794452684</v>
      </c>
      <c r="AF14" s="58"/>
      <c r="AG14" s="94">
        <v>4777.6296622290702</v>
      </c>
      <c r="AH14" s="58"/>
      <c r="AI14" s="94">
        <v>5785.6726694419804</v>
      </c>
      <c r="AJ14" s="58"/>
      <c r="AK14" s="94">
        <v>7181.3598609233104</v>
      </c>
      <c r="AL14" s="58"/>
      <c r="AM14" s="94">
        <v>9350.8838747325408</v>
      </c>
      <c r="AN14" s="58"/>
      <c r="AO14" s="94">
        <v>12506.8534868842</v>
      </c>
      <c r="AP14" s="58"/>
      <c r="AQ14" s="20" t="s">
        <v>27</v>
      </c>
      <c r="AR14" s="94">
        <v>679.86242714524803</v>
      </c>
      <c r="AS14" s="58"/>
      <c r="AT14" s="94">
        <v>676.44686589317098</v>
      </c>
      <c r="AU14" s="58"/>
      <c r="AV14" s="94">
        <v>818.73488039773201</v>
      </c>
      <c r="AW14" s="58"/>
      <c r="AX14" s="94">
        <v>955.87706175420499</v>
      </c>
      <c r="AY14" s="58"/>
      <c r="AZ14" s="94">
        <v>1146.9835432233699</v>
      </c>
      <c r="BA14" s="58"/>
      <c r="BB14" s="94">
        <v>1410.7680978086</v>
      </c>
      <c r="BC14" s="58"/>
      <c r="BD14" s="94">
        <v>1973.36307113114</v>
      </c>
      <c r="BE14" s="58"/>
      <c r="BF14" s="94">
        <v>2429.3778020776399</v>
      </c>
      <c r="BG14" s="58"/>
      <c r="BH14" s="94">
        <v>3164.4086260300401</v>
      </c>
      <c r="BI14" s="58"/>
      <c r="BJ14" s="94">
        <v>3862.3691119691098</v>
      </c>
      <c r="BK14" s="58"/>
      <c r="BL14" s="20" t="s">
        <v>27</v>
      </c>
      <c r="BM14" s="94">
        <v>4949.9087144400401</v>
      </c>
      <c r="BN14" s="58"/>
      <c r="BO14" s="94">
        <v>5588.06958698373</v>
      </c>
      <c r="BP14" s="58"/>
      <c r="BQ14" s="94">
        <v>6434.4397342613102</v>
      </c>
      <c r="BR14" s="58"/>
      <c r="BS14" s="94">
        <v>8622.7953736654799</v>
      </c>
      <c r="BT14" s="58"/>
      <c r="BU14" s="94">
        <v>10822.7667342799</v>
      </c>
      <c r="BV14" s="58"/>
      <c r="BW14" s="30"/>
      <c r="BX14" s="30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</row>
    <row r="15" spans="1:96" s="20" customFormat="1" x14ac:dyDescent="0.25">
      <c r="A15" s="20" t="s">
        <v>28</v>
      </c>
      <c r="B15" s="94">
        <v>1660.1401367942599</v>
      </c>
      <c r="C15" s="58"/>
      <c r="D15" s="94">
        <v>2020.3271508820301</v>
      </c>
      <c r="E15" s="58"/>
      <c r="F15" s="94">
        <v>523.73898262924399</v>
      </c>
      <c r="G15" s="58"/>
      <c r="H15" s="94">
        <v>492.62931941580001</v>
      </c>
      <c r="I15" s="58"/>
      <c r="J15" s="94">
        <v>553.928685210146</v>
      </c>
      <c r="K15" s="58"/>
      <c r="L15" s="94">
        <v>1033.09085096179</v>
      </c>
      <c r="M15" s="58"/>
      <c r="N15" s="94">
        <v>1655.16676829268</v>
      </c>
      <c r="O15" s="58"/>
      <c r="P15" s="94">
        <v>1578.48178411255</v>
      </c>
      <c r="Q15" s="58"/>
      <c r="R15" s="94">
        <v>1531.37144869688</v>
      </c>
      <c r="S15" s="58"/>
      <c r="T15" s="94">
        <v>1385.04696022349</v>
      </c>
      <c r="U15" s="58"/>
      <c r="V15" s="20" t="s">
        <v>28</v>
      </c>
      <c r="W15" s="94">
        <v>1914.1165324490801</v>
      </c>
      <c r="X15" s="58"/>
      <c r="Y15" s="94">
        <v>1965.9059431524499</v>
      </c>
      <c r="Z15" s="58"/>
      <c r="AA15" s="94">
        <v>2546.29867674858</v>
      </c>
      <c r="AB15" s="58"/>
      <c r="AC15" s="94">
        <v>2526.63933141813</v>
      </c>
      <c r="AD15" s="58"/>
      <c r="AE15" s="94">
        <v>3288.3600444499298</v>
      </c>
      <c r="AF15" s="58"/>
      <c r="AG15" s="94">
        <v>4929.3647727272701</v>
      </c>
      <c r="AH15" s="58"/>
      <c r="AI15" s="94">
        <v>5147.3807662236104</v>
      </c>
      <c r="AJ15" s="58"/>
      <c r="AK15" s="94">
        <v>7289.1891162581496</v>
      </c>
      <c r="AL15" s="58"/>
      <c r="AM15" s="94">
        <v>9400.4840848806398</v>
      </c>
      <c r="AN15" s="58"/>
      <c r="AO15" s="94">
        <v>10127.6072727273</v>
      </c>
      <c r="AP15" s="58"/>
      <c r="AQ15" s="20" t="s">
        <v>28</v>
      </c>
      <c r="AR15" s="94">
        <v>473.827272727273</v>
      </c>
      <c r="AS15" s="58"/>
      <c r="AT15" s="94">
        <v>479.398591743753</v>
      </c>
      <c r="AU15" s="58"/>
      <c r="AV15" s="94">
        <v>747.47621555204501</v>
      </c>
      <c r="AW15" s="58"/>
      <c r="AX15" s="94">
        <v>651.02118451025103</v>
      </c>
      <c r="AY15" s="58"/>
      <c r="AZ15" s="94">
        <v>959.48732639970103</v>
      </c>
      <c r="BA15" s="58"/>
      <c r="BB15" s="94">
        <v>1051.97083392326</v>
      </c>
      <c r="BC15" s="58"/>
      <c r="BD15" s="94">
        <v>1395.65367830424</v>
      </c>
      <c r="BE15" s="58"/>
      <c r="BF15" s="94">
        <v>1990.4109945213099</v>
      </c>
      <c r="BG15" s="58"/>
      <c r="BH15" s="94">
        <v>2950.8191370997702</v>
      </c>
      <c r="BI15" s="58"/>
      <c r="BJ15" s="94">
        <v>3261.9529206625998</v>
      </c>
      <c r="BK15" s="58"/>
      <c r="BL15" s="20" t="s">
        <v>28</v>
      </c>
      <c r="BM15" s="94">
        <v>3383.8679867986798</v>
      </c>
      <c r="BN15" s="58"/>
      <c r="BO15" s="94">
        <v>5230.9590180986097</v>
      </c>
      <c r="BP15" s="58"/>
      <c r="BQ15" s="94">
        <v>6229.34297390758</v>
      </c>
      <c r="BR15" s="58"/>
      <c r="BS15" s="94">
        <v>7924.0534629404601</v>
      </c>
      <c r="BT15" s="58"/>
      <c r="BU15" s="94">
        <v>10784.398042414399</v>
      </c>
      <c r="BV15" s="58"/>
      <c r="BW15" s="30"/>
      <c r="BX15" s="30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</row>
    <row r="16" spans="1:96" s="20" customFormat="1" x14ac:dyDescent="0.25">
      <c r="A16" s="20" t="s">
        <v>29</v>
      </c>
      <c r="B16" s="94">
        <v>1622.0787839685099</v>
      </c>
      <c r="C16" s="58"/>
      <c r="D16" s="94">
        <v>1943.4146390945</v>
      </c>
      <c r="E16" s="58"/>
      <c r="F16" s="94">
        <v>507.584191701034</v>
      </c>
      <c r="G16" s="58"/>
      <c r="H16" s="94">
        <v>514.35394949273496</v>
      </c>
      <c r="I16" s="58"/>
      <c r="J16" s="94">
        <v>501.07195858498699</v>
      </c>
      <c r="K16" s="58"/>
      <c r="L16" s="94">
        <v>1056.0499288987201</v>
      </c>
      <c r="M16" s="58"/>
      <c r="N16" s="94">
        <v>1404.3527603432799</v>
      </c>
      <c r="O16" s="58"/>
      <c r="P16" s="94">
        <v>1476.87618276577</v>
      </c>
      <c r="Q16" s="58"/>
      <c r="R16" s="94">
        <v>1445.78593086719</v>
      </c>
      <c r="S16" s="58"/>
      <c r="T16" s="94">
        <v>1377.13211858114</v>
      </c>
      <c r="U16" s="58"/>
      <c r="V16" s="20" t="s">
        <v>29</v>
      </c>
      <c r="W16" s="94">
        <v>1727.81322059954</v>
      </c>
      <c r="X16" s="58"/>
      <c r="Y16" s="94">
        <v>2153.0250606305599</v>
      </c>
      <c r="Z16" s="58"/>
      <c r="AA16" s="94">
        <v>2419.8510540083098</v>
      </c>
      <c r="AB16" s="58"/>
      <c r="AC16" s="94">
        <v>3197.7621856566302</v>
      </c>
      <c r="AD16" s="58"/>
      <c r="AE16" s="94">
        <v>3880.1028953743198</v>
      </c>
      <c r="AF16" s="58"/>
      <c r="AG16" s="94">
        <v>3917.7189161813099</v>
      </c>
      <c r="AH16" s="58"/>
      <c r="AI16" s="94">
        <v>5042.57116620753</v>
      </c>
      <c r="AJ16" s="58"/>
      <c r="AK16" s="94">
        <v>6984.39297579497</v>
      </c>
      <c r="AL16" s="58"/>
      <c r="AM16" s="94">
        <v>8702.9363920750802</v>
      </c>
      <c r="AN16" s="58"/>
      <c r="AO16" s="94">
        <v>10001.4687306502</v>
      </c>
      <c r="AP16" s="58"/>
      <c r="AQ16" s="20" t="s">
        <v>29</v>
      </c>
      <c r="AR16" s="94">
        <v>635.476237883154</v>
      </c>
      <c r="AS16" s="58"/>
      <c r="AT16" s="94">
        <v>497.60996916752299</v>
      </c>
      <c r="AU16" s="58"/>
      <c r="AV16" s="94">
        <v>645.69980389198997</v>
      </c>
      <c r="AW16" s="58"/>
      <c r="AX16" s="94">
        <v>793.02890279823305</v>
      </c>
      <c r="AY16" s="58"/>
      <c r="AZ16" s="94">
        <v>942.90400784030498</v>
      </c>
      <c r="BA16" s="58"/>
      <c r="BB16" s="94">
        <v>1316.3361619944999</v>
      </c>
      <c r="BC16" s="58"/>
      <c r="BD16" s="94">
        <v>1484.7997688529299</v>
      </c>
      <c r="BE16" s="58"/>
      <c r="BF16" s="94">
        <v>2101.6911265318199</v>
      </c>
      <c r="BG16" s="58"/>
      <c r="BH16" s="94">
        <v>2730.5167135270199</v>
      </c>
      <c r="BI16" s="58"/>
      <c r="BJ16" s="94">
        <v>2772.12759493671</v>
      </c>
      <c r="BK16" s="58"/>
      <c r="BL16" s="20" t="s">
        <v>29</v>
      </c>
      <c r="BM16" s="94">
        <v>3752.89180877831</v>
      </c>
      <c r="BN16" s="58"/>
      <c r="BO16" s="94">
        <v>4294.6898326898299</v>
      </c>
      <c r="BP16" s="58"/>
      <c r="BQ16" s="94">
        <v>6041.3727272727301</v>
      </c>
      <c r="BR16" s="58"/>
      <c r="BS16" s="94">
        <v>7612.9820224719097</v>
      </c>
      <c r="BT16" s="58"/>
      <c r="BU16" s="94">
        <v>8016.7941176470604</v>
      </c>
      <c r="BV16" s="58"/>
      <c r="BW16" s="30"/>
      <c r="BX16" s="30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</row>
    <row r="17" spans="1:93" s="20" customFormat="1" x14ac:dyDescent="0.25">
      <c r="A17" s="20" t="s">
        <v>30</v>
      </c>
      <c r="B17" s="94">
        <v>1927.8613892931301</v>
      </c>
      <c r="C17" s="58"/>
      <c r="D17" s="94">
        <v>2303.8580881223402</v>
      </c>
      <c r="E17" s="58"/>
      <c r="F17" s="94">
        <v>663.84747274622305</v>
      </c>
      <c r="G17" s="58"/>
      <c r="H17" s="94">
        <v>638.78307971085098</v>
      </c>
      <c r="I17" s="58"/>
      <c r="J17" s="94">
        <v>687.16159199651997</v>
      </c>
      <c r="K17" s="58"/>
      <c r="L17" s="94">
        <v>1235.97149499646</v>
      </c>
      <c r="M17" s="58"/>
      <c r="N17" s="94">
        <v>1583.18022594586</v>
      </c>
      <c r="O17" s="58"/>
      <c r="P17" s="94">
        <v>1614.3856319077399</v>
      </c>
      <c r="Q17" s="58"/>
      <c r="R17" s="94">
        <v>1563.6662958843201</v>
      </c>
      <c r="S17" s="58"/>
      <c r="T17" s="94">
        <v>1725.21016061055</v>
      </c>
      <c r="U17" s="58"/>
      <c r="V17" s="20" t="s">
        <v>30</v>
      </c>
      <c r="W17" s="94">
        <v>1896.8990024124701</v>
      </c>
      <c r="X17" s="58"/>
      <c r="Y17" s="94">
        <v>2192.27326995357</v>
      </c>
      <c r="Z17" s="58"/>
      <c r="AA17" s="94">
        <v>2780.3238064306602</v>
      </c>
      <c r="AB17" s="58"/>
      <c r="AC17" s="94">
        <v>2920.9875666074599</v>
      </c>
      <c r="AD17" s="58"/>
      <c r="AE17" s="94">
        <v>3566.6461816538599</v>
      </c>
      <c r="AF17" s="58"/>
      <c r="AG17" s="94">
        <v>4098.8551868403501</v>
      </c>
      <c r="AH17" s="58"/>
      <c r="AI17" s="94">
        <v>5415.9543726235697</v>
      </c>
      <c r="AJ17" s="58"/>
      <c r="AK17" s="94">
        <v>6712.7774041694702</v>
      </c>
      <c r="AL17" s="58"/>
      <c r="AM17" s="94">
        <v>7186.2568421052601</v>
      </c>
      <c r="AN17" s="58"/>
      <c r="AO17" s="94">
        <v>9671.7825711820497</v>
      </c>
      <c r="AP17" s="58"/>
      <c r="AQ17" s="20" t="s">
        <v>30</v>
      </c>
      <c r="AR17" s="94">
        <v>872.91606458808099</v>
      </c>
      <c r="AS17" s="58"/>
      <c r="AT17" s="94">
        <v>725.09167191105496</v>
      </c>
      <c r="AU17" s="58"/>
      <c r="AV17" s="94">
        <v>747.61756797131795</v>
      </c>
      <c r="AW17" s="58"/>
      <c r="AX17" s="94">
        <v>972.51690192197498</v>
      </c>
      <c r="AY17" s="58"/>
      <c r="AZ17" s="94">
        <v>1058.7148251518599</v>
      </c>
      <c r="BA17" s="58"/>
      <c r="BB17" s="94">
        <v>1470.74760383387</v>
      </c>
      <c r="BC17" s="58"/>
      <c r="BD17" s="94">
        <v>1745.9410045176701</v>
      </c>
      <c r="BE17" s="58"/>
      <c r="BF17" s="94">
        <v>2254.05579299091</v>
      </c>
      <c r="BG17" s="58"/>
      <c r="BH17" s="94">
        <v>2640.1802849665601</v>
      </c>
      <c r="BI17" s="58"/>
      <c r="BJ17" s="94">
        <v>3773.6234085325</v>
      </c>
      <c r="BK17" s="58"/>
      <c r="BL17" s="20" t="s">
        <v>30</v>
      </c>
      <c r="BM17" s="94">
        <v>4881.5404802519397</v>
      </c>
      <c r="BN17" s="58"/>
      <c r="BO17" s="94">
        <v>5019.12702421631</v>
      </c>
      <c r="BP17" s="58"/>
      <c r="BQ17" s="94">
        <v>5009.0862068965498</v>
      </c>
      <c r="BR17" s="58"/>
      <c r="BS17" s="94">
        <v>7600.3680000000004</v>
      </c>
      <c r="BT17" s="58"/>
      <c r="BU17" s="94">
        <v>6421.1013110846297</v>
      </c>
      <c r="BV17" s="58"/>
      <c r="BW17" s="30"/>
      <c r="BX17" s="30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</row>
    <row r="18" spans="1:93" s="20" customFormat="1" x14ac:dyDescent="0.25">
      <c r="A18" s="20" t="s">
        <v>31</v>
      </c>
      <c r="B18" s="94">
        <v>1845.63493527029</v>
      </c>
      <c r="C18" s="58"/>
      <c r="D18" s="94">
        <v>2191.9040427791701</v>
      </c>
      <c r="E18" s="58"/>
      <c r="F18" s="94">
        <v>546.38090328720398</v>
      </c>
      <c r="G18" s="58"/>
      <c r="H18" s="94">
        <v>540.80774195643505</v>
      </c>
      <c r="I18" s="58"/>
      <c r="J18" s="94">
        <v>551.70162071665004</v>
      </c>
      <c r="K18" s="58"/>
      <c r="L18" s="94">
        <v>1233.6662921586501</v>
      </c>
      <c r="M18" s="58"/>
      <c r="N18" s="94">
        <v>1640.58001624695</v>
      </c>
      <c r="O18" s="58"/>
      <c r="P18" s="94">
        <v>1995.5285580781699</v>
      </c>
      <c r="Q18" s="58"/>
      <c r="R18" s="94">
        <v>1780.1352088103799</v>
      </c>
      <c r="S18" s="58"/>
      <c r="T18" s="94">
        <v>1603.8763090979601</v>
      </c>
      <c r="U18" s="58"/>
      <c r="V18" s="20" t="s">
        <v>31</v>
      </c>
      <c r="W18" s="94">
        <v>1920.9572757831199</v>
      </c>
      <c r="X18" s="58"/>
      <c r="Y18" s="94">
        <v>2367.50293047696</v>
      </c>
      <c r="Z18" s="58"/>
      <c r="AA18" s="94">
        <v>2839.3300676727899</v>
      </c>
      <c r="AB18" s="58"/>
      <c r="AC18" s="94">
        <v>3428.3842277308599</v>
      </c>
      <c r="AD18" s="58"/>
      <c r="AE18" s="94">
        <v>3508.2254425689598</v>
      </c>
      <c r="AF18" s="58"/>
      <c r="AG18" s="94">
        <v>4459.4835132769203</v>
      </c>
      <c r="AH18" s="58"/>
      <c r="AI18" s="94">
        <v>5616.0275075893696</v>
      </c>
      <c r="AJ18" s="58"/>
      <c r="AK18" s="94">
        <v>7724.4507343124196</v>
      </c>
      <c r="AL18" s="58"/>
      <c r="AM18" s="94">
        <v>11060.1203605514</v>
      </c>
      <c r="AN18" s="58"/>
      <c r="AO18" s="94">
        <v>13358.077218102801</v>
      </c>
      <c r="AP18" s="58"/>
      <c r="AQ18" s="20" t="s">
        <v>31</v>
      </c>
      <c r="AR18" s="94">
        <v>737.80036388732003</v>
      </c>
      <c r="AS18" s="58"/>
      <c r="AT18" s="94">
        <v>744.79570469798705</v>
      </c>
      <c r="AU18" s="58"/>
      <c r="AV18" s="94">
        <v>770.89009232038802</v>
      </c>
      <c r="AW18" s="58"/>
      <c r="AX18" s="94">
        <v>811.57743805294695</v>
      </c>
      <c r="AY18" s="58"/>
      <c r="AZ18" s="94">
        <v>1086.73455965881</v>
      </c>
      <c r="BA18" s="58"/>
      <c r="BB18" s="94">
        <v>1348.55461318589</v>
      </c>
      <c r="BC18" s="58"/>
      <c r="BD18" s="94">
        <v>1661.0008071024999</v>
      </c>
      <c r="BE18" s="58"/>
      <c r="BF18" s="94">
        <v>2226.7437633550398</v>
      </c>
      <c r="BG18" s="58"/>
      <c r="BH18" s="94">
        <v>2717.6633864700998</v>
      </c>
      <c r="BI18" s="58"/>
      <c r="BJ18" s="94">
        <v>3908.2702097902102</v>
      </c>
      <c r="BK18" s="58"/>
      <c r="BL18" s="20" t="s">
        <v>31</v>
      </c>
      <c r="BM18" s="94">
        <v>4218.6376101860897</v>
      </c>
      <c r="BN18" s="58"/>
      <c r="BO18" s="94">
        <v>5613.7036349835498</v>
      </c>
      <c r="BP18" s="58"/>
      <c r="BQ18" s="94">
        <v>6604.7181219388603</v>
      </c>
      <c r="BR18" s="58"/>
      <c r="BS18" s="94">
        <v>7550.0470378088703</v>
      </c>
      <c r="BT18" s="58"/>
      <c r="BU18" s="94">
        <v>11730.0589390963</v>
      </c>
      <c r="BV18" s="58"/>
      <c r="BW18" s="30"/>
      <c r="BX18" s="30"/>
      <c r="BY18" s="64"/>
      <c r="BZ18" s="64"/>
      <c r="CA18" s="64"/>
      <c r="CB18" s="64"/>
      <c r="CC18" s="64"/>
      <c r="CD18" s="64"/>
      <c r="CE18" s="64"/>
      <c r="CF18" s="64"/>
      <c r="CG18" s="64"/>
      <c r="CH18" s="64"/>
      <c r="CI18" s="64"/>
      <c r="CJ18" s="64"/>
      <c r="CK18" s="64"/>
      <c r="CL18" s="64"/>
      <c r="CM18" s="64"/>
      <c r="CN18" s="64"/>
      <c r="CO18" s="64"/>
    </row>
    <row r="19" spans="1:93" s="20" customFormat="1" x14ac:dyDescent="0.25">
      <c r="A19" s="20" t="s">
        <v>32</v>
      </c>
      <c r="B19" s="94">
        <v>2131.27717522077</v>
      </c>
      <c r="C19" s="58"/>
      <c r="D19" s="94">
        <v>2595.3237047100502</v>
      </c>
      <c r="E19" s="58"/>
      <c r="F19" s="94">
        <v>665.78933680104001</v>
      </c>
      <c r="G19" s="58"/>
      <c r="H19" s="94">
        <v>642.85717330996397</v>
      </c>
      <c r="I19" s="58"/>
      <c r="J19" s="94">
        <v>687.55388207789701</v>
      </c>
      <c r="K19" s="58"/>
      <c r="L19" s="94">
        <v>1368.9542313470199</v>
      </c>
      <c r="M19" s="58"/>
      <c r="N19" s="94">
        <v>2017.25151656556</v>
      </c>
      <c r="O19" s="58"/>
      <c r="P19" s="94">
        <v>2023.32684581734</v>
      </c>
      <c r="Q19" s="58"/>
      <c r="R19" s="94">
        <v>1854.8825304044501</v>
      </c>
      <c r="S19" s="58"/>
      <c r="T19" s="94">
        <v>2025.86445796916</v>
      </c>
      <c r="U19" s="58"/>
      <c r="V19" s="20" t="s">
        <v>32</v>
      </c>
      <c r="W19" s="94">
        <v>2381.5983037370802</v>
      </c>
      <c r="X19" s="58"/>
      <c r="Y19" s="94">
        <v>2721.4385387563102</v>
      </c>
      <c r="Z19" s="58"/>
      <c r="AA19" s="94">
        <v>3115.6242707117899</v>
      </c>
      <c r="AB19" s="58"/>
      <c r="AC19" s="94">
        <v>3533.5091231327501</v>
      </c>
      <c r="AD19" s="58"/>
      <c r="AE19" s="94">
        <v>4064.6697512585101</v>
      </c>
      <c r="AF19" s="58"/>
      <c r="AG19" s="94">
        <v>4877.9865072789698</v>
      </c>
      <c r="AH19" s="58"/>
      <c r="AI19" s="94">
        <v>6516.66131790083</v>
      </c>
      <c r="AJ19" s="58"/>
      <c r="AK19" s="94">
        <v>7890.2179603310897</v>
      </c>
      <c r="AL19" s="58"/>
      <c r="AM19" s="94">
        <v>10837.7078176879</v>
      </c>
      <c r="AN19" s="58"/>
      <c r="AO19" s="94">
        <v>14677.311048794199</v>
      </c>
      <c r="AP19" s="58"/>
      <c r="AQ19" s="20" t="s">
        <v>32</v>
      </c>
      <c r="AR19" s="94">
        <v>774.883074287113</v>
      </c>
      <c r="AS19" s="58"/>
      <c r="AT19" s="94">
        <v>803.50614721379497</v>
      </c>
      <c r="AU19" s="58"/>
      <c r="AV19" s="94">
        <v>939.622440070842</v>
      </c>
      <c r="AW19" s="58"/>
      <c r="AX19" s="94">
        <v>1055.3968924722201</v>
      </c>
      <c r="AY19" s="58"/>
      <c r="AZ19" s="94">
        <v>1268.8098569705301</v>
      </c>
      <c r="BA19" s="58"/>
      <c r="BB19" s="94">
        <v>1737.80208458129</v>
      </c>
      <c r="BC19" s="58"/>
      <c r="BD19" s="94">
        <v>2279.1706089582299</v>
      </c>
      <c r="BE19" s="58"/>
      <c r="BF19" s="94">
        <v>2992.0364722218801</v>
      </c>
      <c r="BG19" s="58"/>
      <c r="BH19" s="94">
        <v>3649.9887611662398</v>
      </c>
      <c r="BI19" s="58"/>
      <c r="BJ19" s="94">
        <v>4369.4786414350001</v>
      </c>
      <c r="BK19" s="58"/>
      <c r="BL19" s="20" t="s">
        <v>32</v>
      </c>
      <c r="BM19" s="94">
        <v>5538.4270651596798</v>
      </c>
      <c r="BN19" s="58"/>
      <c r="BO19" s="94">
        <v>6738.6129756786204</v>
      </c>
      <c r="BP19" s="58"/>
      <c r="BQ19" s="94">
        <v>7513.95456042147</v>
      </c>
      <c r="BR19" s="58"/>
      <c r="BS19" s="94">
        <v>9275.5862949563707</v>
      </c>
      <c r="BT19" s="58"/>
      <c r="BU19" s="94">
        <v>11393.4779169413</v>
      </c>
      <c r="BV19" s="58"/>
      <c r="BW19" s="30"/>
      <c r="BX19" s="30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</row>
    <row r="20" spans="1:93" s="20" customFormat="1" x14ac:dyDescent="0.25">
      <c r="A20" s="20" t="s">
        <v>33</v>
      </c>
      <c r="B20" s="94">
        <v>2037.4706113535301</v>
      </c>
      <c r="C20" s="58"/>
      <c r="D20" s="94">
        <v>2429.5041217031899</v>
      </c>
      <c r="E20" s="58"/>
      <c r="F20" s="94">
        <v>614.64680147363401</v>
      </c>
      <c r="G20" s="58"/>
      <c r="H20" s="94">
        <v>612.66435639108397</v>
      </c>
      <c r="I20" s="58"/>
      <c r="J20" s="94">
        <v>616.52291264203495</v>
      </c>
      <c r="K20" s="58"/>
      <c r="L20" s="94">
        <v>1179.91171739934</v>
      </c>
      <c r="M20" s="58"/>
      <c r="N20" s="94">
        <v>1546.29436038514</v>
      </c>
      <c r="O20" s="58"/>
      <c r="P20" s="94">
        <v>1737.7526293574999</v>
      </c>
      <c r="Q20" s="58"/>
      <c r="R20" s="94">
        <v>1644.41890936813</v>
      </c>
      <c r="S20" s="58"/>
      <c r="T20" s="94">
        <v>1592.55122178023</v>
      </c>
      <c r="U20" s="58"/>
      <c r="V20" s="20" t="s">
        <v>33</v>
      </c>
      <c r="W20" s="94">
        <v>1963.05115733958</v>
      </c>
      <c r="X20" s="58"/>
      <c r="Y20" s="94">
        <v>2379.9022816317101</v>
      </c>
      <c r="Z20" s="58"/>
      <c r="AA20" s="94">
        <v>2708.0422959325501</v>
      </c>
      <c r="AB20" s="58"/>
      <c r="AC20" s="94">
        <v>3167.9246000578701</v>
      </c>
      <c r="AD20" s="58"/>
      <c r="AE20" s="94">
        <v>3689.8115768132702</v>
      </c>
      <c r="AF20" s="58"/>
      <c r="AG20" s="94">
        <v>4611.2597790931804</v>
      </c>
      <c r="AH20" s="58"/>
      <c r="AI20" s="94">
        <v>5580.0758998572901</v>
      </c>
      <c r="AJ20" s="58"/>
      <c r="AK20" s="94">
        <v>7237.8435984050002</v>
      </c>
      <c r="AL20" s="58"/>
      <c r="AM20" s="94">
        <v>9743.5789900628697</v>
      </c>
      <c r="AN20" s="58"/>
      <c r="AO20" s="94">
        <v>13606.379534294299</v>
      </c>
      <c r="AP20" s="58"/>
      <c r="AQ20" s="20" t="s">
        <v>33</v>
      </c>
      <c r="AR20" s="94">
        <v>641.90294641885805</v>
      </c>
      <c r="AS20" s="58"/>
      <c r="AT20" s="94">
        <v>836.33203868368605</v>
      </c>
      <c r="AU20" s="58"/>
      <c r="AV20" s="94">
        <v>885.28692547969604</v>
      </c>
      <c r="AW20" s="58"/>
      <c r="AX20" s="94">
        <v>1031.96925640686</v>
      </c>
      <c r="AY20" s="58"/>
      <c r="AZ20" s="94">
        <v>1216.8960828433901</v>
      </c>
      <c r="BA20" s="58"/>
      <c r="BB20" s="94">
        <v>1457.7641528024101</v>
      </c>
      <c r="BC20" s="58"/>
      <c r="BD20" s="94">
        <v>1919.2520529660401</v>
      </c>
      <c r="BE20" s="58"/>
      <c r="BF20" s="94">
        <v>2492.9778601539301</v>
      </c>
      <c r="BG20" s="58"/>
      <c r="BH20" s="94">
        <v>3116.5530234326998</v>
      </c>
      <c r="BI20" s="58"/>
      <c r="BJ20" s="94">
        <v>4059.1941244239601</v>
      </c>
      <c r="BK20" s="58"/>
      <c r="BL20" s="20" t="s">
        <v>33</v>
      </c>
      <c r="BM20" s="94">
        <v>4783.6787268935605</v>
      </c>
      <c r="BN20" s="58"/>
      <c r="BO20" s="94">
        <v>5592.0122255288297</v>
      </c>
      <c r="BP20" s="58"/>
      <c r="BQ20" s="94">
        <v>6350.3361188486497</v>
      </c>
      <c r="BR20" s="58"/>
      <c r="BS20" s="94">
        <v>7834.8886900501102</v>
      </c>
      <c r="BT20" s="58"/>
      <c r="BU20" s="94">
        <v>10605.389889025901</v>
      </c>
      <c r="BV20" s="58"/>
      <c r="BW20" s="30"/>
      <c r="BX20" s="30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</row>
    <row r="21" spans="1:93" s="20" customFormat="1" x14ac:dyDescent="0.25">
      <c r="A21" s="20" t="s">
        <v>34</v>
      </c>
      <c r="B21" s="94">
        <v>3182.4446794711398</v>
      </c>
      <c r="C21" s="58"/>
      <c r="D21" s="94">
        <v>3619.1338916167501</v>
      </c>
      <c r="E21" s="58"/>
      <c r="F21" s="94">
        <v>932.42912727453404</v>
      </c>
      <c r="G21" s="58"/>
      <c r="H21" s="94">
        <v>917.60725116247704</v>
      </c>
      <c r="I21" s="58"/>
      <c r="J21" s="94">
        <v>946.74872228913705</v>
      </c>
      <c r="K21" s="58"/>
      <c r="L21" s="94">
        <v>1775.9481500685199</v>
      </c>
      <c r="M21" s="58"/>
      <c r="N21" s="94">
        <v>2101.2545604849802</v>
      </c>
      <c r="O21" s="58"/>
      <c r="P21" s="94">
        <v>2395.9565187191802</v>
      </c>
      <c r="Q21" s="58"/>
      <c r="R21" s="94">
        <v>2468.98377354795</v>
      </c>
      <c r="S21" s="58"/>
      <c r="T21" s="94">
        <v>2565.89827057612</v>
      </c>
      <c r="U21" s="58"/>
      <c r="V21" s="20" t="s">
        <v>34</v>
      </c>
      <c r="W21" s="94">
        <v>2806.7682108915801</v>
      </c>
      <c r="X21" s="58"/>
      <c r="Y21" s="94">
        <v>3259.18570697729</v>
      </c>
      <c r="Z21" s="58"/>
      <c r="AA21" s="94">
        <v>3719.8239495100502</v>
      </c>
      <c r="AB21" s="58"/>
      <c r="AC21" s="94">
        <v>4390.9333655603696</v>
      </c>
      <c r="AD21" s="58"/>
      <c r="AE21" s="94">
        <v>4893.0360149530397</v>
      </c>
      <c r="AF21" s="58"/>
      <c r="AG21" s="94">
        <v>6081.1052670524296</v>
      </c>
      <c r="AH21" s="58"/>
      <c r="AI21" s="94">
        <v>7044.6104227994701</v>
      </c>
      <c r="AJ21" s="58"/>
      <c r="AK21" s="94">
        <v>9103.6287300156491</v>
      </c>
      <c r="AL21" s="58"/>
      <c r="AM21" s="94">
        <v>11313.1793911573</v>
      </c>
      <c r="AN21" s="58"/>
      <c r="AO21" s="94">
        <v>14428.813266199701</v>
      </c>
      <c r="AP21" s="58"/>
      <c r="AQ21" s="20" t="s">
        <v>34</v>
      </c>
      <c r="AR21" s="94">
        <v>1004.28675191042</v>
      </c>
      <c r="AS21" s="58"/>
      <c r="AT21" s="94">
        <v>1291.74981273408</v>
      </c>
      <c r="AU21" s="58"/>
      <c r="AV21" s="94">
        <v>1521.2086920869201</v>
      </c>
      <c r="AW21" s="58"/>
      <c r="AX21" s="94">
        <v>1659.40523768152</v>
      </c>
      <c r="AY21" s="58"/>
      <c r="AZ21" s="94">
        <v>1903.9889027731599</v>
      </c>
      <c r="BA21" s="58"/>
      <c r="BB21" s="94">
        <v>2443.11188921651</v>
      </c>
      <c r="BC21" s="58"/>
      <c r="BD21" s="94">
        <v>2656.9818186654602</v>
      </c>
      <c r="BE21" s="58"/>
      <c r="BF21" s="94">
        <v>3391.39677611247</v>
      </c>
      <c r="BG21" s="58"/>
      <c r="BH21" s="94">
        <v>3810.6370948959998</v>
      </c>
      <c r="BI21" s="58"/>
      <c r="BJ21" s="94">
        <v>4898.1362210781699</v>
      </c>
      <c r="BK21" s="58"/>
      <c r="BL21" s="20" t="s">
        <v>34</v>
      </c>
      <c r="BM21" s="94">
        <v>5533.1588512644703</v>
      </c>
      <c r="BN21" s="58"/>
      <c r="BO21" s="94">
        <v>7212.51324381625</v>
      </c>
      <c r="BP21" s="58"/>
      <c r="BQ21" s="94">
        <v>8512.2826429697598</v>
      </c>
      <c r="BR21" s="58"/>
      <c r="BS21" s="94">
        <v>10131.6847982134</v>
      </c>
      <c r="BT21" s="58"/>
      <c r="BU21" s="94">
        <v>12891.428225318001</v>
      </c>
      <c r="BV21" s="58"/>
      <c r="BW21" s="30"/>
      <c r="BX21" s="30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</row>
    <row r="22" spans="1:93" s="20" customFormat="1" x14ac:dyDescent="0.25">
      <c r="A22" s="20" t="s">
        <v>35</v>
      </c>
      <c r="B22" s="94">
        <v>2378.6609958662998</v>
      </c>
      <c r="C22" s="58"/>
      <c r="D22" s="94">
        <v>2766.1656087011802</v>
      </c>
      <c r="E22" s="58"/>
      <c r="F22" s="94">
        <v>839.89067953532594</v>
      </c>
      <c r="G22" s="58"/>
      <c r="H22" s="94">
        <v>844.84559100167303</v>
      </c>
      <c r="I22" s="58"/>
      <c r="J22" s="94">
        <v>835.19222027783803</v>
      </c>
      <c r="K22" s="58"/>
      <c r="L22" s="94">
        <v>1456.0293604230401</v>
      </c>
      <c r="M22" s="58"/>
      <c r="N22" s="94">
        <v>1816.35002043533</v>
      </c>
      <c r="O22" s="58"/>
      <c r="P22" s="94">
        <v>2011.6487774723</v>
      </c>
      <c r="Q22" s="58"/>
      <c r="R22" s="94">
        <v>1955.0711419463701</v>
      </c>
      <c r="S22" s="58"/>
      <c r="T22" s="94">
        <v>2032.22134309493</v>
      </c>
      <c r="U22" s="58"/>
      <c r="V22" s="20" t="s">
        <v>35</v>
      </c>
      <c r="W22" s="94">
        <v>2324.14100889358</v>
      </c>
      <c r="X22" s="58"/>
      <c r="Y22" s="94">
        <v>2846.6858322501698</v>
      </c>
      <c r="Z22" s="58"/>
      <c r="AA22" s="94">
        <v>3213.0908078614798</v>
      </c>
      <c r="AB22" s="58"/>
      <c r="AC22" s="94">
        <v>3700.72076938278</v>
      </c>
      <c r="AD22" s="58"/>
      <c r="AE22" s="94">
        <v>4274.9327458082798</v>
      </c>
      <c r="AF22" s="58"/>
      <c r="AG22" s="94">
        <v>5071.2626725487398</v>
      </c>
      <c r="AH22" s="58"/>
      <c r="AI22" s="94">
        <v>6479.9457362992898</v>
      </c>
      <c r="AJ22" s="58"/>
      <c r="AK22" s="94">
        <v>8229.0923555862992</v>
      </c>
      <c r="AL22" s="58"/>
      <c r="AM22" s="94">
        <v>10532.148240202399</v>
      </c>
      <c r="AN22" s="58"/>
      <c r="AO22" s="94">
        <v>12651.2256446991</v>
      </c>
      <c r="AP22" s="58"/>
      <c r="AQ22" s="20" t="s">
        <v>35</v>
      </c>
      <c r="AR22" s="94">
        <v>863.51871024996296</v>
      </c>
      <c r="AS22" s="58"/>
      <c r="AT22" s="94">
        <v>915.77676300223698</v>
      </c>
      <c r="AU22" s="58"/>
      <c r="AV22" s="94">
        <v>1000.68352059925</v>
      </c>
      <c r="AW22" s="58"/>
      <c r="AX22" s="94">
        <v>1217.71530528926</v>
      </c>
      <c r="AY22" s="58"/>
      <c r="AZ22" s="94">
        <v>1531.0307178227799</v>
      </c>
      <c r="BA22" s="58"/>
      <c r="BB22" s="94">
        <v>1618.6881511470999</v>
      </c>
      <c r="BC22" s="58"/>
      <c r="BD22" s="94">
        <v>2076.3806863106802</v>
      </c>
      <c r="BE22" s="58"/>
      <c r="BF22" s="94">
        <v>2692.4219179646202</v>
      </c>
      <c r="BG22" s="58"/>
      <c r="BH22" s="94">
        <v>3462.8344541729898</v>
      </c>
      <c r="BI22" s="58"/>
      <c r="BJ22" s="94">
        <v>4290.3600281725203</v>
      </c>
      <c r="BK22" s="58"/>
      <c r="BL22" s="20" t="s">
        <v>35</v>
      </c>
      <c r="BM22" s="94">
        <v>5347.1919025843899</v>
      </c>
      <c r="BN22" s="58"/>
      <c r="BO22" s="94">
        <v>6455.3472960300096</v>
      </c>
      <c r="BP22" s="58"/>
      <c r="BQ22" s="94">
        <v>7544.8837690426899</v>
      </c>
      <c r="BR22" s="58"/>
      <c r="BS22" s="94">
        <v>9149.9166361974403</v>
      </c>
      <c r="BT22" s="58"/>
      <c r="BU22" s="94">
        <v>9879.8317334839103</v>
      </c>
      <c r="BV22" s="58"/>
      <c r="BW22" s="30"/>
      <c r="BX22" s="30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</row>
    <row r="23" spans="1:93" s="20" customFormat="1" x14ac:dyDescent="0.25">
      <c r="A23" s="20" t="s">
        <v>36</v>
      </c>
      <c r="B23" s="94">
        <v>2199.5592734704501</v>
      </c>
      <c r="C23" s="58"/>
      <c r="D23" s="94">
        <v>2629.7199821538902</v>
      </c>
      <c r="E23" s="58"/>
      <c r="F23" s="94">
        <v>572.39189923017102</v>
      </c>
      <c r="G23" s="58"/>
      <c r="H23" s="94">
        <v>553.08772007529603</v>
      </c>
      <c r="I23" s="58"/>
      <c r="J23" s="94">
        <v>590.26811861695603</v>
      </c>
      <c r="K23" s="58"/>
      <c r="L23" s="94">
        <v>1314.44118601883</v>
      </c>
      <c r="M23" s="58"/>
      <c r="N23" s="94">
        <v>1739.69084481287</v>
      </c>
      <c r="O23" s="58"/>
      <c r="P23" s="94">
        <v>1780.8107975760499</v>
      </c>
      <c r="Q23" s="58"/>
      <c r="R23" s="94">
        <v>1619.7540272946201</v>
      </c>
      <c r="S23" s="58"/>
      <c r="T23" s="94">
        <v>1714.0648001408699</v>
      </c>
      <c r="U23" s="58"/>
      <c r="V23" s="20" t="s">
        <v>36</v>
      </c>
      <c r="W23" s="94">
        <v>2098.8019795698201</v>
      </c>
      <c r="X23" s="58"/>
      <c r="Y23" s="94">
        <v>2646.3162299491901</v>
      </c>
      <c r="Z23" s="58"/>
      <c r="AA23" s="94">
        <v>2999.5584950666798</v>
      </c>
      <c r="AB23" s="58"/>
      <c r="AC23" s="94">
        <v>3302.1962661560601</v>
      </c>
      <c r="AD23" s="58"/>
      <c r="AE23" s="94">
        <v>3997.38521328768</v>
      </c>
      <c r="AF23" s="58"/>
      <c r="AG23" s="94">
        <v>4646.8132290380099</v>
      </c>
      <c r="AH23" s="58"/>
      <c r="AI23" s="94">
        <v>6049.7139486877004</v>
      </c>
      <c r="AJ23" s="58"/>
      <c r="AK23" s="94">
        <v>7274.0010704182296</v>
      </c>
      <c r="AL23" s="58"/>
      <c r="AM23" s="94">
        <v>10153.784687969101</v>
      </c>
      <c r="AN23" s="58"/>
      <c r="AO23" s="94">
        <v>14134.7908902692</v>
      </c>
      <c r="AP23" s="58"/>
      <c r="AQ23" s="20" t="s">
        <v>36</v>
      </c>
      <c r="AR23" s="94">
        <v>822.49809175801897</v>
      </c>
      <c r="AS23" s="58"/>
      <c r="AT23" s="94">
        <v>883.116183831336</v>
      </c>
      <c r="AU23" s="58"/>
      <c r="AV23" s="94">
        <v>968.75071090047402</v>
      </c>
      <c r="AW23" s="58"/>
      <c r="AX23" s="94">
        <v>978.24765018389905</v>
      </c>
      <c r="AY23" s="58"/>
      <c r="AZ23" s="94">
        <v>1378.81855246956</v>
      </c>
      <c r="BA23" s="58"/>
      <c r="BB23" s="94">
        <v>1579.98538115722</v>
      </c>
      <c r="BC23" s="58"/>
      <c r="BD23" s="94">
        <v>2006.6408832644599</v>
      </c>
      <c r="BE23" s="58"/>
      <c r="BF23" s="94">
        <v>2694.54008159665</v>
      </c>
      <c r="BG23" s="58"/>
      <c r="BH23" s="94">
        <v>2991.3353094076301</v>
      </c>
      <c r="BI23" s="58"/>
      <c r="BJ23" s="94">
        <v>3629.4764425344601</v>
      </c>
      <c r="BK23" s="58"/>
      <c r="BL23" s="20" t="s">
        <v>36</v>
      </c>
      <c r="BM23" s="94">
        <v>4443.3430856251198</v>
      </c>
      <c r="BN23" s="58"/>
      <c r="BO23" s="94">
        <v>5524.3329678934997</v>
      </c>
      <c r="BP23" s="58"/>
      <c r="BQ23" s="94">
        <v>6419.2488932611896</v>
      </c>
      <c r="BR23" s="58"/>
      <c r="BS23" s="94">
        <v>8263.7703604806393</v>
      </c>
      <c r="BT23" s="58"/>
      <c r="BU23" s="94">
        <v>9255.2670157068096</v>
      </c>
      <c r="BV23" s="58"/>
      <c r="BW23" s="30"/>
      <c r="BX23" s="30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</row>
    <row r="24" spans="1:93" s="20" customFormat="1" x14ac:dyDescent="0.25">
      <c r="A24" s="20" t="s">
        <v>37</v>
      </c>
      <c r="B24" s="94">
        <v>1650.2158556831</v>
      </c>
      <c r="C24" s="58"/>
      <c r="D24" s="94">
        <v>1998.0518378678501</v>
      </c>
      <c r="E24" s="58"/>
      <c r="F24" s="94">
        <v>527.64335609654404</v>
      </c>
      <c r="G24" s="58"/>
      <c r="H24" s="94">
        <v>513.34736143562202</v>
      </c>
      <c r="I24" s="58"/>
      <c r="J24" s="94">
        <v>540.38839929498499</v>
      </c>
      <c r="K24" s="58"/>
      <c r="L24" s="94">
        <v>1040.10242020344</v>
      </c>
      <c r="M24" s="58"/>
      <c r="N24" s="94">
        <v>1399.9729345539299</v>
      </c>
      <c r="O24" s="58"/>
      <c r="P24" s="94">
        <v>1477.5907374779799</v>
      </c>
      <c r="Q24" s="58"/>
      <c r="R24" s="94">
        <v>1352.5798407909599</v>
      </c>
      <c r="S24" s="58"/>
      <c r="T24" s="94">
        <v>1448.2390394186</v>
      </c>
      <c r="U24" s="58"/>
      <c r="V24" s="20" t="s">
        <v>37</v>
      </c>
      <c r="W24" s="94">
        <v>1533.35616375973</v>
      </c>
      <c r="X24" s="58"/>
      <c r="Y24" s="94">
        <v>2140.05961076523</v>
      </c>
      <c r="Z24" s="58"/>
      <c r="AA24" s="94">
        <v>2334.7553638324398</v>
      </c>
      <c r="AB24" s="58"/>
      <c r="AC24" s="94">
        <v>2458.2197279809898</v>
      </c>
      <c r="AD24" s="58"/>
      <c r="AE24" s="94">
        <v>2873.2487226952999</v>
      </c>
      <c r="AF24" s="58"/>
      <c r="AG24" s="94">
        <v>3764.8577576612001</v>
      </c>
      <c r="AH24" s="58"/>
      <c r="AI24" s="94">
        <v>4390.9795499407801</v>
      </c>
      <c r="AJ24" s="58"/>
      <c r="AK24" s="94">
        <v>5987.9512508017997</v>
      </c>
      <c r="AL24" s="58"/>
      <c r="AM24" s="94">
        <v>7060.9242496426896</v>
      </c>
      <c r="AN24" s="58"/>
      <c r="AO24" s="94">
        <v>9462.6878751500608</v>
      </c>
      <c r="AP24" s="58"/>
      <c r="AQ24" s="20" t="s">
        <v>37</v>
      </c>
      <c r="AR24" s="94">
        <v>504.41300273893597</v>
      </c>
      <c r="AS24" s="58"/>
      <c r="AT24" s="94">
        <v>606.82136517669801</v>
      </c>
      <c r="AU24" s="58"/>
      <c r="AV24" s="94">
        <v>843.61513550366499</v>
      </c>
      <c r="AW24" s="58"/>
      <c r="AX24" s="94">
        <v>778.067229424179</v>
      </c>
      <c r="AY24" s="58"/>
      <c r="AZ24" s="94">
        <v>947.7647788022</v>
      </c>
      <c r="BA24" s="58"/>
      <c r="BB24" s="94">
        <v>1139.1782345013501</v>
      </c>
      <c r="BC24" s="58"/>
      <c r="BD24" s="94">
        <v>1604.8806580662599</v>
      </c>
      <c r="BE24" s="58"/>
      <c r="BF24" s="94">
        <v>1862.5497837809</v>
      </c>
      <c r="BG24" s="58"/>
      <c r="BH24" s="94">
        <v>2611.2442277355499</v>
      </c>
      <c r="BI24" s="58"/>
      <c r="BJ24" s="94">
        <v>3161.0024283632802</v>
      </c>
      <c r="BK24" s="58"/>
      <c r="BL24" s="20" t="s">
        <v>37</v>
      </c>
      <c r="BM24" s="94">
        <v>3701.17980443025</v>
      </c>
      <c r="BN24" s="58"/>
      <c r="BO24" s="94">
        <v>4378.7135159407298</v>
      </c>
      <c r="BP24" s="58"/>
      <c r="BQ24" s="94">
        <v>5707.5304793844898</v>
      </c>
      <c r="BR24" s="58"/>
      <c r="BS24" s="94">
        <v>6048.4620895522403</v>
      </c>
      <c r="BT24" s="58"/>
      <c r="BU24" s="94">
        <v>7151.5674676525005</v>
      </c>
      <c r="BV24" s="58"/>
      <c r="BW24" s="30"/>
      <c r="BX24" s="30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</row>
    <row r="25" spans="1:93" s="20" customFormat="1" x14ac:dyDescent="0.25">
      <c r="A25" s="20" t="s">
        <v>38</v>
      </c>
      <c r="B25" s="94">
        <v>1494.9976751576401</v>
      </c>
      <c r="C25" s="58"/>
      <c r="D25" s="94">
        <v>1889.94137700128</v>
      </c>
      <c r="E25" s="58"/>
      <c r="F25" s="94">
        <v>412.602698588142</v>
      </c>
      <c r="G25" s="58"/>
      <c r="H25" s="94">
        <v>393.56084260521601</v>
      </c>
      <c r="I25" s="58"/>
      <c r="J25" s="94">
        <v>429.77677296525502</v>
      </c>
      <c r="K25" s="58"/>
      <c r="L25" s="94">
        <v>987.14818193666099</v>
      </c>
      <c r="M25" s="58"/>
      <c r="N25" s="94">
        <v>1323.7099617495401</v>
      </c>
      <c r="O25" s="58"/>
      <c r="P25" s="94">
        <v>1400.09602494154</v>
      </c>
      <c r="Q25" s="58"/>
      <c r="R25" s="94">
        <v>1036.84545323117</v>
      </c>
      <c r="S25" s="58"/>
      <c r="T25" s="94">
        <v>1311.2655538695001</v>
      </c>
      <c r="U25" s="58"/>
      <c r="V25" s="20" t="s">
        <v>38</v>
      </c>
      <c r="W25" s="94">
        <v>1622.8637727545499</v>
      </c>
      <c r="X25" s="58"/>
      <c r="Y25" s="94">
        <v>1884.43024592048</v>
      </c>
      <c r="Z25" s="58"/>
      <c r="AA25" s="94">
        <v>1975.0955686065099</v>
      </c>
      <c r="AB25" s="58"/>
      <c r="AC25" s="94">
        <v>2340.6186830015299</v>
      </c>
      <c r="AD25" s="58"/>
      <c r="AE25" s="94">
        <v>2868.21228203184</v>
      </c>
      <c r="AF25" s="58"/>
      <c r="AG25" s="94">
        <v>4179.07660239708</v>
      </c>
      <c r="AH25" s="58"/>
      <c r="AI25" s="94">
        <v>4725.0493071221399</v>
      </c>
      <c r="AJ25" s="58"/>
      <c r="AK25" s="94">
        <v>4972.5668700140805</v>
      </c>
      <c r="AL25" s="58"/>
      <c r="AM25" s="94">
        <v>5847.9102099927604</v>
      </c>
      <c r="AN25" s="58"/>
      <c r="AO25" s="94">
        <v>7769.92682926829</v>
      </c>
      <c r="AP25" s="58"/>
      <c r="AQ25" s="20" t="s">
        <v>38</v>
      </c>
      <c r="AR25" s="94">
        <v>485.38725253500701</v>
      </c>
      <c r="AS25" s="58"/>
      <c r="AT25" s="94">
        <v>541.41877424359996</v>
      </c>
      <c r="AU25" s="58"/>
      <c r="AV25" s="94">
        <v>653.74768631271297</v>
      </c>
      <c r="AW25" s="58"/>
      <c r="AX25" s="94">
        <v>709.25169712793695</v>
      </c>
      <c r="AY25" s="58"/>
      <c r="AZ25" s="94">
        <v>1296.1923620933501</v>
      </c>
      <c r="BA25" s="58"/>
      <c r="BB25" s="94">
        <v>1002.82855093257</v>
      </c>
      <c r="BC25" s="58"/>
      <c r="BD25" s="94">
        <v>1747.46086017635</v>
      </c>
      <c r="BE25" s="58"/>
      <c r="BF25" s="94">
        <v>1671.71243523316</v>
      </c>
      <c r="BG25" s="58"/>
      <c r="BH25" s="94">
        <v>2230.0823930726801</v>
      </c>
      <c r="BI25" s="58"/>
      <c r="BJ25" s="94">
        <v>2997.37822560826</v>
      </c>
      <c r="BK25" s="58"/>
      <c r="BL25" s="20" t="s">
        <v>38</v>
      </c>
      <c r="BM25" s="94">
        <v>4995.6214427531404</v>
      </c>
      <c r="BN25" s="58"/>
      <c r="BO25" s="94">
        <v>4360.8403819918103</v>
      </c>
      <c r="BP25" s="58"/>
      <c r="BQ25" s="94">
        <v>6496.3104395604396</v>
      </c>
      <c r="BR25" s="58"/>
      <c r="BS25" s="94">
        <v>5523.9219512195104</v>
      </c>
      <c r="BT25" s="58"/>
      <c r="BU25" s="94">
        <v>7621.6235294117696</v>
      </c>
      <c r="BV25" s="58"/>
      <c r="BW25" s="30"/>
      <c r="BX25" s="30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</row>
    <row r="26" spans="1:93" s="20" customFormat="1" x14ac:dyDescent="0.25">
      <c r="A26" s="20" t="s">
        <v>39</v>
      </c>
      <c r="B26" s="94">
        <v>1749.82269028019</v>
      </c>
      <c r="C26" s="58"/>
      <c r="D26" s="94">
        <v>2107.2594218096601</v>
      </c>
      <c r="E26" s="58"/>
      <c r="F26" s="94">
        <v>593.07761140662706</v>
      </c>
      <c r="G26" s="58"/>
      <c r="H26" s="94">
        <v>571.19271366473504</v>
      </c>
      <c r="I26" s="58"/>
      <c r="J26" s="94">
        <v>613.90892776216799</v>
      </c>
      <c r="K26" s="58"/>
      <c r="L26" s="94">
        <v>1094.9130566148699</v>
      </c>
      <c r="M26" s="58"/>
      <c r="N26" s="94">
        <v>1498.31126399151</v>
      </c>
      <c r="O26" s="58"/>
      <c r="P26" s="94">
        <v>1561.0625014636</v>
      </c>
      <c r="Q26" s="58"/>
      <c r="R26" s="94">
        <v>1417.37064154826</v>
      </c>
      <c r="S26" s="58"/>
      <c r="T26" s="94">
        <v>1505.6427306415801</v>
      </c>
      <c r="U26" s="58"/>
      <c r="V26" s="20" t="s">
        <v>39</v>
      </c>
      <c r="W26" s="94">
        <v>1871.49406819877</v>
      </c>
      <c r="X26" s="58"/>
      <c r="Y26" s="94">
        <v>2199.64483507048</v>
      </c>
      <c r="Z26" s="58"/>
      <c r="AA26" s="94">
        <v>2467.1233237022998</v>
      </c>
      <c r="AB26" s="58"/>
      <c r="AC26" s="94">
        <v>2761.0679152507901</v>
      </c>
      <c r="AD26" s="58"/>
      <c r="AE26" s="94">
        <v>3322.03747852793</v>
      </c>
      <c r="AF26" s="58"/>
      <c r="AG26" s="94">
        <v>3934.7284760698099</v>
      </c>
      <c r="AH26" s="58"/>
      <c r="AI26" s="94">
        <v>4848.9178308971996</v>
      </c>
      <c r="AJ26" s="58"/>
      <c r="AK26" s="94">
        <v>6193.6630444544198</v>
      </c>
      <c r="AL26" s="58"/>
      <c r="AM26" s="94">
        <v>8102.1501395222203</v>
      </c>
      <c r="AN26" s="58"/>
      <c r="AO26" s="94">
        <v>11094.4571793989</v>
      </c>
      <c r="AP26" s="58"/>
      <c r="AQ26" s="20" t="s">
        <v>39</v>
      </c>
      <c r="AR26" s="94">
        <v>683.79839109504701</v>
      </c>
      <c r="AS26" s="58"/>
      <c r="AT26" s="94">
        <v>782.85940437108695</v>
      </c>
      <c r="AU26" s="58"/>
      <c r="AV26" s="94">
        <v>851.88049102719401</v>
      </c>
      <c r="AW26" s="58"/>
      <c r="AX26" s="94">
        <v>926.37633555003197</v>
      </c>
      <c r="AY26" s="58"/>
      <c r="AZ26" s="94">
        <v>1145.2661499954199</v>
      </c>
      <c r="BA26" s="58"/>
      <c r="BB26" s="94">
        <v>1395.62581663999</v>
      </c>
      <c r="BC26" s="58"/>
      <c r="BD26" s="94">
        <v>1749.15737965832</v>
      </c>
      <c r="BE26" s="58"/>
      <c r="BF26" s="94">
        <v>2230.2886089499698</v>
      </c>
      <c r="BG26" s="58"/>
      <c r="BH26" s="94">
        <v>2814.3320653953701</v>
      </c>
      <c r="BI26" s="58"/>
      <c r="BJ26" s="94">
        <v>3511.4621677300602</v>
      </c>
      <c r="BK26" s="58"/>
      <c r="BL26" s="20" t="s">
        <v>39</v>
      </c>
      <c r="BM26" s="94">
        <v>4225.0336323725896</v>
      </c>
      <c r="BN26" s="58"/>
      <c r="BO26" s="94">
        <v>4763.0816501797099</v>
      </c>
      <c r="BP26" s="58"/>
      <c r="BQ26" s="94">
        <v>5735.62764152399</v>
      </c>
      <c r="BR26" s="58"/>
      <c r="BS26" s="94">
        <v>6710.1258113317999</v>
      </c>
      <c r="BT26" s="58"/>
      <c r="BU26" s="94">
        <v>8619.9313469724002</v>
      </c>
      <c r="BV26" s="58"/>
      <c r="BW26" s="30"/>
      <c r="BX26" s="30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</row>
    <row r="27" spans="1:93" s="20" customFormat="1" x14ac:dyDescent="0.25">
      <c r="A27" s="20" t="s">
        <v>40</v>
      </c>
      <c r="B27" s="94">
        <v>1824.3377676200801</v>
      </c>
      <c r="C27" s="58"/>
      <c r="D27" s="94">
        <v>2151.3368010219601</v>
      </c>
      <c r="E27" s="58"/>
      <c r="F27" s="94">
        <v>575.44053247076397</v>
      </c>
      <c r="G27" s="58"/>
      <c r="H27" s="94">
        <v>557.54629926305699</v>
      </c>
      <c r="I27" s="58"/>
      <c r="J27" s="94">
        <v>592.75884186646203</v>
      </c>
      <c r="K27" s="58"/>
      <c r="L27" s="94">
        <v>966.63470337044396</v>
      </c>
      <c r="M27" s="58"/>
      <c r="N27" s="94">
        <v>1362.3708538307901</v>
      </c>
      <c r="O27" s="58"/>
      <c r="P27" s="94">
        <v>1545.78955384908</v>
      </c>
      <c r="Q27" s="58"/>
      <c r="R27" s="94">
        <v>1455.5677772126101</v>
      </c>
      <c r="S27" s="58"/>
      <c r="T27" s="94">
        <v>1482.33045378972</v>
      </c>
      <c r="U27" s="58"/>
      <c r="V27" s="20" t="s">
        <v>40</v>
      </c>
      <c r="W27" s="94">
        <v>1689.8992447330099</v>
      </c>
      <c r="X27" s="58"/>
      <c r="Y27" s="94">
        <v>2244.7822690033099</v>
      </c>
      <c r="Z27" s="58"/>
      <c r="AA27" s="94">
        <v>2639.4211679172299</v>
      </c>
      <c r="AB27" s="58"/>
      <c r="AC27" s="94">
        <v>3114.6149301339301</v>
      </c>
      <c r="AD27" s="58"/>
      <c r="AE27" s="94">
        <v>3435.1169604573602</v>
      </c>
      <c r="AF27" s="58"/>
      <c r="AG27" s="94">
        <v>4229.0736324216105</v>
      </c>
      <c r="AH27" s="58"/>
      <c r="AI27" s="94">
        <v>5256.7994732606603</v>
      </c>
      <c r="AJ27" s="58"/>
      <c r="AK27" s="94">
        <v>6651.5186318871401</v>
      </c>
      <c r="AL27" s="58"/>
      <c r="AM27" s="94">
        <v>8701.3878835562591</v>
      </c>
      <c r="AN27" s="58"/>
      <c r="AO27" s="94">
        <v>11327.0334305587</v>
      </c>
      <c r="AP27" s="58"/>
      <c r="AQ27" s="20" t="s">
        <v>40</v>
      </c>
      <c r="AR27" s="94">
        <v>631.526526840987</v>
      </c>
      <c r="AS27" s="58"/>
      <c r="AT27" s="94">
        <v>624.67220432581701</v>
      </c>
      <c r="AU27" s="58"/>
      <c r="AV27" s="94">
        <v>839.86680157124204</v>
      </c>
      <c r="AW27" s="58"/>
      <c r="AX27" s="94">
        <v>929.28737909334598</v>
      </c>
      <c r="AY27" s="58"/>
      <c r="AZ27" s="94">
        <v>1027.14890314235</v>
      </c>
      <c r="BA27" s="58"/>
      <c r="BB27" s="94">
        <v>1422.1088014781701</v>
      </c>
      <c r="BC27" s="58"/>
      <c r="BD27" s="94">
        <v>1825.72952844169</v>
      </c>
      <c r="BE27" s="58"/>
      <c r="BF27" s="94">
        <v>2168.9453109811702</v>
      </c>
      <c r="BG27" s="58"/>
      <c r="BH27" s="94">
        <v>2959.3279628311302</v>
      </c>
      <c r="BI27" s="58"/>
      <c r="BJ27" s="94">
        <v>3672.3953104800999</v>
      </c>
      <c r="BK27" s="58"/>
      <c r="BL27" s="20" t="s">
        <v>40</v>
      </c>
      <c r="BM27" s="94">
        <v>4583.6600614482604</v>
      </c>
      <c r="BN27" s="58"/>
      <c r="BO27" s="94">
        <v>5292.3891938434999</v>
      </c>
      <c r="BP27" s="58"/>
      <c r="BQ27" s="94">
        <v>6174.2818926600903</v>
      </c>
      <c r="BR27" s="58"/>
      <c r="BS27" s="94">
        <v>7345.0187928366104</v>
      </c>
      <c r="BT27" s="58"/>
      <c r="BU27" s="94">
        <v>8291.4579718815403</v>
      </c>
      <c r="BV27" s="58"/>
      <c r="BW27" s="30"/>
      <c r="BX27" s="30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</row>
    <row r="28" spans="1:93" s="20" customFormat="1" x14ac:dyDescent="0.25">
      <c r="A28" s="20" t="s">
        <v>41</v>
      </c>
      <c r="B28" s="94">
        <v>1935.4866959753001</v>
      </c>
      <c r="C28" s="58"/>
      <c r="D28" s="94">
        <v>2318.24952258032</v>
      </c>
      <c r="E28" s="58"/>
      <c r="F28" s="94">
        <v>607.08438597327495</v>
      </c>
      <c r="G28" s="58"/>
      <c r="H28" s="94">
        <v>585.14211352094605</v>
      </c>
      <c r="I28" s="58"/>
      <c r="J28" s="94">
        <v>627.73403070043003</v>
      </c>
      <c r="K28" s="58"/>
      <c r="L28" s="94">
        <v>1244.2737713435899</v>
      </c>
      <c r="M28" s="58"/>
      <c r="N28" s="94">
        <v>1637.7719507203899</v>
      </c>
      <c r="O28" s="58"/>
      <c r="P28" s="94">
        <v>1833.82219073954</v>
      </c>
      <c r="Q28" s="58"/>
      <c r="R28" s="94">
        <v>1695.28904765422</v>
      </c>
      <c r="S28" s="58"/>
      <c r="T28" s="94">
        <v>1690.0975540001</v>
      </c>
      <c r="U28" s="58"/>
      <c r="V28" s="20" t="s">
        <v>41</v>
      </c>
      <c r="W28" s="94">
        <v>1979.8857550223599</v>
      </c>
      <c r="X28" s="58"/>
      <c r="Y28" s="94">
        <v>2468.5321847418099</v>
      </c>
      <c r="Z28" s="58"/>
      <c r="AA28" s="94">
        <v>2881.3489461358299</v>
      </c>
      <c r="AB28" s="58"/>
      <c r="AC28" s="94">
        <v>3256.5035386784998</v>
      </c>
      <c r="AD28" s="58"/>
      <c r="AE28" s="94">
        <v>4009.10801663559</v>
      </c>
      <c r="AF28" s="58"/>
      <c r="AG28" s="94">
        <v>4658.4795294961004</v>
      </c>
      <c r="AH28" s="58"/>
      <c r="AI28" s="94">
        <v>5820.3728745056196</v>
      </c>
      <c r="AJ28" s="58"/>
      <c r="AK28" s="94">
        <v>7199.8927788302299</v>
      </c>
      <c r="AL28" s="58"/>
      <c r="AM28" s="94">
        <v>9768.8214626174595</v>
      </c>
      <c r="AN28" s="58"/>
      <c r="AO28" s="94">
        <v>12843.1327766784</v>
      </c>
      <c r="AP28" s="58"/>
      <c r="AQ28" s="20" t="s">
        <v>41</v>
      </c>
      <c r="AR28" s="94">
        <v>709.81027902194205</v>
      </c>
      <c r="AS28" s="58"/>
      <c r="AT28" s="94">
        <v>738.721881223232</v>
      </c>
      <c r="AU28" s="58"/>
      <c r="AV28" s="94">
        <v>850.56352482678994</v>
      </c>
      <c r="AW28" s="58"/>
      <c r="AX28" s="94">
        <v>1035.21418401508</v>
      </c>
      <c r="AY28" s="58"/>
      <c r="AZ28" s="94">
        <v>1197.0347970261901</v>
      </c>
      <c r="BA28" s="58"/>
      <c r="BB28" s="94">
        <v>1501.53681381654</v>
      </c>
      <c r="BC28" s="58"/>
      <c r="BD28" s="94">
        <v>1950.4399954412499</v>
      </c>
      <c r="BE28" s="58"/>
      <c r="BF28" s="94">
        <v>2431.1087240275701</v>
      </c>
      <c r="BG28" s="58"/>
      <c r="BH28" s="94">
        <v>3325.12769769954</v>
      </c>
      <c r="BI28" s="58"/>
      <c r="BJ28" s="94">
        <v>4066.7870753935399</v>
      </c>
      <c r="BK28" s="58"/>
      <c r="BL28" s="20" t="s">
        <v>41</v>
      </c>
      <c r="BM28" s="94">
        <v>4796.2305163175797</v>
      </c>
      <c r="BN28" s="58"/>
      <c r="BO28" s="94">
        <v>5832.2576661048397</v>
      </c>
      <c r="BP28" s="58"/>
      <c r="BQ28" s="94">
        <v>6305.2569467228604</v>
      </c>
      <c r="BR28" s="58"/>
      <c r="BS28" s="94">
        <v>7661.0625769388598</v>
      </c>
      <c r="BT28" s="58"/>
      <c r="BU28" s="94">
        <v>9795.2351436738409</v>
      </c>
      <c r="BV28" s="58"/>
      <c r="BW28" s="30"/>
      <c r="BX28" s="30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4"/>
      <c r="CL28" s="64"/>
      <c r="CM28" s="64"/>
      <c r="CN28" s="64"/>
      <c r="CO28" s="64"/>
    </row>
    <row r="29" spans="1:93" s="20" customFormat="1" x14ac:dyDescent="0.25">
      <c r="A29" s="20" t="s">
        <v>42</v>
      </c>
      <c r="B29" s="94">
        <v>1929.77191693023</v>
      </c>
      <c r="C29" s="58"/>
      <c r="D29" s="94">
        <v>2360.7516131195898</v>
      </c>
      <c r="E29" s="58"/>
      <c r="F29" s="94">
        <v>601.90414080997596</v>
      </c>
      <c r="G29" s="58"/>
      <c r="H29" s="94">
        <v>586.44312904107096</v>
      </c>
      <c r="I29" s="58"/>
      <c r="J29" s="94">
        <v>616.53919579796695</v>
      </c>
      <c r="K29" s="58"/>
      <c r="L29" s="94">
        <v>1332.33337426972</v>
      </c>
      <c r="M29" s="58"/>
      <c r="N29" s="94">
        <v>1714.54992495175</v>
      </c>
      <c r="O29" s="58"/>
      <c r="P29" s="94">
        <v>1835.32606029307</v>
      </c>
      <c r="Q29" s="58"/>
      <c r="R29" s="94">
        <v>1681.4282360720799</v>
      </c>
      <c r="S29" s="58"/>
      <c r="T29" s="94">
        <v>1655.8742486773999</v>
      </c>
      <c r="U29" s="58"/>
      <c r="V29" s="20" t="s">
        <v>42</v>
      </c>
      <c r="W29" s="94">
        <v>2045.5719769673699</v>
      </c>
      <c r="X29" s="58"/>
      <c r="Y29" s="94">
        <v>2431.5388353581902</v>
      </c>
      <c r="Z29" s="58"/>
      <c r="AA29" s="94">
        <v>2731.3550126369</v>
      </c>
      <c r="AB29" s="58"/>
      <c r="AC29" s="94">
        <v>3074.62999733476</v>
      </c>
      <c r="AD29" s="58"/>
      <c r="AE29" s="94">
        <v>3592.0804689196002</v>
      </c>
      <c r="AF29" s="58"/>
      <c r="AG29" s="94">
        <v>4721.7582839401603</v>
      </c>
      <c r="AH29" s="58"/>
      <c r="AI29" s="94">
        <v>5501.8702112348101</v>
      </c>
      <c r="AJ29" s="58"/>
      <c r="AK29" s="94">
        <v>7144.2394574988202</v>
      </c>
      <c r="AL29" s="58"/>
      <c r="AM29" s="94">
        <v>9281.9143353270301</v>
      </c>
      <c r="AN29" s="58"/>
      <c r="AO29" s="94">
        <v>12694.5984120351</v>
      </c>
      <c r="AP29" s="58"/>
      <c r="AQ29" s="20" t="s">
        <v>42</v>
      </c>
      <c r="AR29" s="94">
        <v>792.06771262017298</v>
      </c>
      <c r="AS29" s="58"/>
      <c r="AT29" s="94">
        <v>746.48491140146803</v>
      </c>
      <c r="AU29" s="58"/>
      <c r="AV29" s="94">
        <v>929.59894543571397</v>
      </c>
      <c r="AW29" s="58"/>
      <c r="AX29" s="94">
        <v>995.49235036379002</v>
      </c>
      <c r="AY29" s="58"/>
      <c r="AZ29" s="94">
        <v>1198.25051999478</v>
      </c>
      <c r="BA29" s="58"/>
      <c r="BB29" s="94">
        <v>1520.4749573972099</v>
      </c>
      <c r="BC29" s="58"/>
      <c r="BD29" s="94">
        <v>1989.6578756987799</v>
      </c>
      <c r="BE29" s="58"/>
      <c r="BF29" s="94">
        <v>2624.7424646161699</v>
      </c>
      <c r="BG29" s="58"/>
      <c r="BH29" s="94">
        <v>3080.1349551317999</v>
      </c>
      <c r="BI29" s="58"/>
      <c r="BJ29" s="94">
        <v>4144.9368488639402</v>
      </c>
      <c r="BK29" s="58"/>
      <c r="BL29" s="20" t="s">
        <v>42</v>
      </c>
      <c r="BM29" s="94">
        <v>4861.7694013303799</v>
      </c>
      <c r="BN29" s="58"/>
      <c r="BO29" s="94">
        <v>5999.4824600782404</v>
      </c>
      <c r="BP29" s="58"/>
      <c r="BQ29" s="94">
        <v>6102.4017535619196</v>
      </c>
      <c r="BR29" s="58"/>
      <c r="BS29" s="94">
        <v>6686.3352668213502</v>
      </c>
      <c r="BT29" s="58"/>
      <c r="BU29" s="94">
        <v>8622.6370036609405</v>
      </c>
      <c r="BV29" s="58"/>
      <c r="BW29" s="30"/>
      <c r="BX29" s="30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</row>
    <row r="30" spans="1:93" s="20" customFormat="1" x14ac:dyDescent="0.25">
      <c r="A30" s="20" t="s">
        <v>43</v>
      </c>
      <c r="B30" s="94">
        <v>2693.80046533614</v>
      </c>
      <c r="C30" s="58"/>
      <c r="D30" s="94">
        <v>3118.1351727955798</v>
      </c>
      <c r="E30" s="58"/>
      <c r="F30" s="94">
        <v>802.01451713359404</v>
      </c>
      <c r="G30" s="58"/>
      <c r="H30" s="94">
        <v>790.62376202223902</v>
      </c>
      <c r="I30" s="58"/>
      <c r="J30" s="94">
        <v>812.88906587780195</v>
      </c>
      <c r="K30" s="58"/>
      <c r="L30" s="94">
        <v>1420.32</v>
      </c>
      <c r="M30" s="58"/>
      <c r="N30" s="94">
        <v>1852.58472428359</v>
      </c>
      <c r="O30" s="58"/>
      <c r="P30" s="94">
        <v>2062.6520628240801</v>
      </c>
      <c r="Q30" s="58"/>
      <c r="R30" s="94">
        <v>2066.01939633845</v>
      </c>
      <c r="S30" s="58"/>
      <c r="T30" s="94">
        <v>2098.8184836068499</v>
      </c>
      <c r="U30" s="58"/>
      <c r="V30" s="20" t="s">
        <v>43</v>
      </c>
      <c r="W30" s="94">
        <v>2458.3606212904101</v>
      </c>
      <c r="X30" s="58"/>
      <c r="Y30" s="94">
        <v>3059.1265386435198</v>
      </c>
      <c r="Z30" s="58"/>
      <c r="AA30" s="94">
        <v>3546.8127539360098</v>
      </c>
      <c r="AB30" s="58"/>
      <c r="AC30" s="94">
        <v>4051.4888750555801</v>
      </c>
      <c r="AD30" s="58"/>
      <c r="AE30" s="94">
        <v>4704.2768771871697</v>
      </c>
      <c r="AF30" s="58"/>
      <c r="AG30" s="94">
        <v>5565.4271594564998</v>
      </c>
      <c r="AH30" s="58"/>
      <c r="AI30" s="94">
        <v>6869.5354724757099</v>
      </c>
      <c r="AJ30" s="58"/>
      <c r="AK30" s="94">
        <v>8404.6813564966396</v>
      </c>
      <c r="AL30" s="58"/>
      <c r="AM30" s="94">
        <v>10580.8452030023</v>
      </c>
      <c r="AN30" s="58"/>
      <c r="AO30" s="94">
        <v>13025.9294508231</v>
      </c>
      <c r="AP30" s="58"/>
      <c r="AQ30" s="20" t="s">
        <v>43</v>
      </c>
      <c r="AR30" s="94">
        <v>917.85276496702704</v>
      </c>
      <c r="AS30" s="58"/>
      <c r="AT30" s="94">
        <v>920.25413210056399</v>
      </c>
      <c r="AU30" s="58"/>
      <c r="AV30" s="94">
        <v>1131.6806944121499</v>
      </c>
      <c r="AW30" s="58"/>
      <c r="AX30" s="94">
        <v>1324.9076953649001</v>
      </c>
      <c r="AY30" s="58"/>
      <c r="AZ30" s="94">
        <v>1571.56536127965</v>
      </c>
      <c r="BA30" s="58"/>
      <c r="BB30" s="94">
        <v>1918.19965179785</v>
      </c>
      <c r="BC30" s="58"/>
      <c r="BD30" s="94">
        <v>2449.3792920215701</v>
      </c>
      <c r="BE30" s="58"/>
      <c r="BF30" s="94">
        <v>3180.4704593156998</v>
      </c>
      <c r="BG30" s="58"/>
      <c r="BH30" s="94">
        <v>3942.8006701450399</v>
      </c>
      <c r="BI30" s="58"/>
      <c r="BJ30" s="94">
        <v>5104.01987502473</v>
      </c>
      <c r="BK30" s="58"/>
      <c r="BL30" s="20" t="s">
        <v>43</v>
      </c>
      <c r="BM30" s="94">
        <v>6069.4326678195303</v>
      </c>
      <c r="BN30" s="58"/>
      <c r="BO30" s="94">
        <v>7293.3700714195102</v>
      </c>
      <c r="BP30" s="58"/>
      <c r="BQ30" s="94">
        <v>8752.9194538756092</v>
      </c>
      <c r="BR30" s="58"/>
      <c r="BS30" s="94">
        <v>9617.9833354374496</v>
      </c>
      <c r="BT30" s="58"/>
      <c r="BU30" s="94">
        <v>11669.266762797401</v>
      </c>
      <c r="BV30" s="58"/>
      <c r="BW30" s="30"/>
      <c r="BX30" s="30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</row>
    <row r="31" spans="1:93" s="20" customFormat="1" x14ac:dyDescent="0.25">
      <c r="A31" s="20" t="s">
        <v>44</v>
      </c>
      <c r="B31" s="94">
        <v>2749.5348993064899</v>
      </c>
      <c r="C31" s="58"/>
      <c r="D31" s="94">
        <v>3257.4827478823099</v>
      </c>
      <c r="E31" s="58"/>
      <c r="F31" s="94">
        <v>943.65851914368398</v>
      </c>
      <c r="G31" s="58"/>
      <c r="H31" s="94">
        <v>917.50977554559995</v>
      </c>
      <c r="I31" s="58"/>
      <c r="J31" s="94">
        <v>968.65213923802003</v>
      </c>
      <c r="K31" s="58"/>
      <c r="L31" s="94">
        <v>1647.5339096958301</v>
      </c>
      <c r="M31" s="58"/>
      <c r="N31" s="94">
        <v>2362.2469939785901</v>
      </c>
      <c r="O31" s="58"/>
      <c r="P31" s="94">
        <v>2517.23212341316</v>
      </c>
      <c r="Q31" s="58"/>
      <c r="R31" s="94">
        <v>2340.0011082106098</v>
      </c>
      <c r="S31" s="58"/>
      <c r="T31" s="94">
        <v>2373.7660758644502</v>
      </c>
      <c r="U31" s="58"/>
      <c r="V31" s="20" t="s">
        <v>44</v>
      </c>
      <c r="W31" s="94">
        <v>2808.1370309951099</v>
      </c>
      <c r="X31" s="58"/>
      <c r="Y31" s="94">
        <v>3223.8568436198998</v>
      </c>
      <c r="Z31" s="58"/>
      <c r="AA31" s="94">
        <v>3792.86579425941</v>
      </c>
      <c r="AB31" s="58"/>
      <c r="AC31" s="94">
        <v>4335.8869816193201</v>
      </c>
      <c r="AD31" s="58"/>
      <c r="AE31" s="94">
        <v>4952.2384199503203</v>
      </c>
      <c r="AF31" s="58"/>
      <c r="AG31" s="94">
        <v>5931.4635505617998</v>
      </c>
      <c r="AH31" s="58"/>
      <c r="AI31" s="94">
        <v>7450.2044971945297</v>
      </c>
      <c r="AJ31" s="58"/>
      <c r="AK31" s="94">
        <v>9222.4889088423206</v>
      </c>
      <c r="AL31" s="58"/>
      <c r="AM31" s="94">
        <v>12377.3932523617</v>
      </c>
      <c r="AN31" s="58"/>
      <c r="AO31" s="94">
        <v>16858.560328832798</v>
      </c>
      <c r="AP31" s="58"/>
      <c r="AQ31" s="20" t="s">
        <v>44</v>
      </c>
      <c r="AR31" s="94">
        <v>922.29723915029604</v>
      </c>
      <c r="AS31" s="58"/>
      <c r="AT31" s="94">
        <v>968.46532757385103</v>
      </c>
      <c r="AU31" s="58"/>
      <c r="AV31" s="94">
        <v>1091.26167111476</v>
      </c>
      <c r="AW31" s="58"/>
      <c r="AX31" s="94">
        <v>1389.2829341177301</v>
      </c>
      <c r="AY31" s="58"/>
      <c r="AZ31" s="94">
        <v>1574.3367914361199</v>
      </c>
      <c r="BA31" s="58"/>
      <c r="BB31" s="94">
        <v>2016.4869530517401</v>
      </c>
      <c r="BC31" s="58"/>
      <c r="BD31" s="94">
        <v>2570.8465739170501</v>
      </c>
      <c r="BE31" s="58"/>
      <c r="BF31" s="94">
        <v>3273.3740882806601</v>
      </c>
      <c r="BG31" s="58"/>
      <c r="BH31" s="94">
        <v>4275.7718278787997</v>
      </c>
      <c r="BI31" s="58"/>
      <c r="BJ31" s="94">
        <v>5216.5919088170904</v>
      </c>
      <c r="BK31" s="58"/>
      <c r="BL31" s="20" t="s">
        <v>44</v>
      </c>
      <c r="BM31" s="94">
        <v>6499.4813138225099</v>
      </c>
      <c r="BN31" s="58"/>
      <c r="BO31" s="94">
        <v>7661.5271107668495</v>
      </c>
      <c r="BP31" s="58"/>
      <c r="BQ31" s="94">
        <v>9056.5684405711108</v>
      </c>
      <c r="BR31" s="58"/>
      <c r="BS31" s="94">
        <v>10620.033501557</v>
      </c>
      <c r="BT31" s="58"/>
      <c r="BU31" s="94">
        <v>13662.3838980704</v>
      </c>
      <c r="BV31" s="58"/>
      <c r="BW31" s="30"/>
      <c r="BX31" s="30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</row>
    <row r="32" spans="1:93" s="20" customFormat="1" x14ac:dyDescent="0.25">
      <c r="A32" s="20" t="s">
        <v>45</v>
      </c>
      <c r="B32" s="94">
        <v>1962.59802543673</v>
      </c>
      <c r="C32" s="58"/>
      <c r="D32" s="94">
        <v>2346.7502235479601</v>
      </c>
      <c r="E32" s="58"/>
      <c r="F32" s="94">
        <v>607.33987923842005</v>
      </c>
      <c r="G32" s="58"/>
      <c r="H32" s="94">
        <v>602.213948409105</v>
      </c>
      <c r="I32" s="58"/>
      <c r="J32" s="94">
        <v>612.30050460791495</v>
      </c>
      <c r="K32" s="58"/>
      <c r="L32" s="94">
        <v>1220.7036485084</v>
      </c>
      <c r="M32" s="58"/>
      <c r="N32" s="94">
        <v>1817.14980643129</v>
      </c>
      <c r="O32" s="58"/>
      <c r="P32" s="94">
        <v>1842.8401257998</v>
      </c>
      <c r="Q32" s="58"/>
      <c r="R32" s="94">
        <v>1716.79731794033</v>
      </c>
      <c r="S32" s="58"/>
      <c r="T32" s="94">
        <v>1761.3144327075699</v>
      </c>
      <c r="U32" s="58"/>
      <c r="V32" s="20" t="s">
        <v>45</v>
      </c>
      <c r="W32" s="94">
        <v>1933.8698190988</v>
      </c>
      <c r="X32" s="58"/>
      <c r="Y32" s="94">
        <v>2538.5451496876399</v>
      </c>
      <c r="Z32" s="58"/>
      <c r="AA32" s="94">
        <v>2947.54174012558</v>
      </c>
      <c r="AB32" s="58"/>
      <c r="AC32" s="94">
        <v>3104.1967792518099</v>
      </c>
      <c r="AD32" s="58"/>
      <c r="AE32" s="94">
        <v>3517.94861111111</v>
      </c>
      <c r="AF32" s="58"/>
      <c r="AG32" s="94">
        <v>4298.8666813866203</v>
      </c>
      <c r="AH32" s="58"/>
      <c r="AI32" s="94">
        <v>5383.6652081001303</v>
      </c>
      <c r="AJ32" s="58"/>
      <c r="AK32" s="94">
        <v>7034.9009614632996</v>
      </c>
      <c r="AL32" s="58"/>
      <c r="AM32" s="94">
        <v>9175.4208375444905</v>
      </c>
      <c r="AN32" s="58"/>
      <c r="AO32" s="94">
        <v>12100.0863016487</v>
      </c>
      <c r="AP32" s="58"/>
      <c r="AQ32" s="20" t="s">
        <v>45</v>
      </c>
      <c r="AR32" s="94">
        <v>805.65559755742902</v>
      </c>
      <c r="AS32" s="58"/>
      <c r="AT32" s="94">
        <v>758.56107856932499</v>
      </c>
      <c r="AU32" s="58"/>
      <c r="AV32" s="94">
        <v>803.76697756711303</v>
      </c>
      <c r="AW32" s="58"/>
      <c r="AX32" s="94">
        <v>1028.83031173258</v>
      </c>
      <c r="AY32" s="58"/>
      <c r="AZ32" s="94">
        <v>1334.46347674976</v>
      </c>
      <c r="BA32" s="58"/>
      <c r="BB32" s="94">
        <v>1537.5728716234</v>
      </c>
      <c r="BC32" s="58"/>
      <c r="BD32" s="94">
        <v>1968.4484556687701</v>
      </c>
      <c r="BE32" s="58"/>
      <c r="BF32" s="94">
        <v>2713.24681563893</v>
      </c>
      <c r="BG32" s="58"/>
      <c r="BH32" s="94">
        <v>3289.0832765872201</v>
      </c>
      <c r="BI32" s="58"/>
      <c r="BJ32" s="94">
        <v>3857.1436915720601</v>
      </c>
      <c r="BK32" s="58"/>
      <c r="BL32" s="20" t="s">
        <v>45</v>
      </c>
      <c r="BM32" s="94">
        <v>4764.6937496523497</v>
      </c>
      <c r="BN32" s="58"/>
      <c r="BO32" s="94">
        <v>5674.5525528570697</v>
      </c>
      <c r="BP32" s="58"/>
      <c r="BQ32" s="94">
        <v>6679.0664656708204</v>
      </c>
      <c r="BR32" s="58"/>
      <c r="BS32" s="94">
        <v>7933.0494423791797</v>
      </c>
      <c r="BT32" s="58"/>
      <c r="BU32" s="94">
        <v>9706.1337792642098</v>
      </c>
      <c r="BV32" s="58"/>
      <c r="BW32" s="30"/>
      <c r="BX32" s="30"/>
      <c r="BY32" s="64"/>
      <c r="BZ32" s="64"/>
      <c r="CA32" s="64"/>
      <c r="CB32" s="64"/>
      <c r="CC32" s="64"/>
      <c r="CD32" s="64"/>
      <c r="CE32" s="64"/>
      <c r="CF32" s="64"/>
      <c r="CG32" s="64"/>
      <c r="CH32" s="64"/>
      <c r="CI32" s="64"/>
      <c r="CJ32" s="64"/>
      <c r="CK32" s="64"/>
      <c r="CL32" s="64"/>
      <c r="CM32" s="64"/>
      <c r="CN32" s="64"/>
      <c r="CO32" s="64"/>
    </row>
    <row r="33" spans="1:108" s="20" customFormat="1" x14ac:dyDescent="0.25">
      <c r="A33" s="20" t="s">
        <v>46</v>
      </c>
      <c r="B33" s="94">
        <v>2687.9695518345502</v>
      </c>
      <c r="C33" s="58"/>
      <c r="D33" s="94">
        <v>3203.90716293987</v>
      </c>
      <c r="E33" s="58"/>
      <c r="F33" s="94">
        <v>788.82205751226002</v>
      </c>
      <c r="G33" s="58"/>
      <c r="H33" s="94">
        <v>784.20159932064303</v>
      </c>
      <c r="I33" s="58"/>
      <c r="J33" s="94">
        <v>793.30041016777102</v>
      </c>
      <c r="K33" s="58"/>
      <c r="L33" s="94">
        <v>1550.1633956405999</v>
      </c>
      <c r="M33" s="58"/>
      <c r="N33" s="94">
        <v>2361.2443550752</v>
      </c>
      <c r="O33" s="58"/>
      <c r="P33" s="94">
        <v>2314.3106803355099</v>
      </c>
      <c r="Q33" s="58"/>
      <c r="R33" s="94">
        <v>2183.6206733990002</v>
      </c>
      <c r="S33" s="58"/>
      <c r="T33" s="94">
        <v>2237.2204881288399</v>
      </c>
      <c r="U33" s="58"/>
      <c r="V33" s="20" t="s">
        <v>46</v>
      </c>
      <c r="W33" s="94">
        <v>2534.9517627441601</v>
      </c>
      <c r="X33" s="58"/>
      <c r="Y33" s="94">
        <v>3103.29309445121</v>
      </c>
      <c r="Z33" s="58"/>
      <c r="AA33" s="94">
        <v>3555.6636678200698</v>
      </c>
      <c r="AB33" s="58"/>
      <c r="AC33" s="94">
        <v>4039.60193696651</v>
      </c>
      <c r="AD33" s="58"/>
      <c r="AE33" s="94">
        <v>4392.4119916889304</v>
      </c>
      <c r="AF33" s="58"/>
      <c r="AG33" s="94">
        <v>5543.3907939968103</v>
      </c>
      <c r="AH33" s="58"/>
      <c r="AI33" s="94">
        <v>7089.1643340439296</v>
      </c>
      <c r="AJ33" s="58"/>
      <c r="AK33" s="94">
        <v>9219.9096342822395</v>
      </c>
      <c r="AL33" s="58"/>
      <c r="AM33" s="94">
        <v>12858.8928281021</v>
      </c>
      <c r="AN33" s="58"/>
      <c r="AO33" s="94">
        <v>18710.161159877702</v>
      </c>
      <c r="AP33" s="58"/>
      <c r="AQ33" s="20" t="s">
        <v>46</v>
      </c>
      <c r="AR33" s="94">
        <v>998.79062580479001</v>
      </c>
      <c r="AS33" s="58"/>
      <c r="AT33" s="94">
        <v>928.14539575385402</v>
      </c>
      <c r="AU33" s="58"/>
      <c r="AV33" s="94">
        <v>1142.5694000352501</v>
      </c>
      <c r="AW33" s="58"/>
      <c r="AX33" s="94">
        <v>1367.4655420394399</v>
      </c>
      <c r="AY33" s="58"/>
      <c r="AZ33" s="94">
        <v>1464.90641025641</v>
      </c>
      <c r="BA33" s="58"/>
      <c r="BB33" s="94">
        <v>1990.31280614767</v>
      </c>
      <c r="BC33" s="58"/>
      <c r="BD33" s="94">
        <v>2593.5195504005701</v>
      </c>
      <c r="BE33" s="58"/>
      <c r="BF33" s="94">
        <v>3051.5771079362498</v>
      </c>
      <c r="BG33" s="58"/>
      <c r="BH33" s="94">
        <v>3811.1048119147699</v>
      </c>
      <c r="BI33" s="58"/>
      <c r="BJ33" s="94">
        <v>4997.4475684081199</v>
      </c>
      <c r="BK33" s="58"/>
      <c r="BL33" s="20" t="s">
        <v>46</v>
      </c>
      <c r="BM33" s="94">
        <v>5973.9124448367202</v>
      </c>
      <c r="BN33" s="58"/>
      <c r="BO33" s="94">
        <v>7198.2217897480496</v>
      </c>
      <c r="BP33" s="58"/>
      <c r="BQ33" s="94">
        <v>7923.3830968538005</v>
      </c>
      <c r="BR33" s="58"/>
      <c r="BS33" s="94">
        <v>9352.5783013019209</v>
      </c>
      <c r="BT33" s="58"/>
      <c r="BU33" s="94">
        <v>13945.182428309899</v>
      </c>
      <c r="BV33" s="58"/>
      <c r="BW33" s="30"/>
      <c r="BX33" s="30"/>
      <c r="BY33" s="64"/>
      <c r="BZ33" s="64"/>
      <c r="CA33" s="64"/>
      <c r="CB33" s="64"/>
      <c r="CC33" s="64"/>
      <c r="CD33" s="64"/>
      <c r="CE33" s="64"/>
      <c r="CF33" s="64"/>
      <c r="CG33" s="64"/>
      <c r="CH33" s="64"/>
      <c r="CI33" s="64"/>
      <c r="CJ33" s="64"/>
      <c r="CK33" s="64"/>
      <c r="CL33" s="64"/>
      <c r="CM33" s="64"/>
      <c r="CN33" s="64"/>
      <c r="CO33" s="64"/>
    </row>
    <row r="34" spans="1:108" s="20" customFormat="1" x14ac:dyDescent="0.25">
      <c r="A34" s="20" t="s">
        <v>47</v>
      </c>
      <c r="B34" s="94">
        <v>3249.5967846520698</v>
      </c>
      <c r="C34" s="58"/>
      <c r="D34" s="94">
        <v>3829.3669631837402</v>
      </c>
      <c r="E34" s="58"/>
      <c r="F34" s="94">
        <v>1085.8569159327899</v>
      </c>
      <c r="G34" s="58"/>
      <c r="H34" s="94">
        <v>1069.5163074623099</v>
      </c>
      <c r="I34" s="58"/>
      <c r="J34" s="94">
        <v>1101.4646771142</v>
      </c>
      <c r="K34" s="58"/>
      <c r="L34" s="94">
        <v>2093.77340248255</v>
      </c>
      <c r="M34" s="58"/>
      <c r="N34" s="94">
        <v>2597.50929198628</v>
      </c>
      <c r="O34" s="58"/>
      <c r="P34" s="94">
        <v>2961.5228535006399</v>
      </c>
      <c r="Q34" s="58"/>
      <c r="R34" s="94">
        <v>2968.8365191219</v>
      </c>
      <c r="S34" s="58"/>
      <c r="T34" s="94">
        <v>2982.5510416494599</v>
      </c>
      <c r="U34" s="58"/>
      <c r="V34" s="20" t="s">
        <v>47</v>
      </c>
      <c r="W34" s="94">
        <v>3343.4004676406098</v>
      </c>
      <c r="X34" s="58"/>
      <c r="Y34" s="94">
        <v>3862.5415323345301</v>
      </c>
      <c r="Z34" s="58"/>
      <c r="AA34" s="94">
        <v>4171.0493379782101</v>
      </c>
      <c r="AB34" s="58"/>
      <c r="AC34" s="94">
        <v>4932.1465904136603</v>
      </c>
      <c r="AD34" s="58"/>
      <c r="AE34" s="94">
        <v>5756.4539257327497</v>
      </c>
      <c r="AF34" s="58"/>
      <c r="AG34" s="94">
        <v>6865.4407005358398</v>
      </c>
      <c r="AH34" s="58"/>
      <c r="AI34" s="94">
        <v>8657.9452004004306</v>
      </c>
      <c r="AJ34" s="58"/>
      <c r="AK34" s="94">
        <v>11354.8135691715</v>
      </c>
      <c r="AL34" s="58"/>
      <c r="AM34" s="94">
        <v>15325.0463183189</v>
      </c>
      <c r="AN34" s="58"/>
      <c r="AO34" s="94">
        <v>22102.122284221801</v>
      </c>
      <c r="AP34" s="58"/>
      <c r="AQ34" s="20" t="s">
        <v>47</v>
      </c>
      <c r="AR34" s="94">
        <v>1139.2319208029701</v>
      </c>
      <c r="AS34" s="58"/>
      <c r="AT34" s="94">
        <v>1203.6529975457199</v>
      </c>
      <c r="AU34" s="58"/>
      <c r="AV34" s="94">
        <v>1479.22788295857</v>
      </c>
      <c r="AW34" s="58"/>
      <c r="AX34" s="94">
        <v>1857.3244236353901</v>
      </c>
      <c r="AY34" s="58"/>
      <c r="AZ34" s="94">
        <v>2078.6982264421399</v>
      </c>
      <c r="BA34" s="58"/>
      <c r="BB34" s="94">
        <v>2540.1996774762201</v>
      </c>
      <c r="BC34" s="58"/>
      <c r="BD34" s="94">
        <v>2923.67530462985</v>
      </c>
      <c r="BE34" s="58"/>
      <c r="BF34" s="94">
        <v>3566.7396555580399</v>
      </c>
      <c r="BG34" s="58"/>
      <c r="BH34" s="94">
        <v>4505.0916716707497</v>
      </c>
      <c r="BI34" s="58"/>
      <c r="BJ34" s="94">
        <v>5491.32088378138</v>
      </c>
      <c r="BK34" s="58"/>
      <c r="BL34" s="20" t="s">
        <v>47</v>
      </c>
      <c r="BM34" s="94">
        <v>6991.2340081672701</v>
      </c>
      <c r="BN34" s="58"/>
      <c r="BO34" s="94">
        <v>8831.2243069277902</v>
      </c>
      <c r="BP34" s="58"/>
      <c r="BQ34" s="94">
        <v>10648.2204227574</v>
      </c>
      <c r="BR34" s="58"/>
      <c r="BS34" s="94">
        <v>14014.979066641101</v>
      </c>
      <c r="BT34" s="58"/>
      <c r="BU34" s="94">
        <v>17601.801128962201</v>
      </c>
      <c r="BV34" s="58"/>
      <c r="BW34" s="30"/>
      <c r="BX34" s="30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  <c r="CN34" s="64"/>
      <c r="CO34" s="64"/>
    </row>
    <row r="35" spans="1:108" s="20" customFormat="1" x14ac:dyDescent="0.25">
      <c r="A35" s="20" t="s">
        <v>48</v>
      </c>
      <c r="B35" s="94">
        <v>2512.2989825612599</v>
      </c>
      <c r="C35" s="58"/>
      <c r="D35" s="94">
        <v>3039.0277020376202</v>
      </c>
      <c r="E35" s="58"/>
      <c r="F35" s="94">
        <v>761.20984689591899</v>
      </c>
      <c r="G35" s="58"/>
      <c r="H35" s="94">
        <v>723.94279526054299</v>
      </c>
      <c r="I35" s="58"/>
      <c r="J35" s="94">
        <v>796.35909195598003</v>
      </c>
      <c r="K35" s="58"/>
      <c r="L35" s="94">
        <v>1355.0608695652199</v>
      </c>
      <c r="M35" s="58"/>
      <c r="N35" s="94">
        <v>2039.58877543525</v>
      </c>
      <c r="O35" s="58"/>
      <c r="P35" s="94">
        <v>2238.21117439831</v>
      </c>
      <c r="Q35" s="58"/>
      <c r="R35" s="94">
        <v>1796.2973466670801</v>
      </c>
      <c r="S35" s="58"/>
      <c r="T35" s="94">
        <v>1895.73979094982</v>
      </c>
      <c r="U35" s="58"/>
      <c r="V35" s="20" t="s">
        <v>48</v>
      </c>
      <c r="W35" s="94">
        <v>2369.2144571408098</v>
      </c>
      <c r="X35" s="58"/>
      <c r="Y35" s="94">
        <v>2808.1809355692799</v>
      </c>
      <c r="Z35" s="58"/>
      <c r="AA35" s="94">
        <v>3454.6549473055402</v>
      </c>
      <c r="AB35" s="58"/>
      <c r="AC35" s="94">
        <v>3579.24745524746</v>
      </c>
      <c r="AD35" s="58"/>
      <c r="AE35" s="94">
        <v>4184.0777459695601</v>
      </c>
      <c r="AF35" s="58"/>
      <c r="AG35" s="94">
        <v>5499.7789719152397</v>
      </c>
      <c r="AH35" s="58"/>
      <c r="AI35" s="94">
        <v>7434.4749063670397</v>
      </c>
      <c r="AJ35" s="58"/>
      <c r="AK35" s="94">
        <v>9746.3674343867206</v>
      </c>
      <c r="AL35" s="58"/>
      <c r="AM35" s="94">
        <v>14227.2057226123</v>
      </c>
      <c r="AN35" s="58"/>
      <c r="AO35" s="94">
        <v>19042.436663233799</v>
      </c>
      <c r="AP35" s="58"/>
      <c r="AQ35" s="20" t="s">
        <v>48</v>
      </c>
      <c r="AR35" s="94">
        <v>745.29631984958701</v>
      </c>
      <c r="AS35" s="58"/>
      <c r="AT35" s="94">
        <v>736.87876550502097</v>
      </c>
      <c r="AU35" s="58"/>
      <c r="AV35" s="94">
        <v>998.59693662769996</v>
      </c>
      <c r="AW35" s="58"/>
      <c r="AX35" s="94">
        <v>1158.0722672249001</v>
      </c>
      <c r="AY35" s="58"/>
      <c r="AZ35" s="94">
        <v>1483.46648506664</v>
      </c>
      <c r="BA35" s="58"/>
      <c r="BB35" s="94">
        <v>1671.9729926249099</v>
      </c>
      <c r="BC35" s="58"/>
      <c r="BD35" s="94">
        <v>2216.5099335444102</v>
      </c>
      <c r="BE35" s="58"/>
      <c r="BF35" s="94">
        <v>3165.99075755075</v>
      </c>
      <c r="BG35" s="58"/>
      <c r="BH35" s="94">
        <v>3852.9960967993802</v>
      </c>
      <c r="BI35" s="58"/>
      <c r="BJ35" s="94">
        <v>4671.2464253664402</v>
      </c>
      <c r="BK35" s="58"/>
      <c r="BL35" s="20" t="s">
        <v>48</v>
      </c>
      <c r="BM35" s="94">
        <v>5726.1275828595199</v>
      </c>
      <c r="BN35" s="58"/>
      <c r="BO35" s="94">
        <v>6879.35066351572</v>
      </c>
      <c r="BP35" s="58"/>
      <c r="BQ35" s="94">
        <v>9296.8543203005393</v>
      </c>
      <c r="BR35" s="58"/>
      <c r="BS35" s="94">
        <v>10755.097966728301</v>
      </c>
      <c r="BT35" s="58"/>
      <c r="BU35" s="94">
        <v>11156.357305071901</v>
      </c>
      <c r="BV35" s="58"/>
      <c r="BW35" s="30"/>
      <c r="BX35" s="30"/>
      <c r="BY35" s="64"/>
      <c r="BZ35" s="64"/>
      <c r="CA35" s="64"/>
      <c r="CB35" s="64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4"/>
      <c r="CN35" s="64"/>
      <c r="CO35" s="64"/>
    </row>
    <row r="36" spans="1:108" s="20" customFormat="1" ht="13.05" customHeight="1" x14ac:dyDescent="0.25">
      <c r="A36" s="20" t="s">
        <v>49</v>
      </c>
      <c r="B36" s="58">
        <v>2245.74674750758</v>
      </c>
      <c r="C36" s="1"/>
      <c r="D36" s="58">
        <v>2661.9451867418902</v>
      </c>
      <c r="E36" s="58"/>
      <c r="F36" s="58">
        <v>704.41422432576701</v>
      </c>
      <c r="G36" s="58"/>
      <c r="H36" s="58">
        <v>685.32535700450705</v>
      </c>
      <c r="I36" s="58"/>
      <c r="J36" s="58">
        <v>722.57809156339101</v>
      </c>
      <c r="K36" s="58"/>
      <c r="L36" s="58">
        <v>1339.2204961161201</v>
      </c>
      <c r="M36" s="58"/>
      <c r="N36" s="58">
        <v>1811.9120545641999</v>
      </c>
      <c r="O36" s="58"/>
      <c r="P36" s="58">
        <v>1976.26173809853</v>
      </c>
      <c r="Q36" s="58"/>
      <c r="R36" s="58">
        <v>1867.09026457909</v>
      </c>
      <c r="S36" s="58"/>
      <c r="T36" s="58">
        <v>1901.0193933666999</v>
      </c>
      <c r="U36" s="58"/>
      <c r="V36" s="20" t="s">
        <v>49</v>
      </c>
      <c r="W36" s="58">
        <v>2214.3247797487002</v>
      </c>
      <c r="X36" s="58"/>
      <c r="Y36" s="58">
        <v>2677.8702988915502</v>
      </c>
      <c r="Z36" s="58"/>
      <c r="AA36" s="58">
        <v>3083.28749659493</v>
      </c>
      <c r="AB36" s="58"/>
      <c r="AC36" s="58">
        <v>3517.4484489471902</v>
      </c>
      <c r="AD36" s="58"/>
      <c r="AE36" s="58">
        <v>4104.1360177239203</v>
      </c>
      <c r="AF36" s="58"/>
      <c r="AG36" s="58">
        <v>4948.83552230019</v>
      </c>
      <c r="AH36" s="58"/>
      <c r="AI36" s="58">
        <v>6203.5436507985396</v>
      </c>
      <c r="AJ36" s="58"/>
      <c r="AK36" s="58">
        <v>7934.2343389731404</v>
      </c>
      <c r="AL36" s="58"/>
      <c r="AM36" s="58">
        <v>10699.040735057401</v>
      </c>
      <c r="AN36" s="58"/>
      <c r="AO36" s="58">
        <v>14748.961390329099</v>
      </c>
      <c r="AP36" s="58"/>
      <c r="AQ36" s="20" t="s">
        <v>49</v>
      </c>
      <c r="AR36" s="58">
        <v>793.85606487853101</v>
      </c>
      <c r="AS36" s="58"/>
      <c r="AT36" s="58">
        <v>851.19677462277104</v>
      </c>
      <c r="AU36" s="58"/>
      <c r="AV36" s="58">
        <v>983.47146367097105</v>
      </c>
      <c r="AW36" s="58"/>
      <c r="AX36" s="58">
        <v>1151.1653025927001</v>
      </c>
      <c r="AY36" s="58"/>
      <c r="AZ36" s="58">
        <v>1352.45837672627</v>
      </c>
      <c r="BA36" s="58"/>
      <c r="BB36" s="58">
        <v>1658.45954933799</v>
      </c>
      <c r="BC36" s="58"/>
      <c r="BD36" s="58">
        <v>2092.4622210192802</v>
      </c>
      <c r="BE36" s="58"/>
      <c r="BF36" s="58">
        <v>2668.57875577718</v>
      </c>
      <c r="BG36" s="58"/>
      <c r="BH36" s="58">
        <v>3372.8905668202301</v>
      </c>
      <c r="BI36" s="58"/>
      <c r="BJ36" s="58">
        <v>4235.0221758504804</v>
      </c>
      <c r="BK36" s="58"/>
      <c r="BL36" s="20" t="s">
        <v>49</v>
      </c>
      <c r="BM36" s="58">
        <v>5178.0996916929298</v>
      </c>
      <c r="BN36" s="58"/>
      <c r="BO36" s="58">
        <v>6246.1901721505501</v>
      </c>
      <c r="BP36" s="58"/>
      <c r="BQ36" s="58">
        <v>7221.0495787411701</v>
      </c>
      <c r="BR36" s="58"/>
      <c r="BS36" s="58">
        <v>8771.0025648892406</v>
      </c>
      <c r="BT36" s="58"/>
      <c r="BU36" s="58">
        <v>11319.050114674101</v>
      </c>
      <c r="BV36" s="58"/>
      <c r="BW36" s="30"/>
      <c r="BX36" s="30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  <c r="CN36" s="64"/>
      <c r="CO36" s="64"/>
    </row>
    <row r="37" spans="1:108" s="6" customFormat="1" x14ac:dyDescent="0.25">
      <c r="B37" s="58"/>
      <c r="C37" s="64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23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23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23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</row>
    <row r="38" spans="1:108" x14ac:dyDescent="0.25">
      <c r="B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64"/>
      <c r="BZ38" s="64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4"/>
      <c r="CO38" s="64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</row>
    <row r="39" spans="1:108" x14ac:dyDescent="0.25">
      <c r="B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</row>
    <row r="40" spans="1:108" x14ac:dyDescent="0.25">
      <c r="B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64"/>
      <c r="BZ40" s="64"/>
      <c r="CA40" s="64"/>
      <c r="CB40" s="64"/>
      <c r="CC40" s="64"/>
      <c r="CD40" s="64"/>
      <c r="CE40" s="64"/>
      <c r="CF40" s="64"/>
      <c r="CG40" s="64"/>
      <c r="CH40" s="64"/>
      <c r="CI40" s="64"/>
      <c r="CJ40" s="64"/>
      <c r="CK40" s="64"/>
      <c r="CL40" s="64"/>
      <c r="CM40" s="64"/>
      <c r="CN40" s="64"/>
      <c r="CO40" s="64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</row>
    <row r="41" spans="1:108" x14ac:dyDescent="0.25">
      <c r="B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</row>
    <row r="42" spans="1:108" x14ac:dyDescent="0.25">
      <c r="B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64"/>
      <c r="BZ42" s="64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  <c r="CM42" s="64"/>
      <c r="CN42" s="64"/>
      <c r="CO42" s="64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</row>
    <row r="43" spans="1:108" x14ac:dyDescent="0.25">
      <c r="B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64"/>
      <c r="BZ43" s="64"/>
      <c r="CA43" s="64"/>
      <c r="CB43" s="64"/>
      <c r="CC43" s="64"/>
      <c r="CD43" s="64"/>
      <c r="CE43" s="64"/>
      <c r="CF43" s="64"/>
      <c r="CG43" s="64"/>
      <c r="CH43" s="64"/>
      <c r="CI43" s="64"/>
      <c r="CJ43" s="64"/>
      <c r="CK43" s="64"/>
      <c r="CL43" s="64"/>
      <c r="CM43" s="64"/>
      <c r="CN43" s="64"/>
      <c r="CO43" s="64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</row>
    <row r="44" spans="1:108" x14ac:dyDescent="0.25">
      <c r="B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</row>
    <row r="45" spans="1:108" x14ac:dyDescent="0.25">
      <c r="B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64"/>
      <c r="BZ45" s="64"/>
      <c r="CA45" s="64"/>
      <c r="CB45" s="64"/>
      <c r="CC45" s="64"/>
      <c r="CD45" s="64"/>
      <c r="CE45" s="64"/>
      <c r="CF45" s="64"/>
      <c r="CG45" s="64"/>
      <c r="CH45" s="64"/>
      <c r="CI45" s="64"/>
      <c r="CJ45" s="64"/>
      <c r="CK45" s="64"/>
      <c r="CL45" s="64"/>
      <c r="CM45" s="64"/>
      <c r="CN45" s="64"/>
      <c r="CO45" s="64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</row>
    <row r="46" spans="1:108" x14ac:dyDescent="0.25">
      <c r="B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</row>
    <row r="47" spans="1:108" x14ac:dyDescent="0.25">
      <c r="B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64"/>
      <c r="BZ47" s="64"/>
      <c r="CA47" s="64"/>
      <c r="CB47" s="64"/>
      <c r="CC47" s="64"/>
      <c r="CD47" s="64"/>
      <c r="CE47" s="64"/>
      <c r="CF47" s="64"/>
      <c r="CG47" s="64"/>
      <c r="CH47" s="64"/>
      <c r="CI47" s="64"/>
      <c r="CJ47" s="64"/>
      <c r="CK47" s="64"/>
      <c r="CL47" s="64"/>
      <c r="CM47" s="64"/>
      <c r="CN47" s="64"/>
      <c r="CO47" s="64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</row>
    <row r="48" spans="1:108" x14ac:dyDescent="0.25">
      <c r="B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64"/>
      <c r="BZ48" s="64"/>
      <c r="CA48" s="64"/>
      <c r="CB48" s="64"/>
      <c r="CC48" s="64"/>
      <c r="CD48" s="64"/>
      <c r="CE48" s="64"/>
      <c r="CF48" s="64"/>
      <c r="CG48" s="64"/>
      <c r="CH48" s="64"/>
      <c r="CI48" s="64"/>
      <c r="CJ48" s="64"/>
      <c r="CK48" s="64"/>
      <c r="CL48" s="64"/>
      <c r="CM48" s="64"/>
      <c r="CN48" s="64"/>
      <c r="CO48" s="64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</row>
    <row r="49" spans="2:108" x14ac:dyDescent="0.25">
      <c r="B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64"/>
      <c r="BZ49" s="64"/>
      <c r="CA49" s="64"/>
      <c r="CB49" s="64"/>
      <c r="CC49" s="64"/>
      <c r="CD49" s="64"/>
      <c r="CE49" s="64"/>
      <c r="CF49" s="64"/>
      <c r="CG49" s="64"/>
      <c r="CH49" s="64"/>
      <c r="CI49" s="64"/>
      <c r="CJ49" s="64"/>
      <c r="CK49" s="64"/>
      <c r="CL49" s="64"/>
      <c r="CM49" s="64"/>
      <c r="CN49" s="64"/>
      <c r="CO49" s="64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</row>
    <row r="50" spans="2:108" x14ac:dyDescent="0.25">
      <c r="B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64"/>
      <c r="BZ50" s="64"/>
      <c r="CA50" s="64"/>
      <c r="CB50" s="64"/>
      <c r="CC50" s="64"/>
      <c r="CD50" s="64"/>
      <c r="CE50" s="64"/>
      <c r="CF50" s="64"/>
      <c r="CG50" s="64"/>
      <c r="CH50" s="64"/>
      <c r="CI50" s="64"/>
      <c r="CJ50" s="64"/>
      <c r="CK50" s="64"/>
      <c r="CL50" s="64"/>
      <c r="CM50" s="64"/>
      <c r="CN50" s="64"/>
      <c r="CO50" s="64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</row>
    <row r="51" spans="2:108" x14ac:dyDescent="0.25">
      <c r="B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</row>
    <row r="52" spans="2:108" x14ac:dyDescent="0.25">
      <c r="B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64"/>
      <c r="BZ52" s="64"/>
      <c r="CA52" s="64"/>
      <c r="CB52" s="64"/>
      <c r="CC52" s="64"/>
      <c r="CD52" s="64"/>
      <c r="CE52" s="64"/>
      <c r="CF52" s="64"/>
      <c r="CG52" s="64"/>
      <c r="CH52" s="64"/>
      <c r="CI52" s="64"/>
      <c r="CJ52" s="64"/>
      <c r="CK52" s="64"/>
      <c r="CL52" s="64"/>
      <c r="CM52" s="64"/>
      <c r="CN52" s="64"/>
      <c r="CO52" s="64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</row>
    <row r="53" spans="2:108" x14ac:dyDescent="0.25">
      <c r="B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64"/>
      <c r="BZ53" s="64"/>
      <c r="CA53" s="64"/>
      <c r="CB53" s="64"/>
      <c r="CC53" s="64"/>
      <c r="CD53" s="64"/>
      <c r="CE53" s="64"/>
      <c r="CF53" s="64"/>
      <c r="CG53" s="64"/>
      <c r="CH53" s="64"/>
      <c r="CI53" s="64"/>
      <c r="CJ53" s="64"/>
      <c r="CK53" s="64"/>
      <c r="CL53" s="64"/>
      <c r="CM53" s="64"/>
      <c r="CN53" s="64"/>
      <c r="CO53" s="64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</row>
    <row r="54" spans="2:108" x14ac:dyDescent="0.25">
      <c r="B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64"/>
      <c r="BZ54" s="64"/>
      <c r="CA54" s="64"/>
      <c r="CB54" s="64"/>
      <c r="CC54" s="64"/>
      <c r="CD54" s="64"/>
      <c r="CE54" s="64"/>
      <c r="CF54" s="64"/>
      <c r="CG54" s="64"/>
      <c r="CH54" s="64"/>
      <c r="CI54" s="64"/>
      <c r="CJ54" s="64"/>
      <c r="CK54" s="64"/>
      <c r="CL54" s="64"/>
      <c r="CM54" s="64"/>
      <c r="CN54" s="64"/>
      <c r="CO54" s="64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</row>
    <row r="55" spans="2:108" x14ac:dyDescent="0.25">
      <c r="B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64"/>
      <c r="BZ55" s="64"/>
      <c r="CA55" s="64"/>
      <c r="CB55" s="64"/>
      <c r="CC55" s="64"/>
      <c r="CD55" s="64"/>
      <c r="CE55" s="64"/>
      <c r="CF55" s="64"/>
      <c r="CG55" s="64"/>
      <c r="CH55" s="64"/>
      <c r="CI55" s="64"/>
      <c r="CJ55" s="64"/>
      <c r="CK55" s="64"/>
      <c r="CL55" s="64"/>
      <c r="CM55" s="64"/>
      <c r="CN55" s="64"/>
      <c r="CO55" s="64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</row>
    <row r="56" spans="2:108" x14ac:dyDescent="0.25">
      <c r="B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64"/>
      <c r="BZ56" s="64"/>
      <c r="CA56" s="64"/>
      <c r="CB56" s="64"/>
      <c r="CC56" s="64"/>
      <c r="CD56" s="64"/>
      <c r="CE56" s="64"/>
      <c r="CF56" s="64"/>
      <c r="CG56" s="64"/>
      <c r="CH56" s="64"/>
      <c r="CI56" s="64"/>
      <c r="CJ56" s="64"/>
      <c r="CK56" s="64"/>
      <c r="CL56" s="64"/>
      <c r="CM56" s="64"/>
      <c r="CN56" s="64"/>
      <c r="CO56" s="64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</row>
    <row r="57" spans="2:108" x14ac:dyDescent="0.25">
      <c r="B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64"/>
      <c r="BZ57" s="64"/>
      <c r="CA57" s="64"/>
      <c r="CB57" s="64"/>
      <c r="CC57" s="64"/>
      <c r="CD57" s="64"/>
      <c r="CE57" s="64"/>
      <c r="CF57" s="64"/>
      <c r="CG57" s="64"/>
      <c r="CH57" s="64"/>
      <c r="CI57" s="64"/>
      <c r="CJ57" s="64"/>
      <c r="CK57" s="64"/>
      <c r="CL57" s="64"/>
      <c r="CM57" s="64"/>
      <c r="CN57" s="64"/>
      <c r="CO57" s="64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</row>
    <row r="58" spans="2:108" x14ac:dyDescent="0.25">
      <c r="B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64"/>
      <c r="BZ58" s="64"/>
      <c r="CA58" s="64"/>
      <c r="CB58" s="64"/>
      <c r="CC58" s="64"/>
      <c r="CD58" s="64"/>
      <c r="CE58" s="64"/>
      <c r="CF58" s="64"/>
      <c r="CG58" s="64"/>
      <c r="CH58" s="64"/>
      <c r="CI58" s="64"/>
      <c r="CJ58" s="64"/>
      <c r="CK58" s="64"/>
      <c r="CL58" s="64"/>
      <c r="CM58" s="64"/>
      <c r="CN58" s="64"/>
      <c r="CO58" s="64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</row>
    <row r="59" spans="2:108" x14ac:dyDescent="0.25">
      <c r="B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64"/>
      <c r="BZ59" s="64"/>
      <c r="CA59" s="64"/>
      <c r="CB59" s="64"/>
      <c r="CC59" s="64"/>
      <c r="CD59" s="64"/>
      <c r="CE59" s="64"/>
      <c r="CF59" s="64"/>
      <c r="CG59" s="64"/>
      <c r="CH59" s="64"/>
      <c r="CI59" s="64"/>
      <c r="CJ59" s="64"/>
      <c r="CK59" s="64"/>
      <c r="CL59" s="64"/>
      <c r="CM59" s="64"/>
      <c r="CN59" s="64"/>
      <c r="CO59" s="64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</row>
    <row r="60" spans="2:108" x14ac:dyDescent="0.25">
      <c r="B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64"/>
      <c r="BZ60" s="64"/>
      <c r="CA60" s="64"/>
      <c r="CB60" s="64"/>
      <c r="CC60" s="64"/>
      <c r="CD60" s="64"/>
      <c r="CE60" s="64"/>
      <c r="CF60" s="64"/>
      <c r="CG60" s="64"/>
      <c r="CH60" s="64"/>
      <c r="CI60" s="64"/>
      <c r="CJ60" s="64"/>
      <c r="CK60" s="64"/>
      <c r="CL60" s="64"/>
      <c r="CM60" s="64"/>
      <c r="CN60" s="64"/>
      <c r="CO60" s="64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</row>
    <row r="61" spans="2:108" x14ac:dyDescent="0.25">
      <c r="B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64"/>
      <c r="BZ61" s="64"/>
      <c r="CA61" s="64"/>
      <c r="CB61" s="64"/>
      <c r="CC61" s="64"/>
      <c r="CD61" s="64"/>
      <c r="CE61" s="64"/>
      <c r="CF61" s="64"/>
      <c r="CG61" s="64"/>
      <c r="CH61" s="64"/>
      <c r="CI61" s="64"/>
      <c r="CJ61" s="64"/>
      <c r="CK61" s="64"/>
      <c r="CL61" s="64"/>
      <c r="CM61" s="64"/>
      <c r="CN61" s="64"/>
      <c r="CO61" s="64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</row>
    <row r="62" spans="2:108" x14ac:dyDescent="0.25">
      <c r="B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64"/>
      <c r="BZ62" s="64"/>
      <c r="CA62" s="64"/>
      <c r="CB62" s="64"/>
      <c r="CC62" s="64"/>
      <c r="CD62" s="64"/>
      <c r="CE62" s="64"/>
      <c r="CF62" s="64"/>
      <c r="CG62" s="64"/>
      <c r="CH62" s="64"/>
      <c r="CI62" s="64"/>
      <c r="CJ62" s="64"/>
      <c r="CK62" s="64"/>
      <c r="CL62" s="64"/>
      <c r="CM62" s="64"/>
      <c r="CN62" s="64"/>
      <c r="CO62" s="64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</row>
    <row r="63" spans="2:108" x14ac:dyDescent="0.25">
      <c r="B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64"/>
      <c r="BZ63" s="64"/>
      <c r="CA63" s="64"/>
      <c r="CB63" s="64"/>
      <c r="CC63" s="64"/>
      <c r="CD63" s="64"/>
      <c r="CE63" s="64"/>
      <c r="CF63" s="64"/>
      <c r="CG63" s="64"/>
      <c r="CH63" s="64"/>
      <c r="CI63" s="64"/>
      <c r="CJ63" s="64"/>
      <c r="CK63" s="64"/>
      <c r="CL63" s="64"/>
      <c r="CM63" s="64"/>
      <c r="CN63" s="64"/>
      <c r="CO63" s="64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</row>
    <row r="64" spans="2:108" x14ac:dyDescent="0.25">
      <c r="B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64"/>
      <c r="BZ64" s="64"/>
      <c r="CA64" s="64"/>
      <c r="CB64" s="64"/>
      <c r="CC64" s="64"/>
      <c r="CD64" s="64"/>
      <c r="CE64" s="64"/>
      <c r="CF64" s="64"/>
      <c r="CG64" s="64"/>
      <c r="CH64" s="64"/>
      <c r="CI64" s="64"/>
      <c r="CJ64" s="64"/>
      <c r="CK64" s="64"/>
      <c r="CL64" s="64"/>
      <c r="CM64" s="64"/>
      <c r="CN64" s="64"/>
      <c r="CO64" s="64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</row>
    <row r="65" spans="11:108" x14ac:dyDescent="0.25">
      <c r="K65" s="58"/>
      <c r="L65" s="30"/>
      <c r="N65" s="30"/>
      <c r="P65" s="30"/>
      <c r="R65" s="30"/>
      <c r="T65" s="30"/>
      <c r="U65" s="58"/>
      <c r="W65" s="30"/>
      <c r="Y65" s="30"/>
      <c r="AA65" s="30"/>
      <c r="AC65" s="30"/>
      <c r="AE65" s="30"/>
      <c r="AG65" s="30"/>
      <c r="AI65" s="30"/>
      <c r="AK65" s="30"/>
      <c r="AM65" s="30"/>
      <c r="AO65" s="30"/>
      <c r="AP65" s="58"/>
      <c r="AR65" s="30"/>
      <c r="AT65" s="30"/>
      <c r="AV65" s="30"/>
      <c r="AX65" s="30"/>
      <c r="AZ65" s="30"/>
      <c r="BB65" s="30"/>
      <c r="BD65" s="30"/>
      <c r="BF65" s="30"/>
      <c r="BH65" s="30"/>
      <c r="BJ65" s="30"/>
      <c r="BK65" s="58"/>
      <c r="BM65" s="30"/>
      <c r="BO65" s="30"/>
      <c r="BQ65" s="30"/>
      <c r="BS65" s="30"/>
      <c r="BU65" s="30"/>
      <c r="BV65" s="58"/>
      <c r="BW65" s="58"/>
      <c r="BX65" s="58"/>
      <c r="BY65" s="64"/>
      <c r="BZ65" s="64"/>
      <c r="CA65" s="64"/>
      <c r="CB65" s="64"/>
      <c r="CC65" s="64"/>
      <c r="CD65" s="64"/>
      <c r="CE65" s="64"/>
      <c r="CF65" s="64"/>
      <c r="CG65" s="64"/>
      <c r="CH65" s="64"/>
      <c r="CI65" s="64"/>
      <c r="CJ65" s="64"/>
      <c r="CK65" s="64"/>
      <c r="CL65" s="64"/>
      <c r="CM65" s="64"/>
      <c r="CN65" s="64"/>
      <c r="CO65" s="64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</row>
    <row r="66" spans="11:108" x14ac:dyDescent="0.25">
      <c r="L66" s="30"/>
      <c r="N66" s="30"/>
      <c r="P66" s="30"/>
      <c r="R66" s="30"/>
      <c r="T66" s="30"/>
      <c r="W66" s="30"/>
      <c r="Y66" s="30"/>
      <c r="AA66" s="30"/>
      <c r="AC66" s="30"/>
      <c r="AE66" s="30"/>
      <c r="AG66" s="30"/>
      <c r="AI66" s="30"/>
      <c r="AK66" s="30"/>
      <c r="AM66" s="30"/>
      <c r="AO66" s="30"/>
      <c r="AR66" s="30"/>
      <c r="AT66" s="30"/>
      <c r="AV66" s="30"/>
      <c r="AX66" s="30"/>
      <c r="AZ66" s="30"/>
      <c r="BB66" s="30"/>
      <c r="BD66" s="30"/>
      <c r="BF66" s="30"/>
      <c r="BH66" s="30"/>
      <c r="BJ66" s="30"/>
      <c r="BM66" s="30"/>
      <c r="BO66" s="30"/>
      <c r="BQ66" s="30"/>
      <c r="BS66" s="30"/>
      <c r="BU66" s="30"/>
      <c r="BW66" s="58"/>
      <c r="BX66" s="58"/>
      <c r="BY66" s="64"/>
      <c r="BZ66" s="64"/>
      <c r="CA66" s="64"/>
      <c r="CB66" s="64"/>
      <c r="CC66" s="64"/>
      <c r="CD66" s="64"/>
      <c r="CE66" s="64"/>
      <c r="CF66" s="64"/>
      <c r="CG66" s="64"/>
      <c r="CH66" s="64"/>
      <c r="CI66" s="64"/>
      <c r="CJ66" s="64"/>
      <c r="CK66" s="64"/>
      <c r="CL66" s="64"/>
      <c r="CM66" s="64"/>
      <c r="CN66" s="64"/>
      <c r="CO66" s="64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</row>
    <row r="67" spans="11:108" x14ac:dyDescent="0.25">
      <c r="L67" s="30"/>
      <c r="N67" s="30"/>
      <c r="P67" s="30"/>
      <c r="R67" s="30"/>
      <c r="T67" s="30"/>
      <c r="W67" s="30"/>
      <c r="Y67" s="30"/>
      <c r="AA67" s="30"/>
      <c r="AC67" s="30"/>
      <c r="AE67" s="30"/>
      <c r="AG67" s="30"/>
      <c r="AI67" s="30"/>
      <c r="AK67" s="30"/>
      <c r="AM67" s="30"/>
      <c r="AO67" s="30"/>
      <c r="AR67" s="30"/>
      <c r="AT67" s="30"/>
      <c r="AV67" s="30"/>
      <c r="AX67" s="30"/>
      <c r="AZ67" s="30"/>
      <c r="BB67" s="30"/>
      <c r="BD67" s="30"/>
      <c r="BF67" s="30"/>
      <c r="BH67" s="30"/>
      <c r="BJ67" s="30"/>
      <c r="BM67" s="30"/>
      <c r="BO67" s="30"/>
      <c r="BQ67" s="30"/>
      <c r="BS67" s="30"/>
      <c r="BU67" s="30"/>
      <c r="BW67" s="58"/>
      <c r="BX67" s="58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</row>
    <row r="68" spans="11:108" x14ac:dyDescent="0.25">
      <c r="L68" s="30"/>
      <c r="N68" s="30"/>
      <c r="P68" s="30"/>
      <c r="R68" s="30"/>
      <c r="T68" s="30"/>
      <c r="W68" s="30"/>
      <c r="Y68" s="30"/>
      <c r="AA68" s="30"/>
      <c r="AC68" s="30"/>
      <c r="AE68" s="30"/>
      <c r="AG68" s="30"/>
      <c r="AI68" s="30"/>
      <c r="AK68" s="30"/>
      <c r="AM68" s="30"/>
      <c r="AO68" s="30"/>
      <c r="AR68" s="30"/>
      <c r="AT68" s="30"/>
      <c r="AV68" s="30"/>
      <c r="AX68" s="30"/>
      <c r="AZ68" s="30"/>
      <c r="BB68" s="30"/>
      <c r="BD68" s="30"/>
      <c r="BF68" s="30"/>
      <c r="BH68" s="30"/>
      <c r="BJ68" s="30"/>
      <c r="BM68" s="30"/>
      <c r="BO68" s="30"/>
      <c r="BQ68" s="30"/>
      <c r="BS68" s="30"/>
      <c r="BU68" s="30"/>
      <c r="BW68" s="58"/>
      <c r="BX68" s="58"/>
      <c r="BY68" s="64"/>
      <c r="BZ68" s="64"/>
      <c r="CA68" s="64"/>
      <c r="CB68" s="64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64"/>
      <c r="CN68" s="64"/>
      <c r="CO68" s="64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</row>
    <row r="69" spans="11:108" x14ac:dyDescent="0.25">
      <c r="L69" s="30"/>
      <c r="N69" s="30"/>
      <c r="P69" s="30"/>
      <c r="R69" s="30"/>
      <c r="T69" s="30"/>
      <c r="W69" s="30"/>
      <c r="Y69" s="30"/>
      <c r="AA69" s="30"/>
      <c r="AC69" s="30"/>
      <c r="AE69" s="30"/>
      <c r="AG69" s="30"/>
      <c r="AI69" s="30"/>
      <c r="AK69" s="30"/>
      <c r="AM69" s="30"/>
      <c r="AO69" s="30"/>
      <c r="AR69" s="30"/>
      <c r="AT69" s="30"/>
      <c r="AV69" s="30"/>
      <c r="AX69" s="30"/>
      <c r="AZ69" s="30"/>
      <c r="BB69" s="30"/>
      <c r="BD69" s="30"/>
      <c r="BF69" s="30"/>
      <c r="BH69" s="30"/>
      <c r="BJ69" s="30"/>
      <c r="BM69" s="30"/>
      <c r="BO69" s="30"/>
      <c r="BQ69" s="30"/>
      <c r="BS69" s="30"/>
      <c r="BU69" s="30"/>
      <c r="BW69" s="58"/>
      <c r="BX69" s="58"/>
      <c r="BY69" s="64"/>
      <c r="BZ69" s="64"/>
      <c r="CA69" s="64"/>
      <c r="CB69" s="64"/>
      <c r="CC69" s="64"/>
      <c r="CD69" s="64"/>
      <c r="CE69" s="64"/>
      <c r="CF69" s="64"/>
      <c r="CG69" s="64"/>
      <c r="CH69" s="64"/>
      <c r="CI69" s="64"/>
      <c r="CJ69" s="64"/>
      <c r="CK69" s="64"/>
      <c r="CL69" s="64"/>
      <c r="CM69" s="64"/>
      <c r="CN69" s="64"/>
      <c r="CO69" s="64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</row>
    <row r="70" spans="11:108" x14ac:dyDescent="0.25">
      <c r="L70" s="30"/>
      <c r="N70" s="30"/>
      <c r="P70" s="30"/>
      <c r="R70" s="30"/>
      <c r="T70" s="30"/>
      <c r="W70" s="30"/>
      <c r="Y70" s="30"/>
      <c r="AA70" s="30"/>
      <c r="AC70" s="30"/>
      <c r="AE70" s="30"/>
      <c r="AG70" s="30"/>
      <c r="AI70" s="30"/>
      <c r="AK70" s="30"/>
      <c r="AM70" s="30"/>
      <c r="AO70" s="30"/>
      <c r="AR70" s="30"/>
      <c r="AT70" s="30"/>
      <c r="AV70" s="30"/>
      <c r="AX70" s="30"/>
      <c r="AZ70" s="30"/>
      <c r="BB70" s="30"/>
      <c r="BD70" s="30"/>
      <c r="BF70" s="30"/>
      <c r="BH70" s="30"/>
      <c r="BJ70" s="30"/>
      <c r="BM70" s="30"/>
      <c r="BO70" s="30"/>
      <c r="BQ70" s="30"/>
      <c r="BS70" s="30"/>
      <c r="BU70" s="30"/>
      <c r="BW70" s="58"/>
      <c r="BX70" s="58"/>
      <c r="BY70" s="64"/>
      <c r="BZ70" s="64"/>
      <c r="CA70" s="64"/>
      <c r="CB70" s="64"/>
      <c r="CC70" s="64"/>
      <c r="CD70" s="64"/>
      <c r="CE70" s="64"/>
      <c r="CF70" s="64"/>
      <c r="CG70" s="64"/>
      <c r="CH70" s="64"/>
      <c r="CI70" s="64"/>
      <c r="CJ70" s="64"/>
      <c r="CK70" s="64"/>
      <c r="CL70" s="64"/>
      <c r="CM70" s="64"/>
      <c r="CN70" s="64"/>
      <c r="CO70" s="64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</row>
    <row r="71" spans="11:108" x14ac:dyDescent="0.25">
      <c r="L71" s="30"/>
      <c r="N71" s="30"/>
      <c r="P71" s="30"/>
      <c r="R71" s="30"/>
      <c r="T71" s="30"/>
      <c r="W71" s="30"/>
      <c r="Y71" s="30"/>
      <c r="AA71" s="30"/>
      <c r="AC71" s="30"/>
      <c r="AE71" s="30"/>
      <c r="AG71" s="30"/>
      <c r="AI71" s="30"/>
      <c r="AK71" s="30"/>
      <c r="AM71" s="30"/>
      <c r="AO71" s="30"/>
      <c r="AR71" s="30"/>
      <c r="AT71" s="30"/>
      <c r="AV71" s="30"/>
      <c r="AX71" s="30"/>
      <c r="AZ71" s="30"/>
      <c r="BB71" s="30"/>
      <c r="BD71" s="30"/>
      <c r="BF71" s="30"/>
      <c r="BH71" s="30"/>
      <c r="BJ71" s="30"/>
      <c r="BM71" s="30"/>
      <c r="BO71" s="30"/>
      <c r="BQ71" s="30"/>
      <c r="BS71" s="30"/>
      <c r="BU71" s="30"/>
      <c r="BW71" s="58"/>
      <c r="BX71" s="58"/>
      <c r="BY71" s="64"/>
      <c r="BZ71" s="64"/>
      <c r="CA71" s="64"/>
      <c r="CB71" s="64"/>
      <c r="CC71" s="64"/>
      <c r="CD71" s="64"/>
      <c r="CE71" s="64"/>
      <c r="CF71" s="64"/>
      <c r="CG71" s="64"/>
      <c r="CH71" s="64"/>
      <c r="CI71" s="64"/>
      <c r="CJ71" s="64"/>
      <c r="CK71" s="64"/>
      <c r="CL71" s="64"/>
      <c r="CM71" s="64"/>
      <c r="CN71" s="64"/>
      <c r="CO71" s="64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</row>
    <row r="72" spans="11:108" x14ac:dyDescent="0.25">
      <c r="L72" s="30"/>
      <c r="N72" s="30"/>
      <c r="P72" s="30"/>
      <c r="R72" s="30"/>
      <c r="T72" s="30"/>
      <c r="W72" s="30"/>
      <c r="Y72" s="30"/>
      <c r="AA72" s="30"/>
      <c r="AC72" s="30"/>
      <c r="AE72" s="30"/>
      <c r="AG72" s="30"/>
      <c r="AI72" s="30"/>
      <c r="AK72" s="30"/>
      <c r="AM72" s="30"/>
      <c r="AO72" s="30"/>
      <c r="AR72" s="30"/>
      <c r="AT72" s="30"/>
      <c r="AV72" s="30"/>
      <c r="AX72" s="30"/>
      <c r="AZ72" s="30"/>
      <c r="BB72" s="30"/>
      <c r="BD72" s="30"/>
      <c r="BF72" s="30"/>
      <c r="BH72" s="30"/>
      <c r="BJ72" s="30"/>
      <c r="BM72" s="30"/>
      <c r="BO72" s="30"/>
      <c r="BQ72" s="30"/>
      <c r="BS72" s="30"/>
      <c r="BU72" s="30"/>
      <c r="BW72" s="58"/>
      <c r="BX72" s="58"/>
      <c r="BY72" s="64"/>
      <c r="BZ72" s="64"/>
      <c r="CA72" s="64"/>
      <c r="CB72" s="64"/>
      <c r="CC72" s="64"/>
      <c r="CD72" s="64"/>
      <c r="CE72" s="64"/>
      <c r="CF72" s="64"/>
      <c r="CG72" s="64"/>
      <c r="CH72" s="64"/>
      <c r="CI72" s="64"/>
      <c r="CJ72" s="64"/>
      <c r="CK72" s="64"/>
      <c r="CL72" s="64"/>
      <c r="CM72" s="64"/>
      <c r="CN72" s="64"/>
      <c r="CO72" s="64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</row>
    <row r="73" spans="11:108" x14ac:dyDescent="0.25">
      <c r="L73" s="30"/>
      <c r="N73" s="30"/>
      <c r="P73" s="30"/>
      <c r="R73" s="30"/>
      <c r="T73" s="30"/>
      <c r="W73" s="30"/>
      <c r="Y73" s="30"/>
      <c r="AA73" s="30"/>
      <c r="AC73" s="30"/>
      <c r="AE73" s="30"/>
      <c r="AG73" s="30"/>
      <c r="AI73" s="30"/>
      <c r="AK73" s="30"/>
      <c r="AM73" s="30"/>
      <c r="AO73" s="30"/>
      <c r="AR73" s="30"/>
      <c r="AT73" s="30"/>
      <c r="AV73" s="30"/>
      <c r="AX73" s="30"/>
      <c r="AZ73" s="30"/>
      <c r="BB73" s="30"/>
      <c r="BD73" s="30"/>
      <c r="BF73" s="30"/>
      <c r="BH73" s="30"/>
      <c r="BJ73" s="30"/>
      <c r="BM73" s="30"/>
      <c r="BO73" s="30"/>
      <c r="BQ73" s="30"/>
      <c r="BS73" s="30"/>
      <c r="BU73" s="30"/>
      <c r="BW73" s="58"/>
      <c r="BX73" s="58"/>
      <c r="BY73" s="64"/>
      <c r="BZ73" s="64"/>
      <c r="CA73" s="64"/>
      <c r="CB73" s="64"/>
      <c r="CC73" s="64"/>
      <c r="CD73" s="64"/>
      <c r="CE73" s="64"/>
      <c r="CF73" s="64"/>
      <c r="CG73" s="64"/>
      <c r="CH73" s="64"/>
      <c r="CI73" s="64"/>
      <c r="CJ73" s="64"/>
      <c r="CK73" s="64"/>
      <c r="CL73" s="64"/>
      <c r="CM73" s="64"/>
      <c r="CN73" s="64"/>
      <c r="CO73" s="64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</row>
    <row r="74" spans="11:108" x14ac:dyDescent="0.25">
      <c r="L74" s="30"/>
      <c r="N74" s="30"/>
      <c r="P74" s="30"/>
      <c r="R74" s="30"/>
      <c r="T74" s="30"/>
      <c r="W74" s="30"/>
      <c r="Y74" s="30"/>
      <c r="AA74" s="30"/>
      <c r="AC74" s="30"/>
      <c r="AE74" s="30"/>
      <c r="AG74" s="30"/>
      <c r="AI74" s="30"/>
      <c r="AK74" s="30"/>
      <c r="AM74" s="30"/>
      <c r="AO74" s="30"/>
      <c r="AR74" s="30"/>
      <c r="AT74" s="30"/>
      <c r="AV74" s="30"/>
      <c r="AX74" s="30"/>
      <c r="AZ74" s="30"/>
      <c r="BB74" s="30"/>
      <c r="BD74" s="30"/>
      <c r="BF74" s="30"/>
      <c r="BH74" s="30"/>
      <c r="BJ74" s="30"/>
      <c r="BM74" s="30"/>
      <c r="BO74" s="30"/>
      <c r="BQ74" s="30"/>
      <c r="BS74" s="30"/>
      <c r="BU74" s="30"/>
      <c r="BW74" s="58"/>
      <c r="BX74" s="58"/>
      <c r="BY74" s="64"/>
      <c r="BZ74" s="64"/>
      <c r="CA74" s="64"/>
      <c r="CB74" s="64"/>
      <c r="CC74" s="64"/>
      <c r="CD74" s="64"/>
      <c r="CE74" s="64"/>
      <c r="CF74" s="64"/>
      <c r="CG74" s="64"/>
      <c r="CH74" s="64"/>
      <c r="CI74" s="64"/>
      <c r="CJ74" s="64"/>
      <c r="CK74" s="64"/>
      <c r="CL74" s="64"/>
      <c r="CM74" s="64"/>
      <c r="CN74" s="64"/>
      <c r="CO74" s="64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</row>
    <row r="75" spans="11:108" x14ac:dyDescent="0.25">
      <c r="L75" s="30"/>
      <c r="N75" s="30"/>
      <c r="P75" s="30"/>
      <c r="R75" s="30"/>
      <c r="T75" s="30"/>
      <c r="W75" s="30"/>
      <c r="Y75" s="30"/>
      <c r="AA75" s="30"/>
      <c r="AC75" s="30"/>
      <c r="AE75" s="30"/>
      <c r="AG75" s="30"/>
      <c r="AI75" s="30"/>
      <c r="AK75" s="30"/>
      <c r="AM75" s="30"/>
      <c r="AO75" s="30"/>
      <c r="AR75" s="30"/>
      <c r="AT75" s="30"/>
      <c r="AV75" s="30"/>
      <c r="AX75" s="30"/>
      <c r="AZ75" s="30"/>
      <c r="BB75" s="30"/>
      <c r="BD75" s="30"/>
      <c r="BF75" s="30"/>
      <c r="BH75" s="30"/>
      <c r="BJ75" s="30"/>
      <c r="BM75" s="30"/>
      <c r="BO75" s="30"/>
      <c r="BQ75" s="30"/>
      <c r="BS75" s="30"/>
      <c r="BU75" s="30"/>
      <c r="BW75" s="58"/>
      <c r="BX75" s="58"/>
      <c r="BY75" s="64"/>
      <c r="BZ75" s="64"/>
      <c r="CA75" s="64"/>
      <c r="CB75" s="64"/>
      <c r="CC75" s="64"/>
      <c r="CD75" s="64"/>
      <c r="CE75" s="64"/>
      <c r="CF75" s="64"/>
      <c r="CG75" s="64"/>
      <c r="CH75" s="64"/>
      <c r="CI75" s="64"/>
      <c r="CJ75" s="64"/>
      <c r="CK75" s="64"/>
      <c r="CL75" s="64"/>
      <c r="CM75" s="64"/>
      <c r="CN75" s="64"/>
      <c r="CO75" s="64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</row>
    <row r="76" spans="11:108" x14ac:dyDescent="0.25">
      <c r="L76" s="30"/>
      <c r="N76" s="30"/>
      <c r="P76" s="30"/>
      <c r="R76" s="30"/>
      <c r="T76" s="30"/>
      <c r="W76" s="30"/>
      <c r="Y76" s="30"/>
      <c r="AA76" s="30"/>
      <c r="AC76" s="30"/>
      <c r="AE76" s="30"/>
      <c r="AG76" s="30"/>
      <c r="AI76" s="30"/>
      <c r="AK76" s="30"/>
      <c r="AM76" s="30"/>
      <c r="AO76" s="30"/>
      <c r="AR76" s="30"/>
      <c r="AT76" s="30"/>
      <c r="AV76" s="30"/>
      <c r="AX76" s="30"/>
      <c r="AZ76" s="30"/>
      <c r="BB76" s="30"/>
      <c r="BD76" s="30"/>
      <c r="BF76" s="30"/>
      <c r="BH76" s="30"/>
      <c r="BJ76" s="30"/>
      <c r="BM76" s="30"/>
      <c r="BO76" s="30"/>
      <c r="BQ76" s="30"/>
      <c r="BS76" s="30"/>
      <c r="BU76" s="30"/>
      <c r="BW76" s="58"/>
      <c r="BX76" s="58"/>
      <c r="BY76" s="64"/>
      <c r="BZ76" s="64"/>
      <c r="CA76" s="64"/>
      <c r="CB76" s="64"/>
      <c r="CC76" s="64"/>
      <c r="CD76" s="64"/>
      <c r="CE76" s="64"/>
      <c r="CF76" s="64"/>
      <c r="CG76" s="64"/>
      <c r="CH76" s="64"/>
      <c r="CI76" s="64"/>
      <c r="CJ76" s="64"/>
      <c r="CK76" s="64"/>
      <c r="CL76" s="64"/>
      <c r="CM76" s="64"/>
      <c r="CN76" s="64"/>
      <c r="CO76" s="64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</row>
    <row r="77" spans="11:108" x14ac:dyDescent="0.25">
      <c r="L77" s="30"/>
      <c r="N77" s="30"/>
      <c r="P77" s="30"/>
      <c r="R77" s="30"/>
      <c r="T77" s="30"/>
      <c r="W77" s="30"/>
      <c r="Y77" s="30"/>
      <c r="AA77" s="30"/>
      <c r="AC77" s="30"/>
      <c r="AE77" s="30"/>
      <c r="AG77" s="30"/>
      <c r="AI77" s="30"/>
      <c r="AK77" s="30"/>
      <c r="AM77" s="30"/>
      <c r="AO77" s="30"/>
      <c r="AR77" s="30"/>
      <c r="AT77" s="30"/>
      <c r="AV77" s="30"/>
      <c r="AX77" s="30"/>
      <c r="AZ77" s="30"/>
      <c r="BB77" s="30"/>
      <c r="BD77" s="30"/>
      <c r="BF77" s="30"/>
      <c r="BH77" s="30"/>
      <c r="BJ77" s="30"/>
      <c r="BM77" s="30"/>
      <c r="BO77" s="30"/>
      <c r="BQ77" s="30"/>
      <c r="BS77" s="30"/>
      <c r="BU77" s="30"/>
      <c r="BW77" s="58"/>
      <c r="BX77" s="58"/>
      <c r="BY77" s="64"/>
      <c r="BZ77" s="64"/>
      <c r="CA77" s="64"/>
      <c r="CB77" s="64"/>
      <c r="CC77" s="64"/>
      <c r="CD77" s="64"/>
      <c r="CE77" s="64"/>
      <c r="CF77" s="64"/>
      <c r="CG77" s="64"/>
      <c r="CH77" s="64"/>
      <c r="CI77" s="64"/>
      <c r="CJ77" s="64"/>
      <c r="CK77" s="64"/>
      <c r="CL77" s="64"/>
      <c r="CM77" s="64"/>
      <c r="CN77" s="64"/>
      <c r="CO77" s="64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</row>
    <row r="78" spans="11:108" x14ac:dyDescent="0.25">
      <c r="L78" s="30"/>
      <c r="N78" s="30"/>
      <c r="P78" s="30"/>
      <c r="R78" s="30"/>
      <c r="T78" s="30"/>
      <c r="W78" s="30"/>
      <c r="Y78" s="30"/>
      <c r="AA78" s="30"/>
      <c r="AC78" s="30"/>
      <c r="AE78" s="30"/>
      <c r="AG78" s="30"/>
      <c r="AI78" s="30"/>
      <c r="AK78" s="30"/>
      <c r="AM78" s="30"/>
      <c r="AO78" s="30"/>
      <c r="AR78" s="30"/>
      <c r="AT78" s="30"/>
      <c r="AV78" s="30"/>
      <c r="AX78" s="30"/>
      <c r="AZ78" s="30"/>
      <c r="BB78" s="30"/>
      <c r="BD78" s="30"/>
      <c r="BF78" s="30"/>
      <c r="BH78" s="30"/>
      <c r="BJ78" s="30"/>
      <c r="BM78" s="30"/>
      <c r="BO78" s="30"/>
      <c r="BQ78" s="30"/>
      <c r="BS78" s="30"/>
      <c r="BU78" s="30"/>
      <c r="BW78" s="58"/>
      <c r="BX78" s="58"/>
      <c r="BY78" s="64"/>
      <c r="BZ78" s="64"/>
      <c r="CA78" s="64"/>
      <c r="CB78" s="64"/>
      <c r="CC78" s="64"/>
      <c r="CD78" s="64"/>
      <c r="CE78" s="64"/>
      <c r="CF78" s="64"/>
      <c r="CG78" s="64"/>
      <c r="CH78" s="64"/>
      <c r="CI78" s="64"/>
      <c r="CJ78" s="64"/>
      <c r="CK78" s="64"/>
      <c r="CL78" s="64"/>
      <c r="CM78" s="64"/>
      <c r="CN78" s="64"/>
      <c r="CO78" s="64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</row>
    <row r="79" spans="11:108" x14ac:dyDescent="0.25">
      <c r="L79" s="30"/>
      <c r="N79" s="30"/>
      <c r="P79" s="30"/>
      <c r="R79" s="30"/>
      <c r="T79" s="30"/>
      <c r="W79" s="30"/>
      <c r="Y79" s="30"/>
      <c r="AA79" s="30"/>
      <c r="AC79" s="30"/>
      <c r="AE79" s="30"/>
      <c r="AG79" s="30"/>
      <c r="AI79" s="30"/>
      <c r="AK79" s="30"/>
      <c r="AM79" s="30"/>
      <c r="AO79" s="30"/>
      <c r="AR79" s="30"/>
      <c r="AT79" s="30"/>
      <c r="AV79" s="30"/>
      <c r="AX79" s="30"/>
      <c r="AZ79" s="30"/>
      <c r="BB79" s="30"/>
      <c r="BD79" s="30"/>
      <c r="BF79" s="30"/>
      <c r="BH79" s="30"/>
      <c r="BJ79" s="30"/>
      <c r="BM79" s="30"/>
      <c r="BO79" s="30"/>
      <c r="BQ79" s="30"/>
      <c r="BS79" s="30"/>
      <c r="BU79" s="30"/>
      <c r="BW79" s="58"/>
      <c r="BX79" s="58"/>
      <c r="BY79" s="64"/>
      <c r="BZ79" s="64"/>
      <c r="CA79" s="64"/>
      <c r="CB79" s="64"/>
      <c r="CC79" s="64"/>
      <c r="CD79" s="64"/>
      <c r="CE79" s="64"/>
      <c r="CF79" s="64"/>
      <c r="CG79" s="64"/>
      <c r="CH79" s="64"/>
      <c r="CI79" s="64"/>
      <c r="CJ79" s="64"/>
      <c r="CK79" s="64"/>
      <c r="CL79" s="64"/>
      <c r="CM79" s="64"/>
      <c r="CN79" s="64"/>
      <c r="CO79" s="64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</row>
    <row r="80" spans="11:108" x14ac:dyDescent="0.25">
      <c r="L80" s="30"/>
      <c r="N80" s="30"/>
      <c r="P80" s="30"/>
      <c r="R80" s="30"/>
      <c r="T80" s="30"/>
      <c r="W80" s="30"/>
      <c r="Y80" s="30"/>
      <c r="AA80" s="30"/>
      <c r="AC80" s="30"/>
      <c r="AE80" s="30"/>
      <c r="AG80" s="30"/>
      <c r="AI80" s="30"/>
      <c r="AK80" s="30"/>
      <c r="AM80" s="30"/>
      <c r="AO80" s="30"/>
      <c r="AR80" s="30"/>
      <c r="AT80" s="30"/>
      <c r="AV80" s="30"/>
      <c r="AX80" s="30"/>
      <c r="AZ80" s="30"/>
      <c r="BB80" s="30"/>
      <c r="BD80" s="30"/>
      <c r="BF80" s="30"/>
      <c r="BH80" s="30"/>
      <c r="BJ80" s="30"/>
      <c r="BM80" s="30"/>
      <c r="BO80" s="30"/>
      <c r="BQ80" s="30"/>
      <c r="BS80" s="30"/>
      <c r="BU80" s="30"/>
      <c r="BW80" s="58"/>
      <c r="BX80" s="58"/>
      <c r="BY80" s="64"/>
      <c r="BZ80" s="64"/>
      <c r="CA80" s="64"/>
      <c r="CB80" s="64"/>
      <c r="CC80" s="64"/>
      <c r="CD80" s="64"/>
      <c r="CE80" s="64"/>
      <c r="CF80" s="64"/>
      <c r="CG80" s="64"/>
      <c r="CH80" s="64"/>
      <c r="CI80" s="64"/>
      <c r="CJ80" s="64"/>
      <c r="CK80" s="64"/>
      <c r="CL80" s="64"/>
      <c r="CM80" s="64"/>
      <c r="CN80" s="64"/>
      <c r="CO80" s="64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</row>
    <row r="81" spans="12:108" x14ac:dyDescent="0.25">
      <c r="L81" s="30"/>
      <c r="N81" s="30"/>
      <c r="P81" s="30"/>
      <c r="R81" s="30"/>
      <c r="T81" s="30"/>
      <c r="W81" s="30"/>
      <c r="Y81" s="30"/>
      <c r="AA81" s="30"/>
      <c r="AC81" s="30"/>
      <c r="AE81" s="30"/>
      <c r="AG81" s="30"/>
      <c r="AI81" s="30"/>
      <c r="AK81" s="30"/>
      <c r="AM81" s="30"/>
      <c r="AO81" s="30"/>
      <c r="AR81" s="30"/>
      <c r="AT81" s="30"/>
      <c r="AV81" s="30"/>
      <c r="AX81" s="30"/>
      <c r="AZ81" s="30"/>
      <c r="BB81" s="30"/>
      <c r="BD81" s="30"/>
      <c r="BF81" s="30"/>
      <c r="BH81" s="30"/>
      <c r="BJ81" s="30"/>
      <c r="BM81" s="30"/>
      <c r="BO81" s="30"/>
      <c r="BQ81" s="30"/>
      <c r="BS81" s="30"/>
      <c r="BU81" s="30"/>
      <c r="BW81" s="58"/>
      <c r="BX81" s="58"/>
      <c r="BY81" s="64"/>
      <c r="BZ81" s="64"/>
      <c r="CA81" s="64"/>
      <c r="CB81" s="64"/>
      <c r="CC81" s="64"/>
      <c r="CD81" s="64"/>
      <c r="CE81" s="64"/>
      <c r="CF81" s="64"/>
      <c r="CG81" s="64"/>
      <c r="CH81" s="64"/>
      <c r="CI81" s="64"/>
      <c r="CJ81" s="64"/>
      <c r="CK81" s="64"/>
      <c r="CL81" s="64"/>
      <c r="CM81" s="64"/>
      <c r="CN81" s="64"/>
      <c r="CO81" s="64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</row>
    <row r="82" spans="12:108" x14ac:dyDescent="0.25">
      <c r="L82" s="30"/>
      <c r="N82" s="30"/>
      <c r="P82" s="30"/>
      <c r="R82" s="30"/>
      <c r="T82" s="30"/>
      <c r="W82" s="30"/>
      <c r="Y82" s="30"/>
      <c r="AA82" s="30"/>
      <c r="AC82" s="30"/>
      <c r="AE82" s="30"/>
      <c r="AG82" s="30"/>
      <c r="AI82" s="30"/>
      <c r="AK82" s="30"/>
      <c r="AM82" s="30"/>
      <c r="AO82" s="30"/>
      <c r="AR82" s="30"/>
      <c r="AT82" s="30"/>
      <c r="AV82" s="30"/>
      <c r="AX82" s="30"/>
      <c r="AZ82" s="30"/>
      <c r="BB82" s="30"/>
      <c r="BD82" s="30"/>
      <c r="BF82" s="30"/>
      <c r="BH82" s="30"/>
      <c r="BJ82" s="30"/>
      <c r="BM82" s="30"/>
      <c r="BO82" s="30"/>
      <c r="BQ82" s="30"/>
      <c r="BS82" s="30"/>
      <c r="BU82" s="30"/>
      <c r="BW82" s="58"/>
      <c r="BX82" s="58"/>
      <c r="BY82" s="64"/>
      <c r="BZ82" s="64"/>
      <c r="CA82" s="64"/>
      <c r="CB82" s="64"/>
      <c r="CC82" s="64"/>
      <c r="CD82" s="64"/>
      <c r="CE82" s="64"/>
      <c r="CF82" s="64"/>
      <c r="CG82" s="64"/>
      <c r="CH82" s="64"/>
      <c r="CI82" s="64"/>
      <c r="CJ82" s="64"/>
      <c r="CK82" s="64"/>
      <c r="CL82" s="64"/>
      <c r="CM82" s="64"/>
      <c r="CN82" s="64"/>
      <c r="CO82" s="64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</row>
    <row r="83" spans="12:108" x14ac:dyDescent="0.25">
      <c r="L83" s="30"/>
      <c r="N83" s="30"/>
      <c r="P83" s="30"/>
      <c r="R83" s="30"/>
      <c r="T83" s="30"/>
      <c r="W83" s="30"/>
      <c r="Y83" s="30"/>
      <c r="AA83" s="30"/>
      <c r="AC83" s="30"/>
      <c r="AE83" s="30"/>
      <c r="AG83" s="30"/>
      <c r="AI83" s="30"/>
      <c r="AK83" s="30"/>
      <c r="AM83" s="30"/>
      <c r="AO83" s="30"/>
      <c r="AR83" s="30"/>
      <c r="AT83" s="30"/>
      <c r="AV83" s="30"/>
      <c r="AX83" s="30"/>
      <c r="AZ83" s="30"/>
      <c r="BB83" s="30"/>
      <c r="BD83" s="30"/>
      <c r="BF83" s="30"/>
      <c r="BH83" s="30"/>
      <c r="BJ83" s="30"/>
      <c r="BM83" s="30"/>
      <c r="BO83" s="30"/>
      <c r="BQ83" s="30"/>
      <c r="BS83" s="30"/>
      <c r="BU83" s="30"/>
      <c r="BW83" s="58"/>
      <c r="BX83" s="58"/>
      <c r="BY83" s="64"/>
      <c r="BZ83" s="64"/>
      <c r="CA83" s="64"/>
      <c r="CB83" s="64"/>
      <c r="CC83" s="64"/>
      <c r="CD83" s="64"/>
      <c r="CE83" s="64"/>
      <c r="CF83" s="64"/>
      <c r="CG83" s="64"/>
      <c r="CH83" s="64"/>
      <c r="CI83" s="64"/>
      <c r="CJ83" s="64"/>
      <c r="CK83" s="64"/>
      <c r="CL83" s="64"/>
      <c r="CM83" s="64"/>
      <c r="CN83" s="64"/>
      <c r="CO83" s="64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</row>
    <row r="84" spans="12:108" x14ac:dyDescent="0.25">
      <c r="L84" s="30"/>
      <c r="N84" s="30"/>
      <c r="P84" s="30"/>
      <c r="R84" s="30"/>
      <c r="T84" s="30"/>
      <c r="W84" s="30"/>
      <c r="Y84" s="30"/>
      <c r="AA84" s="30"/>
      <c r="AC84" s="30"/>
      <c r="AE84" s="30"/>
      <c r="AG84" s="30"/>
      <c r="AI84" s="30"/>
      <c r="AK84" s="30"/>
      <c r="AM84" s="30"/>
      <c r="AO84" s="30"/>
      <c r="AR84" s="30"/>
      <c r="AT84" s="30"/>
      <c r="AV84" s="30"/>
      <c r="AX84" s="30"/>
      <c r="AZ84" s="30"/>
      <c r="BB84" s="30"/>
      <c r="BD84" s="30"/>
      <c r="BF84" s="30"/>
      <c r="BH84" s="30"/>
      <c r="BJ84" s="30"/>
      <c r="BM84" s="30"/>
      <c r="BO84" s="30"/>
      <c r="BQ84" s="30"/>
      <c r="BS84" s="30"/>
      <c r="BU84" s="30"/>
      <c r="BW84" s="58"/>
      <c r="BX84" s="58"/>
      <c r="BY84" s="64"/>
      <c r="BZ84" s="64"/>
      <c r="CA84" s="64"/>
      <c r="CB84" s="64"/>
      <c r="CC84" s="64"/>
      <c r="CD84" s="64"/>
      <c r="CE84" s="64"/>
      <c r="CF84" s="64"/>
      <c r="CG84" s="64"/>
      <c r="CH84" s="64"/>
      <c r="CI84" s="64"/>
      <c r="CJ84" s="64"/>
      <c r="CK84" s="64"/>
      <c r="CL84" s="64"/>
      <c r="CM84" s="64"/>
      <c r="CN84" s="64"/>
      <c r="CO84" s="64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</row>
    <row r="85" spans="12:108" x14ac:dyDescent="0.25">
      <c r="L85" s="30"/>
      <c r="N85" s="30"/>
      <c r="P85" s="30"/>
      <c r="R85" s="30"/>
      <c r="T85" s="30"/>
      <c r="W85" s="30"/>
      <c r="Y85" s="30"/>
      <c r="AA85" s="30"/>
      <c r="AC85" s="30"/>
      <c r="AE85" s="30"/>
      <c r="AG85" s="30"/>
      <c r="AI85" s="30"/>
      <c r="AK85" s="30"/>
      <c r="AM85" s="30"/>
      <c r="AO85" s="30"/>
      <c r="AR85" s="30"/>
      <c r="AT85" s="30"/>
      <c r="AV85" s="30"/>
      <c r="AX85" s="30"/>
      <c r="AZ85" s="30"/>
      <c r="BB85" s="30"/>
      <c r="BD85" s="30"/>
      <c r="BF85" s="30"/>
      <c r="BH85" s="30"/>
      <c r="BJ85" s="30"/>
      <c r="BM85" s="30"/>
      <c r="BO85" s="30"/>
      <c r="BQ85" s="30"/>
      <c r="BS85" s="30"/>
      <c r="BU85" s="30"/>
      <c r="BW85" s="58"/>
      <c r="BX85" s="58"/>
      <c r="BY85" s="64"/>
      <c r="BZ85" s="64"/>
      <c r="CA85" s="64"/>
      <c r="CB85" s="64"/>
      <c r="CC85" s="64"/>
      <c r="CD85" s="64"/>
      <c r="CE85" s="64"/>
      <c r="CF85" s="64"/>
      <c r="CG85" s="64"/>
      <c r="CH85" s="64"/>
      <c r="CI85" s="64"/>
      <c r="CJ85" s="64"/>
      <c r="CK85" s="64"/>
      <c r="CL85" s="64"/>
      <c r="CM85" s="64"/>
      <c r="CN85" s="64"/>
      <c r="CO85" s="64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</row>
    <row r="86" spans="12:108" x14ac:dyDescent="0.25">
      <c r="L86" s="30"/>
      <c r="N86" s="30"/>
      <c r="P86" s="30"/>
      <c r="R86" s="30"/>
      <c r="T86" s="30"/>
      <c r="W86" s="30"/>
      <c r="Y86" s="30"/>
      <c r="AA86" s="30"/>
      <c r="AC86" s="30"/>
      <c r="AE86" s="30"/>
      <c r="AG86" s="30"/>
      <c r="AI86" s="30"/>
      <c r="AK86" s="30"/>
      <c r="AM86" s="30"/>
      <c r="AO86" s="30"/>
      <c r="AR86" s="30"/>
      <c r="AT86" s="30"/>
      <c r="AV86" s="30"/>
      <c r="AX86" s="30"/>
      <c r="AZ86" s="30"/>
      <c r="BB86" s="30"/>
      <c r="BD86" s="30"/>
      <c r="BF86" s="30"/>
      <c r="BH86" s="30"/>
      <c r="BJ86" s="30"/>
      <c r="BM86" s="30"/>
      <c r="BO86" s="30"/>
      <c r="BQ86" s="30"/>
      <c r="BS86" s="30"/>
      <c r="BU86" s="30"/>
      <c r="BW86" s="58"/>
      <c r="BX86" s="58"/>
      <c r="BY86" s="64"/>
      <c r="BZ86" s="64"/>
      <c r="CA86" s="64"/>
      <c r="CB86" s="64"/>
      <c r="CC86" s="64"/>
      <c r="CD86" s="64"/>
      <c r="CE86" s="64"/>
      <c r="CF86" s="64"/>
      <c r="CG86" s="64"/>
      <c r="CH86" s="64"/>
      <c r="CI86" s="64"/>
      <c r="CJ86" s="64"/>
      <c r="CK86" s="64"/>
      <c r="CL86" s="64"/>
      <c r="CM86" s="64"/>
      <c r="CN86" s="64"/>
      <c r="CO86" s="64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</row>
    <row r="87" spans="12:108" x14ac:dyDescent="0.25">
      <c r="L87" s="30"/>
      <c r="N87" s="30"/>
      <c r="P87" s="30"/>
      <c r="R87" s="30"/>
      <c r="T87" s="30"/>
      <c r="W87" s="30"/>
      <c r="Y87" s="30"/>
      <c r="AA87" s="30"/>
      <c r="AC87" s="30"/>
      <c r="AE87" s="30"/>
      <c r="AG87" s="30"/>
      <c r="AI87" s="30"/>
      <c r="AK87" s="30"/>
      <c r="AM87" s="30"/>
      <c r="AO87" s="30"/>
      <c r="AR87" s="30"/>
      <c r="AT87" s="30"/>
      <c r="AV87" s="30"/>
      <c r="AX87" s="30"/>
      <c r="AZ87" s="30"/>
      <c r="BB87" s="30"/>
      <c r="BD87" s="30"/>
      <c r="BF87" s="30"/>
      <c r="BH87" s="30"/>
      <c r="BJ87" s="30"/>
      <c r="BM87" s="30"/>
      <c r="BO87" s="30"/>
      <c r="BQ87" s="30"/>
      <c r="BS87" s="30"/>
      <c r="BU87" s="30"/>
      <c r="BW87" s="58"/>
      <c r="BX87" s="58"/>
      <c r="BY87" s="64"/>
      <c r="BZ87" s="64"/>
      <c r="CA87" s="64"/>
      <c r="CB87" s="64"/>
      <c r="CC87" s="64"/>
      <c r="CD87" s="64"/>
      <c r="CE87" s="64"/>
      <c r="CF87" s="64"/>
      <c r="CG87" s="64"/>
      <c r="CH87" s="64"/>
      <c r="CI87" s="64"/>
      <c r="CJ87" s="64"/>
      <c r="CK87" s="64"/>
      <c r="CL87" s="64"/>
      <c r="CM87" s="64"/>
      <c r="CN87" s="64"/>
      <c r="CO87" s="64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</row>
    <row r="88" spans="12:108" x14ac:dyDescent="0.25">
      <c r="L88" s="30"/>
      <c r="N88" s="30"/>
      <c r="P88" s="30"/>
      <c r="R88" s="30"/>
      <c r="T88" s="30"/>
      <c r="W88" s="30"/>
      <c r="Y88" s="30"/>
      <c r="AA88" s="30"/>
      <c r="AC88" s="30"/>
      <c r="AE88" s="30"/>
      <c r="AG88" s="30"/>
      <c r="AI88" s="30"/>
      <c r="AK88" s="30"/>
      <c r="AM88" s="30"/>
      <c r="AO88" s="30"/>
      <c r="AR88" s="30"/>
      <c r="AT88" s="30"/>
      <c r="AV88" s="30"/>
      <c r="AX88" s="30"/>
      <c r="AZ88" s="30"/>
      <c r="BB88" s="30"/>
      <c r="BD88" s="30"/>
      <c r="BF88" s="30"/>
      <c r="BH88" s="30"/>
      <c r="BJ88" s="30"/>
      <c r="BM88" s="30"/>
      <c r="BO88" s="30"/>
      <c r="BQ88" s="30"/>
      <c r="BS88" s="30"/>
      <c r="BU88" s="30"/>
      <c r="BW88" s="58"/>
      <c r="BX88" s="58"/>
      <c r="BY88" s="64"/>
      <c r="BZ88" s="64"/>
      <c r="CA88" s="64"/>
      <c r="CB88" s="64"/>
      <c r="CC88" s="64"/>
      <c r="CD88" s="64"/>
      <c r="CE88" s="64"/>
      <c r="CF88" s="64"/>
      <c r="CG88" s="64"/>
      <c r="CH88" s="64"/>
      <c r="CI88" s="64"/>
      <c r="CJ88" s="64"/>
      <c r="CK88" s="64"/>
      <c r="CL88" s="64"/>
      <c r="CM88" s="64"/>
      <c r="CN88" s="64"/>
      <c r="CO88" s="64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</row>
    <row r="89" spans="12:108" x14ac:dyDescent="0.25">
      <c r="L89" s="30"/>
      <c r="N89" s="30"/>
      <c r="P89" s="30"/>
      <c r="R89" s="30"/>
      <c r="T89" s="30"/>
      <c r="W89" s="30"/>
      <c r="Y89" s="30"/>
      <c r="AA89" s="30"/>
      <c r="AC89" s="30"/>
      <c r="AE89" s="30"/>
      <c r="AG89" s="30"/>
      <c r="AI89" s="30"/>
      <c r="AK89" s="30"/>
      <c r="AM89" s="30"/>
      <c r="AO89" s="30"/>
      <c r="AR89" s="30"/>
      <c r="AT89" s="30"/>
      <c r="AV89" s="30"/>
      <c r="AX89" s="30"/>
      <c r="AZ89" s="30"/>
      <c r="BB89" s="30"/>
      <c r="BD89" s="30"/>
      <c r="BF89" s="30"/>
      <c r="BH89" s="30"/>
      <c r="BJ89" s="30"/>
      <c r="BM89" s="30"/>
      <c r="BO89" s="30"/>
      <c r="BQ89" s="30"/>
      <c r="BS89" s="30"/>
      <c r="BU89" s="30"/>
      <c r="BW89" s="58"/>
      <c r="BX89" s="58"/>
      <c r="BY89" s="64"/>
      <c r="BZ89" s="64"/>
      <c r="CA89" s="64"/>
      <c r="CB89" s="64"/>
      <c r="CC89" s="64"/>
      <c r="CD89" s="64"/>
      <c r="CE89" s="64"/>
      <c r="CF89" s="64"/>
      <c r="CG89" s="64"/>
      <c r="CH89" s="64"/>
      <c r="CI89" s="64"/>
      <c r="CJ89" s="64"/>
      <c r="CK89" s="64"/>
      <c r="CL89" s="64"/>
      <c r="CM89" s="64"/>
      <c r="CN89" s="64"/>
      <c r="CO89" s="64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</row>
    <row r="90" spans="12:108" x14ac:dyDescent="0.25">
      <c r="L90" s="30"/>
      <c r="N90" s="30"/>
      <c r="P90" s="30"/>
      <c r="R90" s="30"/>
      <c r="T90" s="30"/>
      <c r="W90" s="30"/>
      <c r="Y90" s="30"/>
      <c r="AA90" s="30"/>
      <c r="AC90" s="30"/>
      <c r="AE90" s="30"/>
      <c r="AG90" s="30"/>
      <c r="AI90" s="30"/>
      <c r="AK90" s="30"/>
      <c r="AM90" s="30"/>
      <c r="AO90" s="30"/>
      <c r="AR90" s="30"/>
      <c r="AT90" s="30"/>
      <c r="AV90" s="30"/>
      <c r="AX90" s="30"/>
      <c r="AZ90" s="30"/>
      <c r="BB90" s="30"/>
      <c r="BD90" s="30"/>
      <c r="BF90" s="30"/>
      <c r="BH90" s="30"/>
      <c r="BJ90" s="30"/>
      <c r="BM90" s="30"/>
      <c r="BO90" s="30"/>
      <c r="BQ90" s="30"/>
      <c r="BS90" s="30"/>
      <c r="BU90" s="30"/>
      <c r="BW90" s="64"/>
      <c r="BX90" s="64"/>
      <c r="BY90" s="64"/>
      <c r="BZ90" s="64"/>
      <c r="CA90" s="64"/>
      <c r="CB90" s="64"/>
      <c r="CC90" s="64"/>
      <c r="CD90" s="64"/>
      <c r="CE90" s="64"/>
      <c r="CF90" s="64"/>
      <c r="CG90" s="64"/>
      <c r="CH90" s="64"/>
      <c r="CI90" s="64"/>
      <c r="CJ90" s="64"/>
      <c r="CK90" s="64"/>
      <c r="CL90" s="64"/>
      <c r="CM90" s="64"/>
      <c r="CN90" s="64"/>
      <c r="CO90" s="64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</row>
    <row r="91" spans="12:108" x14ac:dyDescent="0.25">
      <c r="L91" s="30"/>
      <c r="N91" s="30"/>
      <c r="P91" s="30"/>
      <c r="R91" s="30"/>
      <c r="T91" s="30"/>
      <c r="W91" s="30"/>
      <c r="Y91" s="30"/>
      <c r="AA91" s="30"/>
      <c r="AC91" s="30"/>
      <c r="AE91" s="30"/>
      <c r="AG91" s="30"/>
      <c r="AI91" s="30"/>
      <c r="AK91" s="30"/>
      <c r="AM91" s="30"/>
      <c r="AO91" s="30"/>
      <c r="AR91" s="30"/>
      <c r="AT91" s="30"/>
      <c r="AV91" s="30"/>
      <c r="AX91" s="30"/>
      <c r="AZ91" s="30"/>
      <c r="BB91" s="30"/>
      <c r="BD91" s="30"/>
      <c r="BF91" s="30"/>
      <c r="BH91" s="30"/>
      <c r="BJ91" s="30"/>
      <c r="BM91" s="30"/>
      <c r="BO91" s="30"/>
      <c r="BQ91" s="30"/>
      <c r="BS91" s="30"/>
      <c r="BU91" s="30"/>
      <c r="BW91" s="64"/>
      <c r="BX91" s="64"/>
      <c r="BY91" s="64"/>
      <c r="BZ91" s="64"/>
      <c r="CA91" s="64"/>
      <c r="CB91" s="64"/>
      <c r="CC91" s="64"/>
      <c r="CD91" s="64"/>
      <c r="CE91" s="64"/>
      <c r="CF91" s="64"/>
      <c r="CG91" s="64"/>
      <c r="CH91" s="64"/>
      <c r="CI91" s="64"/>
      <c r="CJ91" s="64"/>
      <c r="CK91" s="64"/>
      <c r="CL91" s="64"/>
      <c r="CM91" s="64"/>
      <c r="CN91" s="64"/>
      <c r="CO91" s="64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</row>
    <row r="92" spans="12:108" x14ac:dyDescent="0.25">
      <c r="L92" s="30"/>
      <c r="N92" s="30"/>
      <c r="P92" s="30"/>
      <c r="R92" s="30"/>
      <c r="T92" s="30"/>
      <c r="W92" s="30"/>
      <c r="Y92" s="30"/>
      <c r="AA92" s="30"/>
      <c r="AC92" s="30"/>
      <c r="AE92" s="30"/>
      <c r="AG92" s="30"/>
      <c r="AI92" s="30"/>
      <c r="AK92" s="30"/>
      <c r="AM92" s="30"/>
      <c r="AO92" s="30"/>
      <c r="AR92" s="30"/>
      <c r="AT92" s="30"/>
      <c r="AV92" s="30"/>
      <c r="AX92" s="30"/>
      <c r="AZ92" s="30"/>
      <c r="BB92" s="30"/>
      <c r="BD92" s="30"/>
      <c r="BF92" s="30"/>
      <c r="BH92" s="30"/>
      <c r="BJ92" s="30"/>
      <c r="BM92" s="30"/>
      <c r="BO92" s="30"/>
      <c r="BQ92" s="30"/>
      <c r="BS92" s="30"/>
      <c r="BU92" s="30"/>
      <c r="BW92" s="64"/>
      <c r="BX92" s="64"/>
      <c r="BY92" s="64"/>
      <c r="BZ92" s="64"/>
      <c r="CA92" s="64"/>
      <c r="CB92" s="64"/>
      <c r="CC92" s="64"/>
      <c r="CD92" s="64"/>
      <c r="CE92" s="64"/>
      <c r="CF92" s="64"/>
      <c r="CG92" s="64"/>
      <c r="CH92" s="64"/>
      <c r="CI92" s="64"/>
      <c r="CJ92" s="64"/>
      <c r="CK92" s="64"/>
      <c r="CL92" s="64"/>
      <c r="CM92" s="64"/>
      <c r="CN92" s="64"/>
      <c r="CO92" s="64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</row>
    <row r="93" spans="12:108" x14ac:dyDescent="0.25">
      <c r="L93" s="30"/>
      <c r="N93" s="30"/>
      <c r="P93" s="30"/>
      <c r="R93" s="30"/>
      <c r="T93" s="30"/>
      <c r="W93" s="30"/>
      <c r="Y93" s="30"/>
      <c r="AA93" s="30"/>
      <c r="AC93" s="30"/>
      <c r="AE93" s="30"/>
      <c r="AG93" s="30"/>
      <c r="AI93" s="30"/>
      <c r="AK93" s="30"/>
      <c r="AM93" s="30"/>
      <c r="AO93" s="30"/>
      <c r="AR93" s="30"/>
      <c r="AT93" s="30"/>
      <c r="AV93" s="30"/>
      <c r="AX93" s="30"/>
      <c r="AZ93" s="30"/>
      <c r="BB93" s="30"/>
      <c r="BD93" s="30"/>
      <c r="BF93" s="30"/>
      <c r="BH93" s="30"/>
      <c r="BJ93" s="30"/>
      <c r="BM93" s="30"/>
      <c r="BO93" s="30"/>
      <c r="BQ93" s="30"/>
      <c r="BS93" s="30"/>
      <c r="BU93" s="30"/>
      <c r="BW93" s="64"/>
      <c r="BX93" s="64"/>
      <c r="BY93" s="64"/>
      <c r="BZ93" s="64"/>
      <c r="CA93" s="64"/>
      <c r="CB93" s="64"/>
      <c r="CC93" s="64"/>
      <c r="CD93" s="64"/>
      <c r="CE93" s="64"/>
      <c r="CF93" s="64"/>
      <c r="CG93" s="64"/>
      <c r="CH93" s="64"/>
      <c r="CI93" s="64"/>
      <c r="CJ93" s="64"/>
      <c r="CK93" s="64"/>
      <c r="CL93" s="64"/>
      <c r="CM93" s="64"/>
      <c r="CN93" s="64"/>
      <c r="CO93" s="64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</row>
    <row r="94" spans="12:108" x14ac:dyDescent="0.25">
      <c r="L94" s="30"/>
      <c r="N94" s="30"/>
      <c r="P94" s="30"/>
      <c r="R94" s="30"/>
      <c r="T94" s="30"/>
      <c r="W94" s="30"/>
      <c r="Y94" s="30"/>
      <c r="AA94" s="30"/>
      <c r="AC94" s="30"/>
      <c r="AE94" s="30"/>
      <c r="AG94" s="30"/>
      <c r="AI94" s="30"/>
      <c r="AK94" s="30"/>
      <c r="AM94" s="30"/>
      <c r="AO94" s="30"/>
      <c r="AR94" s="30"/>
      <c r="AT94" s="30"/>
      <c r="AV94" s="30"/>
      <c r="AX94" s="30"/>
      <c r="AZ94" s="30"/>
      <c r="BB94" s="30"/>
      <c r="BD94" s="30"/>
      <c r="BF94" s="30"/>
      <c r="BH94" s="30"/>
      <c r="BJ94" s="30"/>
      <c r="BM94" s="30"/>
      <c r="BO94" s="30"/>
      <c r="BQ94" s="30"/>
      <c r="BS94" s="30"/>
      <c r="BU94" s="30"/>
      <c r="BW94" s="64"/>
      <c r="BX94" s="64"/>
      <c r="BY94" s="64"/>
      <c r="BZ94" s="64"/>
      <c r="CA94" s="64"/>
      <c r="CB94" s="64"/>
      <c r="CC94" s="64"/>
      <c r="CD94" s="64"/>
      <c r="CE94" s="64"/>
      <c r="CF94" s="64"/>
      <c r="CG94" s="64"/>
      <c r="CH94" s="64"/>
      <c r="CI94" s="64"/>
      <c r="CJ94" s="64"/>
      <c r="CK94" s="64"/>
      <c r="CL94" s="64"/>
      <c r="CM94" s="64"/>
      <c r="CN94" s="64"/>
      <c r="CO94" s="64"/>
      <c r="CP94" s="20"/>
      <c r="CQ94" s="20"/>
      <c r="CR94" s="20"/>
      <c r="CS94" s="20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</row>
    <row r="95" spans="12:108" x14ac:dyDescent="0.25">
      <c r="L95" s="30"/>
      <c r="N95" s="30"/>
      <c r="P95" s="30"/>
      <c r="R95" s="30"/>
      <c r="T95" s="30"/>
      <c r="W95" s="30"/>
      <c r="Y95" s="30"/>
      <c r="AA95" s="30"/>
      <c r="AC95" s="30"/>
      <c r="AE95" s="30"/>
      <c r="AG95" s="30"/>
      <c r="AI95" s="30"/>
      <c r="AK95" s="30"/>
      <c r="AM95" s="30"/>
      <c r="AO95" s="30"/>
      <c r="AR95" s="30"/>
      <c r="AT95" s="30"/>
      <c r="AV95" s="30"/>
      <c r="AX95" s="30"/>
      <c r="AZ95" s="30"/>
      <c r="BB95" s="30"/>
      <c r="BD95" s="30"/>
      <c r="BF95" s="30"/>
      <c r="BH95" s="30"/>
      <c r="BJ95" s="30"/>
      <c r="BM95" s="30"/>
      <c r="BO95" s="30"/>
      <c r="BQ95" s="30"/>
      <c r="BS95" s="30"/>
      <c r="BU95" s="30"/>
      <c r="BW95" s="64"/>
      <c r="BX95" s="64"/>
      <c r="BY95" s="64"/>
      <c r="BZ95" s="64"/>
      <c r="CA95" s="64"/>
      <c r="CB95" s="64"/>
      <c r="CC95" s="64"/>
      <c r="CD95" s="64"/>
      <c r="CE95" s="64"/>
      <c r="CF95" s="64"/>
      <c r="CG95" s="64"/>
      <c r="CH95" s="64"/>
      <c r="CI95" s="64"/>
      <c r="CJ95" s="64"/>
      <c r="CK95" s="64"/>
      <c r="CL95" s="64"/>
      <c r="CM95" s="64"/>
      <c r="CN95" s="64"/>
      <c r="CO95" s="64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</row>
    <row r="96" spans="12:108" x14ac:dyDescent="0.25">
      <c r="L96" s="30"/>
      <c r="N96" s="30"/>
      <c r="P96" s="30"/>
      <c r="R96" s="30"/>
      <c r="T96" s="30"/>
      <c r="W96" s="30"/>
      <c r="Y96" s="30"/>
      <c r="AA96" s="30"/>
      <c r="AC96" s="30"/>
      <c r="AE96" s="30"/>
      <c r="AG96" s="30"/>
      <c r="AI96" s="30"/>
      <c r="AK96" s="30"/>
      <c r="AM96" s="30"/>
      <c r="AO96" s="30"/>
      <c r="AR96" s="30"/>
      <c r="AT96" s="30"/>
      <c r="AV96" s="30"/>
      <c r="AX96" s="30"/>
      <c r="AZ96" s="30"/>
      <c r="BB96" s="30"/>
      <c r="BD96" s="30"/>
      <c r="BF96" s="30"/>
      <c r="BH96" s="30"/>
      <c r="BJ96" s="30"/>
      <c r="BM96" s="30"/>
      <c r="BO96" s="30"/>
      <c r="BQ96" s="30"/>
      <c r="BS96" s="30"/>
      <c r="BU96" s="30"/>
      <c r="BW96" s="64"/>
      <c r="BX96" s="64"/>
      <c r="BY96" s="64"/>
      <c r="BZ96" s="64"/>
      <c r="CA96" s="64"/>
      <c r="CB96" s="64"/>
      <c r="CC96" s="64"/>
      <c r="CD96" s="64"/>
      <c r="CE96" s="64"/>
      <c r="CF96" s="64"/>
      <c r="CG96" s="64"/>
      <c r="CH96" s="64"/>
      <c r="CI96" s="64"/>
      <c r="CJ96" s="64"/>
      <c r="CK96" s="64"/>
      <c r="CL96" s="64"/>
      <c r="CM96" s="64"/>
      <c r="CN96" s="64"/>
      <c r="CO96" s="64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</row>
    <row r="97" spans="12:108" x14ac:dyDescent="0.25">
      <c r="L97" s="30"/>
      <c r="N97" s="30"/>
      <c r="P97" s="30"/>
      <c r="R97" s="30"/>
      <c r="T97" s="30"/>
      <c r="W97" s="30"/>
      <c r="Y97" s="30"/>
      <c r="AA97" s="30"/>
      <c r="AC97" s="30"/>
      <c r="AE97" s="30"/>
      <c r="AG97" s="30"/>
      <c r="AI97" s="30"/>
      <c r="AK97" s="30"/>
      <c r="AM97" s="30"/>
      <c r="AO97" s="30"/>
      <c r="AR97" s="30"/>
      <c r="AT97" s="30"/>
      <c r="AV97" s="30"/>
      <c r="AX97" s="30"/>
      <c r="AZ97" s="30"/>
      <c r="BB97" s="30"/>
      <c r="BD97" s="30"/>
      <c r="BF97" s="30"/>
      <c r="BH97" s="30"/>
      <c r="BJ97" s="30"/>
      <c r="BM97" s="30"/>
      <c r="BO97" s="30"/>
      <c r="BQ97" s="30"/>
      <c r="BS97" s="30"/>
      <c r="BU97" s="30"/>
      <c r="BW97" s="64"/>
      <c r="BX97" s="64"/>
      <c r="BY97" s="64"/>
      <c r="BZ97" s="64"/>
      <c r="CA97" s="64"/>
      <c r="CB97" s="64"/>
      <c r="CC97" s="64"/>
      <c r="CD97" s="64"/>
      <c r="CE97" s="64"/>
      <c r="CF97" s="64"/>
      <c r="CG97" s="64"/>
      <c r="CH97" s="64"/>
      <c r="CI97" s="64"/>
      <c r="CJ97" s="64"/>
      <c r="CK97" s="64"/>
      <c r="CL97" s="64"/>
      <c r="CM97" s="64"/>
      <c r="CN97" s="64"/>
      <c r="CO97" s="64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</row>
    <row r="98" spans="12:108" x14ac:dyDescent="0.25">
      <c r="L98" s="30"/>
      <c r="N98" s="30"/>
      <c r="P98" s="30"/>
      <c r="R98" s="30"/>
      <c r="T98" s="30"/>
      <c r="W98" s="30"/>
      <c r="Y98" s="30"/>
      <c r="AA98" s="30"/>
      <c r="AC98" s="30"/>
      <c r="AE98" s="30"/>
      <c r="AG98" s="30"/>
      <c r="AI98" s="30"/>
      <c r="AK98" s="30"/>
      <c r="AM98" s="30"/>
      <c r="AO98" s="30"/>
      <c r="AR98" s="30"/>
      <c r="AT98" s="30"/>
      <c r="AV98" s="30"/>
      <c r="AX98" s="30"/>
      <c r="AZ98" s="30"/>
      <c r="BB98" s="30"/>
      <c r="BD98" s="30"/>
      <c r="BF98" s="30"/>
      <c r="BH98" s="30"/>
      <c r="BJ98" s="30"/>
      <c r="BM98" s="30"/>
      <c r="BO98" s="30"/>
      <c r="BQ98" s="30"/>
      <c r="BS98" s="30"/>
      <c r="BU98" s="30"/>
      <c r="BW98" s="64"/>
      <c r="BX98" s="64"/>
      <c r="BY98" s="64"/>
      <c r="BZ98" s="64"/>
      <c r="CA98" s="64"/>
      <c r="CB98" s="64"/>
      <c r="CC98" s="64"/>
      <c r="CD98" s="64"/>
      <c r="CE98" s="64"/>
      <c r="CF98" s="64"/>
      <c r="CG98" s="64"/>
      <c r="CH98" s="64"/>
      <c r="CI98" s="64"/>
      <c r="CJ98" s="64"/>
      <c r="CK98" s="64"/>
      <c r="CL98" s="64"/>
      <c r="CM98" s="64"/>
      <c r="CN98" s="64"/>
      <c r="CO98" s="64"/>
      <c r="CP98" s="20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0"/>
    </row>
    <row r="99" spans="12:108" x14ac:dyDescent="0.25">
      <c r="L99" s="30"/>
      <c r="N99" s="30"/>
      <c r="P99" s="30"/>
      <c r="R99" s="30"/>
      <c r="T99" s="30"/>
      <c r="W99" s="30"/>
      <c r="Y99" s="30"/>
      <c r="AA99" s="30"/>
      <c r="AC99" s="30"/>
      <c r="AE99" s="30"/>
      <c r="AG99" s="30"/>
      <c r="AI99" s="30"/>
      <c r="AK99" s="30"/>
      <c r="AM99" s="30"/>
      <c r="AO99" s="30"/>
      <c r="AR99" s="30"/>
      <c r="AT99" s="30"/>
      <c r="AV99" s="30"/>
      <c r="AX99" s="30"/>
      <c r="AZ99" s="30"/>
      <c r="BB99" s="30"/>
      <c r="BD99" s="30"/>
      <c r="BF99" s="30"/>
      <c r="BH99" s="30"/>
      <c r="BJ99" s="30"/>
      <c r="BM99" s="30"/>
      <c r="BO99" s="30"/>
      <c r="BQ99" s="30"/>
      <c r="BS99" s="30"/>
      <c r="BU99" s="30"/>
      <c r="BW99" s="64"/>
      <c r="BX99" s="64"/>
      <c r="BY99" s="64"/>
      <c r="BZ99" s="64"/>
      <c r="CA99" s="64"/>
      <c r="CB99" s="64"/>
      <c r="CC99" s="64"/>
      <c r="CD99" s="64"/>
      <c r="CE99" s="64"/>
      <c r="CF99" s="64"/>
      <c r="CG99" s="64"/>
      <c r="CH99" s="64"/>
      <c r="CI99" s="64"/>
      <c r="CJ99" s="64"/>
      <c r="CK99" s="64"/>
      <c r="CL99" s="64"/>
      <c r="CM99" s="64"/>
      <c r="CN99" s="64"/>
      <c r="CO99" s="64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</row>
    <row r="100" spans="12:108" x14ac:dyDescent="0.25">
      <c r="L100" s="30"/>
      <c r="N100" s="30"/>
      <c r="P100" s="30"/>
      <c r="R100" s="30"/>
      <c r="T100" s="30"/>
      <c r="W100" s="30"/>
      <c r="Y100" s="30"/>
      <c r="AA100" s="30"/>
      <c r="AC100" s="30"/>
      <c r="AE100" s="30"/>
      <c r="AG100" s="30"/>
      <c r="AI100" s="30"/>
      <c r="AK100" s="30"/>
      <c r="AM100" s="30"/>
      <c r="AO100" s="30"/>
      <c r="AR100" s="30"/>
      <c r="AT100" s="30"/>
      <c r="AV100" s="30"/>
      <c r="AX100" s="30"/>
      <c r="AZ100" s="30"/>
      <c r="BB100" s="30"/>
      <c r="BD100" s="30"/>
      <c r="BF100" s="30"/>
      <c r="BH100" s="30"/>
      <c r="BJ100" s="30"/>
      <c r="BM100" s="30"/>
      <c r="BO100" s="30"/>
      <c r="BQ100" s="30"/>
      <c r="BS100" s="30"/>
      <c r="BU100" s="30"/>
      <c r="BW100" s="64"/>
      <c r="BX100" s="64"/>
      <c r="BY100" s="64"/>
      <c r="BZ100" s="64"/>
      <c r="CA100" s="64"/>
      <c r="CB100" s="64"/>
      <c r="CC100" s="64"/>
      <c r="CD100" s="64"/>
      <c r="CE100" s="64"/>
      <c r="CF100" s="64"/>
      <c r="CG100" s="64"/>
      <c r="CH100" s="64"/>
      <c r="CI100" s="64"/>
      <c r="CJ100" s="64"/>
      <c r="CK100" s="64"/>
      <c r="CL100" s="64"/>
      <c r="CM100" s="64"/>
      <c r="CN100" s="64"/>
      <c r="CO100" s="64"/>
      <c r="CP100" s="20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0"/>
    </row>
    <row r="101" spans="12:108" x14ac:dyDescent="0.25">
      <c r="L101" s="30"/>
      <c r="N101" s="30"/>
      <c r="P101" s="30"/>
      <c r="R101" s="30"/>
      <c r="T101" s="30"/>
      <c r="W101" s="30"/>
      <c r="Y101" s="30"/>
      <c r="AA101" s="30"/>
      <c r="AC101" s="30"/>
      <c r="AE101" s="30"/>
      <c r="AG101" s="30"/>
      <c r="AI101" s="30"/>
      <c r="AK101" s="30"/>
      <c r="AM101" s="30"/>
      <c r="AO101" s="30"/>
      <c r="AR101" s="30"/>
      <c r="AT101" s="30"/>
      <c r="AV101" s="30"/>
      <c r="AX101" s="30"/>
      <c r="AZ101" s="30"/>
      <c r="BB101" s="30"/>
      <c r="BD101" s="30"/>
      <c r="BF101" s="30"/>
      <c r="BH101" s="30"/>
      <c r="BJ101" s="30"/>
      <c r="BM101" s="30"/>
      <c r="BO101" s="30"/>
      <c r="BQ101" s="30"/>
      <c r="BS101" s="30"/>
      <c r="BU101" s="30"/>
      <c r="BW101" s="64"/>
      <c r="BX101" s="64"/>
      <c r="BY101" s="64"/>
      <c r="BZ101" s="64"/>
      <c r="CA101" s="64"/>
      <c r="CB101" s="64"/>
      <c r="CC101" s="64"/>
      <c r="CD101" s="64"/>
      <c r="CE101" s="64"/>
      <c r="CF101" s="64"/>
      <c r="CG101" s="64"/>
      <c r="CH101" s="64"/>
      <c r="CI101" s="64"/>
      <c r="CJ101" s="64"/>
      <c r="CK101" s="64"/>
      <c r="CL101" s="64"/>
      <c r="CM101" s="64"/>
      <c r="CN101" s="64"/>
      <c r="CO101" s="64"/>
      <c r="CP101" s="20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0"/>
    </row>
    <row r="102" spans="12:108" x14ac:dyDescent="0.25">
      <c r="L102" s="30"/>
      <c r="N102" s="30"/>
      <c r="P102" s="30"/>
      <c r="R102" s="30"/>
      <c r="T102" s="30"/>
      <c r="W102" s="30"/>
      <c r="Y102" s="30"/>
      <c r="AA102" s="30"/>
      <c r="AC102" s="30"/>
      <c r="AE102" s="30"/>
      <c r="AG102" s="30"/>
      <c r="AI102" s="30"/>
      <c r="AK102" s="30"/>
      <c r="AM102" s="30"/>
      <c r="AO102" s="30"/>
      <c r="AR102" s="30"/>
      <c r="AT102" s="30"/>
      <c r="AV102" s="30"/>
      <c r="AX102" s="30"/>
      <c r="AZ102" s="30"/>
      <c r="BB102" s="30"/>
      <c r="BD102" s="30"/>
      <c r="BF102" s="30"/>
      <c r="BH102" s="30"/>
      <c r="BJ102" s="30"/>
      <c r="BM102" s="30"/>
      <c r="BO102" s="30"/>
      <c r="BQ102" s="30"/>
      <c r="BS102" s="30"/>
      <c r="BU102" s="30"/>
      <c r="BW102" s="64"/>
      <c r="BX102" s="64"/>
      <c r="BY102" s="64"/>
      <c r="BZ102" s="64"/>
      <c r="CA102" s="64"/>
      <c r="CB102" s="64"/>
      <c r="CC102" s="64"/>
      <c r="CD102" s="64"/>
      <c r="CE102" s="64"/>
      <c r="CF102" s="64"/>
      <c r="CG102" s="64"/>
      <c r="CH102" s="64"/>
      <c r="CI102" s="64"/>
      <c r="CJ102" s="64"/>
      <c r="CK102" s="64"/>
      <c r="CL102" s="64"/>
      <c r="CM102" s="64"/>
      <c r="CN102" s="64"/>
      <c r="CO102" s="64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</row>
    <row r="103" spans="12:108" x14ac:dyDescent="0.25">
      <c r="L103" s="30"/>
      <c r="N103" s="30"/>
      <c r="P103" s="30"/>
      <c r="R103" s="30"/>
      <c r="T103" s="30"/>
      <c r="W103" s="30"/>
      <c r="Y103" s="30"/>
      <c r="AA103" s="30"/>
      <c r="AC103" s="30"/>
      <c r="AE103" s="30"/>
      <c r="AG103" s="30"/>
      <c r="AI103" s="30"/>
      <c r="AK103" s="30"/>
      <c r="AM103" s="30"/>
      <c r="AO103" s="30"/>
      <c r="AR103" s="30"/>
      <c r="AT103" s="30"/>
      <c r="AV103" s="30"/>
      <c r="AX103" s="30"/>
      <c r="AZ103" s="30"/>
      <c r="BB103" s="30"/>
      <c r="BD103" s="30"/>
      <c r="BF103" s="30"/>
      <c r="BH103" s="30"/>
      <c r="BJ103" s="30"/>
      <c r="BM103" s="30"/>
      <c r="BO103" s="30"/>
      <c r="BQ103" s="30"/>
      <c r="BS103" s="30"/>
      <c r="BU103" s="30"/>
      <c r="BW103" s="64"/>
      <c r="BX103" s="64"/>
      <c r="BY103" s="64"/>
      <c r="BZ103" s="64"/>
      <c r="CA103" s="64"/>
      <c r="CB103" s="64"/>
      <c r="CC103" s="64"/>
      <c r="CD103" s="64"/>
      <c r="CE103" s="64"/>
      <c r="CF103" s="64"/>
      <c r="CG103" s="64"/>
      <c r="CH103" s="64"/>
      <c r="CI103" s="64"/>
      <c r="CJ103" s="64"/>
      <c r="CK103" s="64"/>
      <c r="CL103" s="64"/>
      <c r="CM103" s="64"/>
      <c r="CN103" s="64"/>
      <c r="CO103" s="64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</row>
    <row r="104" spans="12:108" x14ac:dyDescent="0.25">
      <c r="L104" s="30"/>
      <c r="N104" s="30"/>
      <c r="P104" s="30"/>
      <c r="R104" s="30"/>
      <c r="T104" s="30"/>
      <c r="W104" s="30"/>
      <c r="Y104" s="30"/>
      <c r="AA104" s="30"/>
      <c r="AC104" s="30"/>
      <c r="AE104" s="30"/>
      <c r="AG104" s="30"/>
      <c r="AI104" s="30"/>
      <c r="AK104" s="30"/>
      <c r="AM104" s="30"/>
      <c r="AO104" s="30"/>
      <c r="AR104" s="30"/>
      <c r="AT104" s="30"/>
      <c r="AV104" s="30"/>
      <c r="AX104" s="30"/>
      <c r="AZ104" s="30"/>
      <c r="BB104" s="30"/>
      <c r="BD104" s="30"/>
      <c r="BF104" s="30"/>
      <c r="BH104" s="30"/>
      <c r="BJ104" s="30"/>
      <c r="BM104" s="30"/>
      <c r="BO104" s="30"/>
      <c r="BQ104" s="30"/>
      <c r="BS104" s="30"/>
      <c r="BU104" s="30"/>
      <c r="BW104" s="64"/>
      <c r="BX104" s="64"/>
      <c r="BY104" s="64"/>
      <c r="BZ104" s="64"/>
      <c r="CA104" s="64"/>
      <c r="CB104" s="64"/>
      <c r="CC104" s="64"/>
      <c r="CD104" s="64"/>
      <c r="CE104" s="64"/>
      <c r="CF104" s="64"/>
      <c r="CG104" s="64"/>
      <c r="CH104" s="64"/>
      <c r="CI104" s="64"/>
      <c r="CJ104" s="64"/>
      <c r="CK104" s="64"/>
      <c r="CL104" s="64"/>
      <c r="CM104" s="64"/>
      <c r="CN104" s="64"/>
      <c r="CO104" s="64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</row>
    <row r="105" spans="12:108" x14ac:dyDescent="0.25">
      <c r="L105" s="30"/>
      <c r="N105" s="30"/>
      <c r="P105" s="30"/>
      <c r="R105" s="30"/>
      <c r="T105" s="30"/>
      <c r="W105" s="30"/>
      <c r="Y105" s="30"/>
      <c r="AA105" s="30"/>
      <c r="AC105" s="30"/>
      <c r="AE105" s="30"/>
      <c r="AG105" s="30"/>
      <c r="AI105" s="30"/>
      <c r="AK105" s="30"/>
      <c r="AM105" s="30"/>
      <c r="AO105" s="30"/>
      <c r="AR105" s="30"/>
      <c r="AT105" s="30"/>
      <c r="AV105" s="30"/>
      <c r="AX105" s="30"/>
      <c r="AZ105" s="30"/>
      <c r="BB105" s="30"/>
      <c r="BD105" s="30"/>
      <c r="BF105" s="30"/>
      <c r="BH105" s="30"/>
      <c r="BJ105" s="30"/>
      <c r="BM105" s="30"/>
      <c r="BO105" s="30"/>
      <c r="BQ105" s="30"/>
      <c r="BS105" s="30"/>
      <c r="BU105" s="30"/>
      <c r="BW105" s="64"/>
      <c r="BX105" s="64"/>
      <c r="BY105" s="64"/>
      <c r="BZ105" s="64"/>
      <c r="CA105" s="64"/>
      <c r="CB105" s="64"/>
      <c r="CC105" s="64"/>
      <c r="CD105" s="64"/>
      <c r="CE105" s="64"/>
      <c r="CF105" s="64"/>
      <c r="CG105" s="64"/>
      <c r="CH105" s="64"/>
      <c r="CI105" s="64"/>
      <c r="CJ105" s="64"/>
      <c r="CK105" s="64"/>
      <c r="CL105" s="64"/>
      <c r="CM105" s="64"/>
      <c r="CN105" s="64"/>
      <c r="CO105" s="64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</row>
    <row r="106" spans="12:108" x14ac:dyDescent="0.25">
      <c r="L106" s="30"/>
      <c r="N106" s="30"/>
      <c r="P106" s="30"/>
      <c r="R106" s="30"/>
      <c r="T106" s="30"/>
      <c r="W106" s="30"/>
      <c r="Y106" s="30"/>
      <c r="AA106" s="30"/>
      <c r="AC106" s="30"/>
      <c r="AE106" s="30"/>
      <c r="AG106" s="30"/>
      <c r="AI106" s="30"/>
      <c r="AK106" s="30"/>
      <c r="AM106" s="30"/>
      <c r="AO106" s="30"/>
      <c r="AR106" s="30"/>
      <c r="AT106" s="30"/>
      <c r="AV106" s="30"/>
      <c r="AX106" s="30"/>
      <c r="AZ106" s="30"/>
      <c r="BB106" s="30"/>
      <c r="BD106" s="30"/>
      <c r="BF106" s="30"/>
      <c r="BH106" s="30"/>
      <c r="BJ106" s="30"/>
      <c r="BM106" s="30"/>
      <c r="BO106" s="30"/>
      <c r="BQ106" s="30"/>
      <c r="BS106" s="30"/>
      <c r="BU106" s="30"/>
      <c r="BW106" s="64"/>
      <c r="BX106" s="64"/>
      <c r="BY106" s="64"/>
      <c r="BZ106" s="64"/>
      <c r="CA106" s="64"/>
      <c r="CB106" s="64"/>
      <c r="CC106" s="64"/>
      <c r="CD106" s="64"/>
      <c r="CE106" s="64"/>
      <c r="CF106" s="64"/>
      <c r="CG106" s="64"/>
      <c r="CH106" s="64"/>
      <c r="CI106" s="64"/>
      <c r="CJ106" s="64"/>
      <c r="CK106" s="64"/>
      <c r="CL106" s="64"/>
      <c r="CM106" s="64"/>
      <c r="CN106" s="64"/>
      <c r="CO106" s="64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</row>
    <row r="107" spans="12:108" x14ac:dyDescent="0.25">
      <c r="L107" s="30"/>
      <c r="N107" s="30"/>
      <c r="P107" s="30"/>
      <c r="R107" s="30"/>
      <c r="T107" s="30"/>
      <c r="W107" s="30"/>
      <c r="Y107" s="30"/>
      <c r="AA107" s="30"/>
      <c r="AC107" s="30"/>
      <c r="AE107" s="30"/>
      <c r="AG107" s="30"/>
      <c r="AI107" s="30"/>
      <c r="AK107" s="30"/>
      <c r="AM107" s="30"/>
      <c r="AO107" s="30"/>
      <c r="AR107" s="30"/>
      <c r="AT107" s="30"/>
      <c r="AV107" s="30"/>
      <c r="AX107" s="30"/>
      <c r="AZ107" s="30"/>
      <c r="BB107" s="30"/>
      <c r="BD107" s="30"/>
      <c r="BF107" s="30"/>
      <c r="BH107" s="30"/>
      <c r="BJ107" s="30"/>
      <c r="BM107" s="30"/>
      <c r="BO107" s="30"/>
      <c r="BQ107" s="30"/>
      <c r="BS107" s="30"/>
      <c r="BU107" s="30"/>
      <c r="BW107" s="64"/>
      <c r="BX107" s="64"/>
      <c r="BY107" s="64"/>
      <c r="BZ107" s="64"/>
      <c r="CA107" s="64"/>
      <c r="CB107" s="64"/>
      <c r="CC107" s="64"/>
      <c r="CD107" s="64"/>
      <c r="CE107" s="64"/>
      <c r="CF107" s="64"/>
      <c r="CG107" s="64"/>
      <c r="CH107" s="64"/>
      <c r="CI107" s="64"/>
      <c r="CJ107" s="64"/>
      <c r="CK107" s="64"/>
      <c r="CL107" s="64"/>
      <c r="CM107" s="64"/>
      <c r="CN107" s="64"/>
      <c r="CO107" s="64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</row>
    <row r="108" spans="12:108" x14ac:dyDescent="0.25">
      <c r="L108" s="30"/>
      <c r="N108" s="30"/>
      <c r="P108" s="30"/>
      <c r="R108" s="30"/>
      <c r="T108" s="30"/>
      <c r="W108" s="30"/>
      <c r="Y108" s="30"/>
      <c r="AA108" s="30"/>
      <c r="AC108" s="30"/>
      <c r="AE108" s="30"/>
      <c r="AG108" s="30"/>
      <c r="AI108" s="30"/>
      <c r="AK108" s="30"/>
      <c r="AM108" s="30"/>
      <c r="AO108" s="30"/>
      <c r="AR108" s="30"/>
      <c r="AT108" s="30"/>
      <c r="AV108" s="30"/>
      <c r="AX108" s="30"/>
      <c r="AZ108" s="30"/>
      <c r="BB108" s="30"/>
      <c r="BD108" s="30"/>
      <c r="BF108" s="30"/>
      <c r="BH108" s="30"/>
      <c r="BJ108" s="30"/>
      <c r="BM108" s="30"/>
      <c r="BO108" s="30"/>
      <c r="BQ108" s="30"/>
      <c r="BS108" s="30"/>
      <c r="BU108" s="30"/>
      <c r="BW108" s="64"/>
      <c r="BX108" s="64"/>
      <c r="BY108" s="64"/>
      <c r="BZ108" s="64"/>
      <c r="CA108" s="64"/>
      <c r="CB108" s="64"/>
      <c r="CC108" s="64"/>
      <c r="CD108" s="64"/>
      <c r="CE108" s="64"/>
      <c r="CF108" s="64"/>
      <c r="CG108" s="64"/>
      <c r="CH108" s="64"/>
      <c r="CI108" s="64"/>
      <c r="CJ108" s="64"/>
      <c r="CK108" s="64"/>
      <c r="CL108" s="64"/>
      <c r="CM108" s="64"/>
      <c r="CN108" s="64"/>
      <c r="CO108" s="64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</row>
    <row r="109" spans="12:108" x14ac:dyDescent="0.25">
      <c r="L109" s="30"/>
      <c r="N109" s="30"/>
      <c r="P109" s="30"/>
      <c r="R109" s="30"/>
      <c r="T109" s="30"/>
      <c r="W109" s="30"/>
      <c r="Y109" s="30"/>
      <c r="AA109" s="30"/>
      <c r="AC109" s="30"/>
      <c r="AE109" s="30"/>
      <c r="AG109" s="30"/>
      <c r="AI109" s="30"/>
      <c r="AK109" s="30"/>
      <c r="AM109" s="30"/>
      <c r="AO109" s="30"/>
      <c r="AR109" s="30"/>
      <c r="AT109" s="30"/>
      <c r="AV109" s="30"/>
      <c r="AX109" s="30"/>
      <c r="AZ109" s="30"/>
      <c r="BB109" s="30"/>
      <c r="BD109" s="30"/>
      <c r="BF109" s="30"/>
      <c r="BH109" s="30"/>
      <c r="BJ109" s="30"/>
      <c r="BM109" s="30"/>
      <c r="BO109" s="30"/>
      <c r="BQ109" s="30"/>
      <c r="BS109" s="30"/>
      <c r="BU109" s="30"/>
      <c r="BW109" s="64"/>
      <c r="BX109" s="64"/>
      <c r="BY109" s="64"/>
      <c r="BZ109" s="64"/>
      <c r="CA109" s="64"/>
      <c r="CB109" s="64"/>
      <c r="CC109" s="64"/>
      <c r="CD109" s="64"/>
      <c r="CE109" s="64"/>
      <c r="CF109" s="64"/>
      <c r="CG109" s="64"/>
      <c r="CH109" s="64"/>
      <c r="CI109" s="64"/>
      <c r="CJ109" s="64"/>
      <c r="CK109" s="64"/>
      <c r="CL109" s="64"/>
      <c r="CM109" s="64"/>
      <c r="CN109" s="64"/>
      <c r="CO109" s="64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</row>
    <row r="110" spans="12:108" x14ac:dyDescent="0.25">
      <c r="L110" s="30"/>
      <c r="N110" s="30"/>
      <c r="P110" s="30"/>
      <c r="R110" s="30"/>
      <c r="T110" s="30"/>
      <c r="W110" s="30"/>
      <c r="Y110" s="30"/>
      <c r="AA110" s="30"/>
      <c r="AC110" s="30"/>
      <c r="AE110" s="30"/>
      <c r="AG110" s="30"/>
      <c r="AI110" s="30"/>
      <c r="AK110" s="30"/>
      <c r="AM110" s="30"/>
      <c r="AO110" s="30"/>
      <c r="AR110" s="30"/>
      <c r="AT110" s="30"/>
      <c r="AV110" s="30"/>
      <c r="AX110" s="30"/>
      <c r="AZ110" s="30"/>
      <c r="BB110" s="30"/>
      <c r="BD110" s="30"/>
      <c r="BF110" s="30"/>
      <c r="BH110" s="30"/>
      <c r="BJ110" s="30"/>
      <c r="BM110" s="30"/>
      <c r="BO110" s="30"/>
      <c r="BQ110" s="30"/>
      <c r="BS110" s="30"/>
      <c r="BU110" s="30"/>
      <c r="BW110" s="64"/>
      <c r="BX110" s="64"/>
      <c r="BY110" s="64"/>
      <c r="BZ110" s="64"/>
      <c r="CA110" s="64"/>
      <c r="CB110" s="64"/>
      <c r="CC110" s="64"/>
      <c r="CD110" s="64"/>
      <c r="CE110" s="64"/>
      <c r="CF110" s="64"/>
      <c r="CG110" s="64"/>
      <c r="CH110" s="64"/>
      <c r="CI110" s="64"/>
      <c r="CJ110" s="64"/>
      <c r="CK110" s="64"/>
      <c r="CL110" s="64"/>
      <c r="CM110" s="64"/>
      <c r="CN110" s="64"/>
      <c r="CO110" s="64"/>
      <c r="CP110" s="20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</row>
    <row r="111" spans="12:108" x14ac:dyDescent="0.25">
      <c r="L111" s="30"/>
      <c r="N111" s="30"/>
      <c r="P111" s="30"/>
      <c r="R111" s="30"/>
      <c r="T111" s="30"/>
      <c r="W111" s="30"/>
      <c r="Y111" s="30"/>
      <c r="AA111" s="30"/>
      <c r="AC111" s="30"/>
      <c r="AE111" s="30"/>
      <c r="AG111" s="30"/>
      <c r="AI111" s="30"/>
      <c r="AK111" s="30"/>
      <c r="AM111" s="30"/>
      <c r="AO111" s="30"/>
      <c r="AR111" s="30"/>
      <c r="AT111" s="30"/>
      <c r="AV111" s="30"/>
      <c r="AX111" s="30"/>
      <c r="AZ111" s="30"/>
      <c r="BB111" s="30"/>
      <c r="BD111" s="30"/>
      <c r="BF111" s="30"/>
      <c r="BH111" s="30"/>
      <c r="BJ111" s="30"/>
      <c r="BM111" s="30"/>
      <c r="BO111" s="30"/>
      <c r="BQ111" s="30"/>
      <c r="BS111" s="30"/>
      <c r="BU111" s="30"/>
      <c r="BW111" s="64"/>
      <c r="BX111" s="64"/>
      <c r="BY111" s="64"/>
      <c r="BZ111" s="64"/>
      <c r="CA111" s="64"/>
      <c r="CB111" s="64"/>
      <c r="CC111" s="64"/>
      <c r="CD111" s="64"/>
      <c r="CE111" s="64"/>
      <c r="CF111" s="64"/>
      <c r="CG111" s="64"/>
      <c r="CH111" s="64"/>
      <c r="CI111" s="64"/>
      <c r="CJ111" s="64"/>
      <c r="CK111" s="64"/>
      <c r="CL111" s="64"/>
      <c r="CM111" s="64"/>
      <c r="CN111" s="64"/>
      <c r="CO111" s="64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</row>
    <row r="112" spans="12:108" x14ac:dyDescent="0.25">
      <c r="L112" s="30"/>
      <c r="N112" s="30"/>
      <c r="P112" s="30"/>
      <c r="R112" s="30"/>
      <c r="T112" s="30"/>
      <c r="W112" s="30"/>
      <c r="Y112" s="30"/>
      <c r="AA112" s="30"/>
      <c r="AC112" s="30"/>
      <c r="AE112" s="30"/>
      <c r="AG112" s="30"/>
      <c r="AI112" s="30"/>
      <c r="AK112" s="30"/>
      <c r="AM112" s="30"/>
      <c r="AO112" s="30"/>
      <c r="AR112" s="30"/>
      <c r="AT112" s="30"/>
      <c r="AV112" s="30"/>
      <c r="AX112" s="30"/>
      <c r="AZ112" s="30"/>
      <c r="BB112" s="30"/>
      <c r="BD112" s="30"/>
      <c r="BF112" s="30"/>
      <c r="BH112" s="30"/>
      <c r="BJ112" s="30"/>
      <c r="BM112" s="30"/>
      <c r="BO112" s="30"/>
      <c r="BQ112" s="30"/>
      <c r="BS112" s="30"/>
      <c r="BU112" s="30"/>
      <c r="BW112" s="64"/>
      <c r="BX112" s="64"/>
      <c r="BY112" s="64"/>
      <c r="BZ112" s="64"/>
      <c r="CA112" s="64"/>
      <c r="CB112" s="64"/>
      <c r="CC112" s="64"/>
      <c r="CD112" s="64"/>
      <c r="CE112" s="64"/>
      <c r="CF112" s="64"/>
      <c r="CG112" s="64"/>
      <c r="CH112" s="64"/>
      <c r="CI112" s="64"/>
      <c r="CJ112" s="64"/>
      <c r="CK112" s="64"/>
      <c r="CL112" s="64"/>
      <c r="CM112" s="64"/>
      <c r="CN112" s="64"/>
      <c r="CO112" s="64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</row>
    <row r="113" spans="12:108" x14ac:dyDescent="0.25">
      <c r="L113" s="30"/>
      <c r="N113" s="30"/>
      <c r="P113" s="30"/>
      <c r="R113" s="30"/>
      <c r="T113" s="30"/>
      <c r="W113" s="30"/>
      <c r="Y113" s="30"/>
      <c r="AA113" s="30"/>
      <c r="AC113" s="30"/>
      <c r="AE113" s="30"/>
      <c r="AG113" s="30"/>
      <c r="AI113" s="30"/>
      <c r="AK113" s="30"/>
      <c r="AM113" s="30"/>
      <c r="AO113" s="30"/>
      <c r="AR113" s="30"/>
      <c r="AT113" s="30"/>
      <c r="AV113" s="30"/>
      <c r="AX113" s="30"/>
      <c r="AZ113" s="30"/>
      <c r="BB113" s="30"/>
      <c r="BD113" s="30"/>
      <c r="BF113" s="30"/>
      <c r="BH113" s="30"/>
      <c r="BJ113" s="30"/>
      <c r="BM113" s="30"/>
      <c r="BO113" s="30"/>
      <c r="BQ113" s="30"/>
      <c r="BS113" s="30"/>
      <c r="BU113" s="30"/>
      <c r="BW113" s="64"/>
      <c r="BX113" s="64"/>
      <c r="BY113" s="64"/>
      <c r="BZ113" s="64"/>
      <c r="CA113" s="64"/>
      <c r="CB113" s="64"/>
      <c r="CC113" s="64"/>
      <c r="CD113" s="64"/>
      <c r="CE113" s="64"/>
      <c r="CF113" s="64"/>
      <c r="CG113" s="64"/>
      <c r="CH113" s="64"/>
      <c r="CI113" s="64"/>
      <c r="CJ113" s="64"/>
      <c r="CK113" s="64"/>
      <c r="CL113" s="64"/>
      <c r="CM113" s="64"/>
      <c r="CN113" s="64"/>
      <c r="CO113" s="64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</row>
    <row r="114" spans="12:108" x14ac:dyDescent="0.25">
      <c r="L114" s="30"/>
      <c r="N114" s="30"/>
      <c r="P114" s="30"/>
      <c r="R114" s="30"/>
      <c r="T114" s="30"/>
      <c r="W114" s="30"/>
      <c r="Y114" s="30"/>
      <c r="AA114" s="30"/>
      <c r="AC114" s="30"/>
      <c r="AE114" s="30"/>
      <c r="AG114" s="30"/>
      <c r="AI114" s="30"/>
      <c r="AK114" s="30"/>
      <c r="AM114" s="30"/>
      <c r="AO114" s="30"/>
      <c r="AR114" s="30"/>
      <c r="AT114" s="30"/>
      <c r="AV114" s="30"/>
      <c r="AX114" s="30"/>
      <c r="AZ114" s="30"/>
      <c r="BB114" s="30"/>
      <c r="BD114" s="30"/>
      <c r="BF114" s="30"/>
      <c r="BH114" s="30"/>
      <c r="BJ114" s="30"/>
      <c r="BM114" s="30"/>
      <c r="BO114" s="30"/>
      <c r="BQ114" s="30"/>
      <c r="BS114" s="30"/>
      <c r="BU114" s="30"/>
      <c r="BW114" s="64"/>
      <c r="BX114" s="64"/>
      <c r="BY114" s="64"/>
      <c r="BZ114" s="64"/>
      <c r="CA114" s="64"/>
      <c r="CB114" s="64"/>
      <c r="CC114" s="64"/>
      <c r="CD114" s="64"/>
      <c r="CE114" s="64"/>
      <c r="CF114" s="64"/>
      <c r="CG114" s="64"/>
      <c r="CH114" s="64"/>
      <c r="CI114" s="64"/>
      <c r="CJ114" s="64"/>
      <c r="CK114" s="64"/>
      <c r="CL114" s="64"/>
      <c r="CM114" s="64"/>
      <c r="CN114" s="64"/>
      <c r="CO114" s="64"/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</row>
    <row r="115" spans="12:108" x14ac:dyDescent="0.25">
      <c r="L115" s="30"/>
      <c r="N115" s="30"/>
      <c r="P115" s="30"/>
      <c r="R115" s="30"/>
      <c r="T115" s="30"/>
      <c r="W115" s="30"/>
      <c r="Y115" s="30"/>
      <c r="AA115" s="30"/>
      <c r="AC115" s="30"/>
      <c r="AE115" s="30"/>
      <c r="AG115" s="30"/>
      <c r="AI115" s="30"/>
      <c r="AK115" s="30"/>
      <c r="AM115" s="30"/>
      <c r="AO115" s="30"/>
      <c r="AR115" s="30"/>
      <c r="AT115" s="30"/>
      <c r="AV115" s="30"/>
      <c r="AX115" s="30"/>
      <c r="AZ115" s="30"/>
      <c r="BB115" s="30"/>
      <c r="BD115" s="30"/>
      <c r="BF115" s="30"/>
      <c r="BH115" s="30"/>
      <c r="BJ115" s="30"/>
      <c r="BM115" s="30"/>
      <c r="BO115" s="30"/>
      <c r="BQ115" s="30"/>
      <c r="BS115" s="30"/>
      <c r="BU115" s="30"/>
      <c r="BW115" s="64"/>
      <c r="BX115" s="64"/>
      <c r="BY115" s="64"/>
      <c r="BZ115" s="64"/>
      <c r="CA115" s="64"/>
      <c r="CB115" s="64"/>
      <c r="CC115" s="64"/>
      <c r="CD115" s="64"/>
      <c r="CE115" s="64"/>
      <c r="CF115" s="64"/>
      <c r="CG115" s="64"/>
      <c r="CH115" s="64"/>
      <c r="CI115" s="64"/>
      <c r="CJ115" s="64"/>
      <c r="CK115" s="64"/>
      <c r="CL115" s="64"/>
      <c r="CM115" s="64"/>
      <c r="CN115" s="64"/>
      <c r="CO115" s="64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</row>
    <row r="116" spans="12:108" x14ac:dyDescent="0.25">
      <c r="L116" s="30"/>
      <c r="N116" s="30"/>
      <c r="P116" s="30"/>
      <c r="R116" s="30"/>
      <c r="T116" s="30"/>
      <c r="W116" s="30"/>
      <c r="Y116" s="30"/>
      <c r="AA116" s="30"/>
      <c r="AC116" s="30"/>
      <c r="AE116" s="30"/>
      <c r="AG116" s="30"/>
      <c r="AI116" s="30"/>
      <c r="AK116" s="30"/>
      <c r="AM116" s="30"/>
      <c r="AO116" s="30"/>
      <c r="AR116" s="30"/>
      <c r="AT116" s="30"/>
      <c r="AV116" s="30"/>
      <c r="AX116" s="30"/>
      <c r="AZ116" s="30"/>
      <c r="BB116" s="30"/>
      <c r="BD116" s="30"/>
      <c r="BF116" s="30"/>
      <c r="BH116" s="30"/>
      <c r="BJ116" s="30"/>
      <c r="BM116" s="30"/>
      <c r="BO116" s="30"/>
      <c r="BQ116" s="30"/>
      <c r="BS116" s="30"/>
      <c r="BU116" s="30"/>
      <c r="BW116" s="64"/>
      <c r="BX116" s="64"/>
      <c r="BY116" s="64"/>
      <c r="BZ116" s="64"/>
      <c r="CA116" s="64"/>
      <c r="CB116" s="64"/>
      <c r="CC116" s="64"/>
      <c r="CD116" s="64"/>
      <c r="CE116" s="64"/>
      <c r="CF116" s="64"/>
      <c r="CG116" s="64"/>
      <c r="CH116" s="64"/>
      <c r="CI116" s="64"/>
      <c r="CJ116" s="64"/>
      <c r="CK116" s="64"/>
      <c r="CL116" s="64"/>
      <c r="CM116" s="64"/>
      <c r="CN116" s="64"/>
      <c r="CO116" s="64"/>
      <c r="CP116" s="20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0"/>
    </row>
    <row r="117" spans="12:108" x14ac:dyDescent="0.25">
      <c r="L117" s="30"/>
      <c r="N117" s="30"/>
      <c r="P117" s="30"/>
      <c r="R117" s="30"/>
      <c r="T117" s="30"/>
      <c r="W117" s="30"/>
      <c r="Y117" s="30"/>
      <c r="AA117" s="30"/>
      <c r="AC117" s="30"/>
      <c r="AE117" s="30"/>
      <c r="AG117" s="30"/>
      <c r="AI117" s="30"/>
      <c r="AK117" s="30"/>
      <c r="AM117" s="30"/>
      <c r="AO117" s="30"/>
      <c r="AR117" s="30"/>
      <c r="AT117" s="30"/>
      <c r="AV117" s="30"/>
      <c r="AX117" s="30"/>
      <c r="AZ117" s="30"/>
      <c r="BB117" s="30"/>
      <c r="BD117" s="30"/>
      <c r="BF117" s="30"/>
      <c r="BH117" s="30"/>
      <c r="BJ117" s="30"/>
      <c r="BM117" s="30"/>
      <c r="BO117" s="30"/>
      <c r="BQ117" s="30"/>
      <c r="BS117" s="30"/>
      <c r="BU117" s="30"/>
      <c r="BW117" s="64"/>
      <c r="BX117" s="64"/>
      <c r="BY117" s="64"/>
      <c r="BZ117" s="64"/>
      <c r="CA117" s="64"/>
      <c r="CB117" s="64"/>
      <c r="CC117" s="64"/>
      <c r="CD117" s="64"/>
      <c r="CE117" s="64"/>
      <c r="CF117" s="64"/>
      <c r="CG117" s="64"/>
      <c r="CH117" s="64"/>
      <c r="CI117" s="64"/>
      <c r="CJ117" s="64"/>
      <c r="CK117" s="64"/>
      <c r="CL117" s="64"/>
      <c r="CM117" s="64"/>
      <c r="CN117" s="64"/>
      <c r="CO117" s="64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</row>
    <row r="118" spans="12:108" x14ac:dyDescent="0.25">
      <c r="L118" s="30"/>
      <c r="N118" s="30"/>
      <c r="P118" s="30"/>
      <c r="R118" s="30"/>
      <c r="T118" s="30"/>
      <c r="W118" s="30"/>
      <c r="Y118" s="30"/>
      <c r="AA118" s="30"/>
      <c r="AC118" s="30"/>
      <c r="AE118" s="30"/>
      <c r="AG118" s="30"/>
      <c r="AI118" s="30"/>
      <c r="AK118" s="30"/>
      <c r="AM118" s="30"/>
      <c r="AO118" s="30"/>
      <c r="AR118" s="30"/>
      <c r="AT118" s="30"/>
      <c r="AV118" s="30"/>
      <c r="AX118" s="30"/>
      <c r="AZ118" s="30"/>
      <c r="BB118" s="30"/>
      <c r="BD118" s="30"/>
      <c r="BF118" s="30"/>
      <c r="BH118" s="30"/>
      <c r="BJ118" s="30"/>
      <c r="BM118" s="30"/>
      <c r="BO118" s="30"/>
      <c r="BQ118" s="30"/>
      <c r="BS118" s="30"/>
      <c r="BU118" s="30"/>
      <c r="BW118" s="64"/>
      <c r="BX118" s="64"/>
      <c r="BY118" s="64"/>
      <c r="BZ118" s="64"/>
      <c r="CA118" s="64"/>
      <c r="CB118" s="64"/>
      <c r="CC118" s="64"/>
      <c r="CD118" s="64"/>
      <c r="CE118" s="64"/>
      <c r="CF118" s="64"/>
      <c r="CG118" s="64"/>
      <c r="CH118" s="64"/>
      <c r="CI118" s="64"/>
      <c r="CJ118" s="64"/>
      <c r="CK118" s="64"/>
      <c r="CL118" s="64"/>
      <c r="CM118" s="64"/>
      <c r="CN118" s="64"/>
      <c r="CO118" s="64"/>
      <c r="CP118" s="20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0"/>
    </row>
    <row r="119" spans="12:108" x14ac:dyDescent="0.25">
      <c r="L119" s="30"/>
      <c r="N119" s="30"/>
      <c r="P119" s="30"/>
      <c r="R119" s="30"/>
      <c r="T119" s="30"/>
      <c r="W119" s="30"/>
      <c r="Y119" s="30"/>
      <c r="AA119" s="30"/>
      <c r="AC119" s="30"/>
      <c r="AE119" s="30"/>
      <c r="AG119" s="30"/>
      <c r="AI119" s="30"/>
      <c r="AK119" s="30"/>
      <c r="AM119" s="30"/>
      <c r="AO119" s="30"/>
      <c r="AR119" s="30"/>
      <c r="AT119" s="30"/>
      <c r="AV119" s="30"/>
      <c r="AX119" s="30"/>
      <c r="AZ119" s="30"/>
      <c r="BB119" s="30"/>
      <c r="BD119" s="30"/>
      <c r="BF119" s="30"/>
      <c r="BH119" s="30"/>
      <c r="BJ119" s="30"/>
      <c r="BM119" s="30"/>
      <c r="BO119" s="30"/>
      <c r="BQ119" s="30"/>
      <c r="BS119" s="30"/>
      <c r="BU119" s="30"/>
      <c r="BW119" s="64"/>
      <c r="BX119" s="64"/>
      <c r="BY119" s="64"/>
      <c r="BZ119" s="64"/>
      <c r="CA119" s="64"/>
      <c r="CB119" s="64"/>
      <c r="CC119" s="64"/>
      <c r="CD119" s="64"/>
      <c r="CE119" s="64"/>
      <c r="CF119" s="64"/>
      <c r="CG119" s="64"/>
      <c r="CH119" s="64"/>
      <c r="CI119" s="64"/>
      <c r="CJ119" s="64"/>
      <c r="CK119" s="64"/>
      <c r="CL119" s="64"/>
      <c r="CM119" s="64"/>
      <c r="CN119" s="64"/>
      <c r="CO119" s="64"/>
      <c r="CP119" s="20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0"/>
    </row>
    <row r="120" spans="12:108" x14ac:dyDescent="0.25">
      <c r="L120" s="30"/>
      <c r="N120" s="30"/>
      <c r="P120" s="30"/>
      <c r="R120" s="30"/>
      <c r="T120" s="30"/>
      <c r="W120" s="30"/>
      <c r="Y120" s="30"/>
      <c r="AA120" s="30"/>
      <c r="AC120" s="30"/>
      <c r="AE120" s="30"/>
      <c r="AG120" s="30"/>
      <c r="AI120" s="30"/>
      <c r="AK120" s="30"/>
      <c r="AM120" s="30"/>
      <c r="AO120" s="30"/>
      <c r="AR120" s="30"/>
      <c r="AT120" s="30"/>
      <c r="AV120" s="30"/>
      <c r="AX120" s="30"/>
      <c r="AZ120" s="30"/>
      <c r="BB120" s="30"/>
      <c r="BD120" s="30"/>
      <c r="BF120" s="30"/>
      <c r="BH120" s="30"/>
      <c r="BJ120" s="30"/>
      <c r="BM120" s="30"/>
      <c r="BO120" s="30"/>
      <c r="BQ120" s="30"/>
      <c r="BS120" s="30"/>
      <c r="BU120" s="30"/>
      <c r="BW120" s="64"/>
      <c r="BX120" s="64"/>
      <c r="BY120" s="64"/>
      <c r="BZ120" s="64"/>
      <c r="CA120" s="64"/>
      <c r="CB120" s="64"/>
      <c r="CC120" s="64"/>
      <c r="CD120" s="64"/>
      <c r="CE120" s="64"/>
      <c r="CF120" s="64"/>
      <c r="CG120" s="64"/>
      <c r="CH120" s="64"/>
      <c r="CI120" s="64"/>
      <c r="CJ120" s="64"/>
      <c r="CK120" s="64"/>
      <c r="CL120" s="64"/>
      <c r="CM120" s="64"/>
      <c r="CN120" s="64"/>
      <c r="CO120" s="64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</row>
    <row r="121" spans="12:108" x14ac:dyDescent="0.25">
      <c r="L121" s="30"/>
      <c r="N121" s="30"/>
      <c r="P121" s="30"/>
      <c r="R121" s="30"/>
      <c r="T121" s="30"/>
      <c r="W121" s="30"/>
      <c r="Y121" s="30"/>
      <c r="AA121" s="30"/>
      <c r="AC121" s="30"/>
      <c r="AE121" s="30"/>
      <c r="AG121" s="30"/>
      <c r="AI121" s="30"/>
      <c r="AK121" s="30"/>
      <c r="AM121" s="30"/>
      <c r="AO121" s="30"/>
      <c r="AR121" s="30"/>
      <c r="AT121" s="30"/>
      <c r="AV121" s="30"/>
      <c r="AX121" s="30"/>
      <c r="AZ121" s="30"/>
      <c r="BB121" s="30"/>
      <c r="BD121" s="30"/>
      <c r="BF121" s="30"/>
      <c r="BH121" s="30"/>
      <c r="BJ121" s="30"/>
      <c r="BM121" s="30"/>
      <c r="BO121" s="30"/>
      <c r="BQ121" s="30"/>
      <c r="BS121" s="30"/>
      <c r="BU121" s="30"/>
      <c r="BW121" s="64"/>
      <c r="BX121" s="64"/>
      <c r="BY121" s="64"/>
      <c r="BZ121" s="64"/>
      <c r="CA121" s="64"/>
      <c r="CB121" s="64"/>
      <c r="CC121" s="64"/>
      <c r="CD121" s="64"/>
      <c r="CE121" s="64"/>
      <c r="CF121" s="64"/>
      <c r="CG121" s="64"/>
      <c r="CH121" s="64"/>
      <c r="CI121" s="64"/>
      <c r="CJ121" s="64"/>
      <c r="CK121" s="64"/>
      <c r="CL121" s="64"/>
      <c r="CM121" s="64"/>
      <c r="CN121" s="64"/>
      <c r="CO121" s="64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</row>
    <row r="122" spans="12:108" x14ac:dyDescent="0.25">
      <c r="L122" s="30"/>
      <c r="N122" s="30"/>
      <c r="P122" s="30"/>
      <c r="R122" s="30"/>
      <c r="T122" s="30"/>
      <c r="W122" s="30"/>
      <c r="Y122" s="30"/>
      <c r="AA122" s="30"/>
      <c r="AC122" s="30"/>
      <c r="AE122" s="30"/>
      <c r="AG122" s="30"/>
      <c r="AI122" s="30"/>
      <c r="AK122" s="30"/>
      <c r="AM122" s="30"/>
      <c r="AO122" s="30"/>
      <c r="AR122" s="30"/>
      <c r="AT122" s="30"/>
      <c r="AV122" s="30"/>
      <c r="AX122" s="30"/>
      <c r="AZ122" s="30"/>
      <c r="BB122" s="30"/>
      <c r="BD122" s="30"/>
      <c r="BF122" s="30"/>
      <c r="BH122" s="30"/>
      <c r="BJ122" s="30"/>
      <c r="BM122" s="30"/>
      <c r="BO122" s="30"/>
      <c r="BQ122" s="30"/>
      <c r="BS122" s="30"/>
      <c r="BU122" s="30"/>
      <c r="BW122" s="64"/>
      <c r="BX122" s="64"/>
      <c r="BY122" s="64"/>
      <c r="BZ122" s="64"/>
      <c r="CA122" s="64"/>
      <c r="CB122" s="64"/>
      <c r="CC122" s="64"/>
      <c r="CD122" s="64"/>
      <c r="CE122" s="64"/>
      <c r="CF122" s="64"/>
      <c r="CG122" s="64"/>
      <c r="CH122" s="64"/>
      <c r="CI122" s="64"/>
      <c r="CJ122" s="64"/>
      <c r="CK122" s="64"/>
      <c r="CL122" s="64"/>
      <c r="CM122" s="64"/>
      <c r="CN122" s="64"/>
      <c r="CO122" s="64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</row>
    <row r="123" spans="12:108" x14ac:dyDescent="0.25">
      <c r="L123" s="30"/>
      <c r="N123" s="30"/>
      <c r="P123" s="30"/>
      <c r="R123" s="30"/>
      <c r="T123" s="30"/>
      <c r="W123" s="30"/>
      <c r="Y123" s="30"/>
      <c r="AA123" s="30"/>
      <c r="AC123" s="30"/>
      <c r="AE123" s="30"/>
      <c r="AG123" s="30"/>
      <c r="AI123" s="30"/>
      <c r="AK123" s="30"/>
      <c r="AM123" s="30"/>
      <c r="AO123" s="30"/>
      <c r="AR123" s="30"/>
      <c r="AT123" s="30"/>
      <c r="AV123" s="30"/>
      <c r="AX123" s="30"/>
      <c r="AZ123" s="30"/>
      <c r="BB123" s="30"/>
      <c r="BD123" s="30"/>
      <c r="BF123" s="30"/>
      <c r="BH123" s="30"/>
      <c r="BJ123" s="30"/>
      <c r="BM123" s="30"/>
      <c r="BO123" s="30"/>
      <c r="BQ123" s="30"/>
      <c r="BS123" s="30"/>
      <c r="BU123" s="30"/>
      <c r="BW123" s="64"/>
      <c r="BX123" s="64"/>
      <c r="BY123" s="64"/>
      <c r="BZ123" s="64"/>
      <c r="CA123" s="64"/>
      <c r="CB123" s="64"/>
      <c r="CC123" s="64"/>
      <c r="CD123" s="64"/>
      <c r="CE123" s="64"/>
      <c r="CF123" s="64"/>
      <c r="CG123" s="64"/>
      <c r="CH123" s="64"/>
      <c r="CI123" s="64"/>
      <c r="CJ123" s="64"/>
      <c r="CK123" s="64"/>
      <c r="CL123" s="64"/>
      <c r="CM123" s="64"/>
      <c r="CN123" s="64"/>
      <c r="CO123" s="64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</row>
    <row r="124" spans="12:108" x14ac:dyDescent="0.25">
      <c r="L124" s="30"/>
      <c r="N124" s="30"/>
      <c r="P124" s="30"/>
      <c r="R124" s="30"/>
      <c r="T124" s="30"/>
      <c r="W124" s="30"/>
      <c r="Y124" s="30"/>
      <c r="AA124" s="30"/>
      <c r="AC124" s="30"/>
      <c r="AE124" s="30"/>
      <c r="AG124" s="30"/>
      <c r="AI124" s="30"/>
      <c r="AK124" s="30"/>
      <c r="AM124" s="30"/>
      <c r="AO124" s="30"/>
      <c r="AR124" s="30"/>
      <c r="AT124" s="30"/>
      <c r="AV124" s="30"/>
      <c r="AX124" s="30"/>
      <c r="AZ124" s="30"/>
      <c r="BB124" s="30"/>
      <c r="BD124" s="30"/>
      <c r="BF124" s="30"/>
      <c r="BH124" s="30"/>
      <c r="BJ124" s="30"/>
      <c r="BM124" s="30"/>
      <c r="BO124" s="30"/>
      <c r="BQ124" s="30"/>
      <c r="BS124" s="30"/>
      <c r="BU124" s="30"/>
      <c r="BW124" s="64"/>
      <c r="BX124" s="64"/>
      <c r="BY124" s="64"/>
      <c r="BZ124" s="64"/>
      <c r="CA124" s="64"/>
      <c r="CB124" s="64"/>
      <c r="CC124" s="64"/>
      <c r="CD124" s="64"/>
      <c r="CE124" s="64"/>
      <c r="CF124" s="64"/>
      <c r="CG124" s="64"/>
      <c r="CH124" s="64"/>
      <c r="CI124" s="64"/>
      <c r="CJ124" s="64"/>
      <c r="CK124" s="64"/>
      <c r="CL124" s="64"/>
      <c r="CM124" s="64"/>
      <c r="CN124" s="64"/>
      <c r="CO124" s="64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</row>
    <row r="125" spans="12:108" x14ac:dyDescent="0.25">
      <c r="L125" s="30"/>
      <c r="N125" s="30"/>
      <c r="P125" s="30"/>
      <c r="R125" s="30"/>
      <c r="T125" s="30"/>
      <c r="W125" s="30"/>
      <c r="Y125" s="30"/>
      <c r="AA125" s="30"/>
      <c r="AC125" s="30"/>
      <c r="AE125" s="30"/>
      <c r="AG125" s="30"/>
      <c r="AI125" s="30"/>
      <c r="AK125" s="30"/>
      <c r="AM125" s="30"/>
      <c r="AO125" s="30"/>
      <c r="AR125" s="30"/>
      <c r="AT125" s="30"/>
      <c r="AV125" s="30"/>
      <c r="AX125" s="30"/>
      <c r="AZ125" s="30"/>
      <c r="BB125" s="30"/>
      <c r="BD125" s="30"/>
      <c r="BF125" s="30"/>
      <c r="BH125" s="30"/>
      <c r="BJ125" s="30"/>
      <c r="BM125" s="30"/>
      <c r="BO125" s="30"/>
      <c r="BQ125" s="30"/>
      <c r="BS125" s="30"/>
      <c r="BU125" s="30"/>
      <c r="BW125" s="64"/>
      <c r="BX125" s="64"/>
      <c r="BY125" s="64"/>
      <c r="BZ125" s="64"/>
      <c r="CA125" s="64"/>
      <c r="CB125" s="64"/>
      <c r="CC125" s="64"/>
      <c r="CD125" s="64"/>
      <c r="CE125" s="64"/>
      <c r="CF125" s="64"/>
      <c r="CG125" s="64"/>
      <c r="CH125" s="64"/>
      <c r="CI125" s="64"/>
      <c r="CJ125" s="64"/>
      <c r="CK125" s="64"/>
      <c r="CL125" s="64"/>
      <c r="CM125" s="64"/>
      <c r="CN125" s="64"/>
      <c r="CO125" s="64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</row>
    <row r="126" spans="12:108" x14ac:dyDescent="0.25">
      <c r="L126" s="30"/>
      <c r="N126" s="30"/>
      <c r="P126" s="30"/>
      <c r="R126" s="30"/>
      <c r="T126" s="30"/>
      <c r="W126" s="30"/>
      <c r="Y126" s="30"/>
      <c r="AA126" s="30"/>
      <c r="AC126" s="30"/>
      <c r="AE126" s="30"/>
      <c r="AG126" s="30"/>
      <c r="AI126" s="30"/>
      <c r="AK126" s="30"/>
      <c r="AM126" s="30"/>
      <c r="AO126" s="30"/>
      <c r="AR126" s="30"/>
      <c r="AT126" s="30"/>
      <c r="AV126" s="30"/>
      <c r="AX126" s="30"/>
      <c r="AZ126" s="30"/>
      <c r="BB126" s="30"/>
      <c r="BD126" s="30"/>
      <c r="BF126" s="30"/>
      <c r="BH126" s="30"/>
      <c r="BJ126" s="30"/>
      <c r="BM126" s="30"/>
      <c r="BO126" s="30"/>
      <c r="BQ126" s="30"/>
      <c r="BS126" s="30"/>
      <c r="BU126" s="30"/>
      <c r="BW126" s="64"/>
      <c r="BX126" s="64"/>
      <c r="BY126" s="64"/>
      <c r="BZ126" s="64"/>
      <c r="CA126" s="64"/>
      <c r="CB126" s="64"/>
      <c r="CC126" s="64"/>
      <c r="CD126" s="64"/>
      <c r="CE126" s="64"/>
      <c r="CF126" s="64"/>
      <c r="CG126" s="64"/>
      <c r="CH126" s="64"/>
      <c r="CI126" s="64"/>
      <c r="CJ126" s="64"/>
      <c r="CK126" s="64"/>
      <c r="CL126" s="64"/>
      <c r="CM126" s="64"/>
      <c r="CN126" s="64"/>
      <c r="CO126" s="64"/>
      <c r="CP126" s="20"/>
      <c r="CQ126" s="20"/>
      <c r="CR126" s="20"/>
      <c r="CS126" s="20"/>
      <c r="CT126" s="20"/>
      <c r="CU126" s="20"/>
      <c r="CV126" s="20"/>
      <c r="CW126" s="20"/>
      <c r="CX126" s="20"/>
      <c r="CY126" s="20"/>
      <c r="CZ126" s="20"/>
      <c r="DA126" s="20"/>
      <c r="DB126" s="20"/>
      <c r="DC126" s="20"/>
      <c r="DD126" s="20"/>
    </row>
    <row r="127" spans="12:108" x14ac:dyDescent="0.25">
      <c r="L127" s="30"/>
      <c r="N127" s="30"/>
      <c r="P127" s="30"/>
      <c r="R127" s="30"/>
      <c r="T127" s="30"/>
      <c r="W127" s="30"/>
      <c r="Y127" s="30"/>
      <c r="AA127" s="30"/>
      <c r="AC127" s="30"/>
      <c r="AE127" s="30"/>
      <c r="AG127" s="30"/>
      <c r="AI127" s="30"/>
      <c r="AK127" s="30"/>
      <c r="AM127" s="30"/>
      <c r="AO127" s="30"/>
      <c r="AR127" s="30"/>
      <c r="AT127" s="30"/>
      <c r="AV127" s="30"/>
      <c r="AX127" s="30"/>
      <c r="AZ127" s="30"/>
      <c r="BB127" s="30"/>
      <c r="BD127" s="30"/>
      <c r="BF127" s="30"/>
      <c r="BH127" s="30"/>
      <c r="BJ127" s="30"/>
      <c r="BM127" s="30"/>
      <c r="BO127" s="30"/>
      <c r="BQ127" s="30"/>
      <c r="BS127" s="30"/>
      <c r="BU127" s="30"/>
      <c r="BW127" s="64"/>
      <c r="BX127" s="64"/>
      <c r="BY127" s="64"/>
      <c r="BZ127" s="64"/>
      <c r="CA127" s="64"/>
      <c r="CB127" s="64"/>
      <c r="CC127" s="64"/>
      <c r="CD127" s="64"/>
      <c r="CE127" s="64"/>
      <c r="CF127" s="64"/>
      <c r="CG127" s="64"/>
      <c r="CH127" s="64"/>
      <c r="CI127" s="64"/>
      <c r="CJ127" s="64"/>
      <c r="CK127" s="64"/>
      <c r="CL127" s="64"/>
      <c r="CM127" s="64"/>
      <c r="CN127" s="64"/>
      <c r="CO127" s="64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20"/>
      <c r="DA127" s="20"/>
      <c r="DB127" s="20"/>
      <c r="DC127" s="20"/>
      <c r="DD127" s="20"/>
    </row>
    <row r="128" spans="12:108" x14ac:dyDescent="0.25">
      <c r="L128" s="30"/>
      <c r="N128" s="30"/>
      <c r="P128" s="30"/>
      <c r="R128" s="30"/>
      <c r="T128" s="30"/>
      <c r="W128" s="30"/>
      <c r="Y128" s="30"/>
      <c r="AA128" s="30"/>
      <c r="AC128" s="30"/>
      <c r="AE128" s="30"/>
      <c r="AG128" s="30"/>
      <c r="AI128" s="30"/>
      <c r="AK128" s="30"/>
      <c r="AM128" s="30"/>
      <c r="AO128" s="30"/>
      <c r="AR128" s="30"/>
      <c r="AT128" s="30"/>
      <c r="AV128" s="30"/>
      <c r="AX128" s="30"/>
      <c r="AZ128" s="30"/>
      <c r="BB128" s="30"/>
      <c r="BD128" s="30"/>
      <c r="BF128" s="30"/>
      <c r="BH128" s="30"/>
      <c r="BJ128" s="30"/>
      <c r="BM128" s="30"/>
      <c r="BO128" s="30"/>
      <c r="BQ128" s="30"/>
      <c r="BS128" s="30"/>
      <c r="BU128" s="30"/>
      <c r="BW128" s="64"/>
      <c r="BX128" s="64"/>
      <c r="BY128" s="64"/>
      <c r="BZ128" s="64"/>
      <c r="CA128" s="64"/>
      <c r="CB128" s="64"/>
      <c r="CC128" s="64"/>
      <c r="CD128" s="64"/>
      <c r="CE128" s="64"/>
      <c r="CF128" s="64"/>
      <c r="CG128" s="64"/>
      <c r="CH128" s="64"/>
      <c r="CI128" s="64"/>
      <c r="CJ128" s="64"/>
      <c r="CK128" s="64"/>
      <c r="CL128" s="64"/>
      <c r="CM128" s="64"/>
      <c r="CN128" s="64"/>
      <c r="CO128" s="64"/>
      <c r="CP128" s="20"/>
      <c r="CQ128" s="20"/>
      <c r="CR128" s="20"/>
      <c r="CS128" s="20"/>
      <c r="CT128" s="20"/>
      <c r="CU128" s="20"/>
      <c r="CV128" s="20"/>
      <c r="CW128" s="20"/>
      <c r="CX128" s="20"/>
      <c r="CY128" s="20"/>
      <c r="CZ128" s="20"/>
      <c r="DA128" s="20"/>
      <c r="DB128" s="20"/>
      <c r="DC128" s="20"/>
      <c r="DD128" s="20"/>
    </row>
    <row r="129" spans="12:108" x14ac:dyDescent="0.25">
      <c r="L129" s="30"/>
      <c r="N129" s="30"/>
      <c r="P129" s="30"/>
      <c r="R129" s="30"/>
      <c r="T129" s="30"/>
      <c r="W129" s="30"/>
      <c r="Y129" s="30"/>
      <c r="AA129" s="30"/>
      <c r="AC129" s="30"/>
      <c r="AE129" s="30"/>
      <c r="AG129" s="30"/>
      <c r="AI129" s="30"/>
      <c r="AK129" s="30"/>
      <c r="AM129" s="30"/>
      <c r="AO129" s="30"/>
      <c r="AR129" s="30"/>
      <c r="AT129" s="30"/>
      <c r="AV129" s="30"/>
      <c r="AX129" s="30"/>
      <c r="AZ129" s="30"/>
      <c r="BB129" s="30"/>
      <c r="BD129" s="30"/>
      <c r="BF129" s="30"/>
      <c r="BH129" s="30"/>
      <c r="BJ129" s="30"/>
      <c r="BM129" s="30"/>
      <c r="BO129" s="30"/>
      <c r="BQ129" s="30"/>
      <c r="BS129" s="30"/>
      <c r="BU129" s="30"/>
      <c r="BW129" s="64"/>
      <c r="BX129" s="64"/>
      <c r="BY129" s="64"/>
      <c r="BZ129" s="64"/>
      <c r="CA129" s="64"/>
      <c r="CB129" s="64"/>
      <c r="CC129" s="64"/>
      <c r="CD129" s="64"/>
      <c r="CE129" s="64"/>
      <c r="CF129" s="64"/>
      <c r="CG129" s="64"/>
      <c r="CH129" s="64"/>
      <c r="CI129" s="64"/>
      <c r="CJ129" s="64"/>
      <c r="CK129" s="64"/>
      <c r="CL129" s="64"/>
      <c r="CM129" s="64"/>
      <c r="CN129" s="64"/>
      <c r="CO129" s="64"/>
      <c r="CP129" s="20"/>
      <c r="CQ129" s="20"/>
      <c r="CR129" s="20"/>
      <c r="CS129" s="20"/>
      <c r="CT129" s="20"/>
      <c r="CU129" s="20"/>
      <c r="CV129" s="20"/>
      <c r="CW129" s="20"/>
      <c r="CX129" s="20"/>
      <c r="CY129" s="20"/>
      <c r="CZ129" s="20"/>
      <c r="DA129" s="20"/>
      <c r="DB129" s="20"/>
      <c r="DC129" s="20"/>
      <c r="DD129" s="20"/>
    </row>
    <row r="130" spans="12:108" x14ac:dyDescent="0.25">
      <c r="L130" s="30"/>
      <c r="N130" s="30"/>
      <c r="P130" s="30"/>
      <c r="R130" s="30"/>
      <c r="T130" s="30"/>
      <c r="W130" s="30"/>
      <c r="Y130" s="30"/>
      <c r="AA130" s="30"/>
      <c r="AC130" s="30"/>
      <c r="AE130" s="30"/>
      <c r="AG130" s="30"/>
      <c r="AI130" s="30"/>
      <c r="AK130" s="30"/>
      <c r="AM130" s="30"/>
      <c r="AO130" s="30"/>
      <c r="AR130" s="30"/>
      <c r="AT130" s="30"/>
      <c r="AV130" s="30"/>
      <c r="AX130" s="30"/>
      <c r="AZ130" s="30"/>
      <c r="BB130" s="30"/>
      <c r="BD130" s="30"/>
      <c r="BF130" s="30"/>
      <c r="BH130" s="30"/>
      <c r="BJ130" s="30"/>
      <c r="BM130" s="30"/>
      <c r="BO130" s="30"/>
      <c r="BQ130" s="30"/>
      <c r="BS130" s="30"/>
      <c r="BU130" s="30"/>
      <c r="BW130" s="64"/>
      <c r="BX130" s="64"/>
      <c r="BY130" s="64"/>
      <c r="BZ130" s="64"/>
      <c r="CA130" s="64"/>
      <c r="CB130" s="64"/>
      <c r="CC130" s="64"/>
      <c r="CD130" s="64"/>
      <c r="CE130" s="64"/>
      <c r="CF130" s="64"/>
      <c r="CG130" s="64"/>
      <c r="CH130" s="64"/>
      <c r="CI130" s="64"/>
      <c r="CJ130" s="64"/>
      <c r="CK130" s="64"/>
      <c r="CL130" s="64"/>
      <c r="CM130" s="64"/>
      <c r="CN130" s="64"/>
      <c r="CO130" s="64"/>
      <c r="CP130" s="20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</row>
    <row r="131" spans="12:108" x14ac:dyDescent="0.25">
      <c r="L131" s="30"/>
      <c r="N131" s="30"/>
      <c r="P131" s="30"/>
      <c r="R131" s="30"/>
      <c r="T131" s="30"/>
      <c r="W131" s="30"/>
      <c r="Y131" s="30"/>
      <c r="AA131" s="30"/>
      <c r="AC131" s="30"/>
      <c r="AE131" s="30"/>
      <c r="AG131" s="30"/>
      <c r="AI131" s="30"/>
      <c r="AK131" s="30"/>
      <c r="AM131" s="30"/>
      <c r="AO131" s="30"/>
      <c r="AR131" s="30"/>
      <c r="AT131" s="30"/>
      <c r="AV131" s="30"/>
      <c r="AX131" s="30"/>
      <c r="AZ131" s="30"/>
      <c r="BB131" s="30"/>
      <c r="BD131" s="30"/>
      <c r="BF131" s="30"/>
      <c r="BH131" s="30"/>
      <c r="BJ131" s="30"/>
      <c r="BM131" s="30"/>
      <c r="BO131" s="30"/>
      <c r="BQ131" s="30"/>
      <c r="BS131" s="30"/>
      <c r="BU131" s="30"/>
      <c r="BW131" s="64"/>
      <c r="BX131" s="64"/>
      <c r="BY131" s="64"/>
      <c r="BZ131" s="64"/>
      <c r="CA131" s="64"/>
      <c r="CB131" s="64"/>
      <c r="CC131" s="64"/>
      <c r="CD131" s="64"/>
      <c r="CE131" s="64"/>
      <c r="CF131" s="64"/>
      <c r="CG131" s="64"/>
      <c r="CH131" s="64"/>
      <c r="CI131" s="64"/>
      <c r="CJ131" s="64"/>
      <c r="CK131" s="64"/>
      <c r="CL131" s="64"/>
      <c r="CM131" s="64"/>
      <c r="CN131" s="64"/>
      <c r="CO131" s="64"/>
      <c r="CP131" s="20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</row>
    <row r="132" spans="12:108" x14ac:dyDescent="0.25">
      <c r="L132" s="30"/>
      <c r="N132" s="30"/>
      <c r="P132" s="30"/>
      <c r="R132" s="30"/>
      <c r="T132" s="30"/>
      <c r="W132" s="30"/>
      <c r="Y132" s="30"/>
      <c r="AA132" s="30"/>
      <c r="AC132" s="30"/>
      <c r="AE132" s="30"/>
      <c r="AG132" s="30"/>
      <c r="AI132" s="30"/>
      <c r="AK132" s="30"/>
      <c r="AM132" s="30"/>
      <c r="AO132" s="30"/>
      <c r="AR132" s="30"/>
      <c r="AT132" s="30"/>
      <c r="AV132" s="30"/>
      <c r="AX132" s="30"/>
      <c r="AZ132" s="30"/>
      <c r="BB132" s="30"/>
      <c r="BD132" s="30"/>
      <c r="BF132" s="30"/>
      <c r="BH132" s="30"/>
      <c r="BJ132" s="30"/>
      <c r="BM132" s="30"/>
      <c r="BO132" s="30"/>
      <c r="BQ132" s="30"/>
      <c r="BS132" s="30"/>
      <c r="BU132" s="30"/>
      <c r="BW132" s="64"/>
      <c r="BX132" s="64"/>
      <c r="BY132" s="64"/>
      <c r="BZ132" s="64"/>
      <c r="CA132" s="64"/>
      <c r="CB132" s="64"/>
      <c r="CC132" s="64"/>
      <c r="CD132" s="64"/>
      <c r="CE132" s="64"/>
      <c r="CF132" s="64"/>
      <c r="CG132" s="64"/>
      <c r="CH132" s="64"/>
      <c r="CI132" s="64"/>
      <c r="CJ132" s="64"/>
      <c r="CK132" s="64"/>
      <c r="CL132" s="64"/>
      <c r="CM132" s="64"/>
      <c r="CN132" s="64"/>
      <c r="CO132" s="64"/>
      <c r="CP132" s="20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0"/>
    </row>
    <row r="133" spans="12:108" x14ac:dyDescent="0.25">
      <c r="L133" s="30"/>
      <c r="N133" s="30"/>
      <c r="P133" s="30"/>
      <c r="R133" s="30"/>
      <c r="T133" s="30"/>
      <c r="W133" s="30"/>
      <c r="Y133" s="30"/>
      <c r="AA133" s="30"/>
      <c r="AC133" s="30"/>
      <c r="AE133" s="30"/>
      <c r="AG133" s="30"/>
      <c r="AI133" s="30"/>
      <c r="AK133" s="30"/>
      <c r="AM133" s="30"/>
      <c r="AO133" s="30"/>
      <c r="AR133" s="30"/>
      <c r="AT133" s="30"/>
      <c r="AV133" s="30"/>
      <c r="AX133" s="30"/>
      <c r="AZ133" s="30"/>
      <c r="BB133" s="30"/>
      <c r="BD133" s="30"/>
      <c r="BF133" s="30"/>
      <c r="BH133" s="30"/>
      <c r="BJ133" s="30"/>
      <c r="BM133" s="30"/>
      <c r="BO133" s="30"/>
      <c r="BQ133" s="30"/>
      <c r="BS133" s="30"/>
      <c r="BU133" s="30"/>
      <c r="BW133" s="64"/>
      <c r="BX133" s="64"/>
      <c r="BY133" s="64"/>
      <c r="BZ133" s="64"/>
      <c r="CA133" s="64"/>
      <c r="CB133" s="64"/>
      <c r="CC133" s="64"/>
      <c r="CD133" s="64"/>
      <c r="CE133" s="64"/>
      <c r="CF133" s="64"/>
      <c r="CG133" s="64"/>
      <c r="CH133" s="64"/>
      <c r="CI133" s="64"/>
      <c r="CJ133" s="64"/>
      <c r="CK133" s="64"/>
      <c r="CL133" s="64"/>
      <c r="CM133" s="64"/>
      <c r="CN133" s="64"/>
      <c r="CO133" s="64"/>
      <c r="CP133" s="20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</row>
    <row r="134" spans="12:108" x14ac:dyDescent="0.25">
      <c r="L134" s="30"/>
      <c r="N134" s="30"/>
      <c r="P134" s="30"/>
      <c r="R134" s="30"/>
      <c r="T134" s="30"/>
      <c r="W134" s="30"/>
      <c r="Y134" s="30"/>
      <c r="AA134" s="30"/>
      <c r="AC134" s="30"/>
      <c r="AE134" s="30"/>
      <c r="AG134" s="30"/>
      <c r="AI134" s="30"/>
      <c r="AK134" s="30"/>
      <c r="AM134" s="30"/>
      <c r="AO134" s="30"/>
      <c r="AR134" s="30"/>
      <c r="AT134" s="30"/>
      <c r="AV134" s="30"/>
      <c r="AX134" s="30"/>
      <c r="AZ134" s="30"/>
      <c r="BB134" s="30"/>
      <c r="BD134" s="30"/>
      <c r="BF134" s="30"/>
      <c r="BH134" s="30"/>
      <c r="BJ134" s="30"/>
      <c r="BM134" s="30"/>
      <c r="BO134" s="30"/>
      <c r="BQ134" s="30"/>
      <c r="BS134" s="30"/>
      <c r="BU134" s="30"/>
      <c r="BW134" s="64"/>
      <c r="BX134" s="64"/>
      <c r="BY134" s="64"/>
      <c r="BZ134" s="64"/>
      <c r="CA134" s="64"/>
      <c r="CB134" s="64"/>
      <c r="CC134" s="64"/>
      <c r="CD134" s="64"/>
      <c r="CE134" s="64"/>
      <c r="CF134" s="64"/>
      <c r="CG134" s="64"/>
      <c r="CH134" s="64"/>
      <c r="CI134" s="64"/>
      <c r="CJ134" s="64"/>
      <c r="CK134" s="64"/>
      <c r="CL134" s="64"/>
      <c r="CM134" s="64"/>
      <c r="CN134" s="64"/>
      <c r="CO134" s="64"/>
      <c r="CP134" s="20"/>
      <c r="CQ134" s="20"/>
      <c r="CR134" s="20"/>
      <c r="CS134" s="20"/>
      <c r="CT134" s="20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</row>
    <row r="135" spans="12:108" x14ac:dyDescent="0.25">
      <c r="L135" s="30"/>
      <c r="N135" s="30"/>
      <c r="P135" s="30"/>
      <c r="R135" s="30"/>
      <c r="T135" s="30"/>
      <c r="W135" s="30"/>
      <c r="Y135" s="30"/>
      <c r="AA135" s="30"/>
      <c r="AC135" s="30"/>
      <c r="AE135" s="30"/>
      <c r="AG135" s="30"/>
      <c r="AI135" s="30"/>
      <c r="AK135" s="30"/>
      <c r="AM135" s="30"/>
      <c r="AO135" s="30"/>
      <c r="AR135" s="30"/>
      <c r="AT135" s="30"/>
      <c r="AV135" s="30"/>
      <c r="AX135" s="30"/>
      <c r="AZ135" s="30"/>
      <c r="BB135" s="30"/>
      <c r="BD135" s="30"/>
      <c r="BF135" s="30"/>
      <c r="BH135" s="30"/>
      <c r="BJ135" s="30"/>
      <c r="BM135" s="30"/>
      <c r="BO135" s="30"/>
      <c r="BQ135" s="30"/>
      <c r="BS135" s="30"/>
      <c r="BU135" s="30"/>
      <c r="BW135" s="64"/>
      <c r="BX135" s="64"/>
      <c r="BY135" s="64"/>
      <c r="BZ135" s="64"/>
      <c r="CA135" s="64"/>
      <c r="CB135" s="64"/>
      <c r="CC135" s="64"/>
      <c r="CD135" s="64"/>
      <c r="CE135" s="64"/>
      <c r="CF135" s="64"/>
      <c r="CG135" s="64"/>
      <c r="CH135" s="64"/>
      <c r="CI135" s="64"/>
      <c r="CJ135" s="64"/>
      <c r="CK135" s="64"/>
      <c r="CL135" s="64"/>
      <c r="CM135" s="64"/>
      <c r="CN135" s="64"/>
      <c r="CO135" s="64"/>
      <c r="CP135" s="20"/>
      <c r="CQ135" s="20"/>
      <c r="CR135" s="20"/>
      <c r="CS135" s="20"/>
      <c r="CT135" s="20"/>
      <c r="CU135" s="20"/>
      <c r="CV135" s="20"/>
      <c r="CW135" s="20"/>
      <c r="CX135" s="20"/>
      <c r="CY135" s="20"/>
      <c r="CZ135" s="20"/>
      <c r="DA135" s="20"/>
      <c r="DB135" s="20"/>
      <c r="DC135" s="20"/>
      <c r="DD135" s="20"/>
    </row>
    <row r="136" spans="12:108" x14ac:dyDescent="0.25">
      <c r="L136" s="30"/>
      <c r="N136" s="30"/>
      <c r="P136" s="30"/>
      <c r="R136" s="30"/>
      <c r="T136" s="30"/>
      <c r="W136" s="30"/>
      <c r="Y136" s="30"/>
      <c r="AA136" s="30"/>
      <c r="AC136" s="30"/>
      <c r="AE136" s="30"/>
      <c r="AG136" s="30"/>
      <c r="AI136" s="30"/>
      <c r="AK136" s="30"/>
      <c r="AM136" s="30"/>
      <c r="AO136" s="30"/>
      <c r="AR136" s="30"/>
      <c r="AT136" s="30"/>
      <c r="AV136" s="30"/>
      <c r="AX136" s="30"/>
      <c r="AZ136" s="30"/>
      <c r="BB136" s="30"/>
      <c r="BD136" s="30"/>
      <c r="BF136" s="30"/>
      <c r="BH136" s="30"/>
      <c r="BJ136" s="30"/>
      <c r="BM136" s="30"/>
      <c r="BO136" s="30"/>
      <c r="BQ136" s="30"/>
      <c r="BS136" s="30"/>
      <c r="BU136" s="30"/>
      <c r="BW136" s="64"/>
      <c r="BX136" s="64"/>
      <c r="BY136" s="64"/>
      <c r="BZ136" s="64"/>
      <c r="CA136" s="64"/>
      <c r="CB136" s="64"/>
      <c r="CC136" s="64"/>
      <c r="CD136" s="64"/>
      <c r="CE136" s="64"/>
      <c r="CF136" s="64"/>
      <c r="CG136" s="64"/>
      <c r="CH136" s="64"/>
      <c r="CI136" s="64"/>
      <c r="CJ136" s="64"/>
      <c r="CK136" s="64"/>
      <c r="CL136" s="64"/>
      <c r="CM136" s="64"/>
      <c r="CN136" s="64"/>
      <c r="CO136" s="64"/>
      <c r="CP136" s="20"/>
      <c r="CQ136" s="20"/>
      <c r="CR136" s="20"/>
      <c r="CS136" s="20"/>
      <c r="CT136" s="20"/>
      <c r="CU136" s="20"/>
      <c r="CV136" s="20"/>
      <c r="CW136" s="20"/>
      <c r="CX136" s="20"/>
      <c r="CY136" s="20"/>
      <c r="CZ136" s="20"/>
      <c r="DA136" s="20"/>
      <c r="DB136" s="20"/>
      <c r="DC136" s="20"/>
      <c r="DD136" s="20"/>
    </row>
    <row r="137" spans="12:108" x14ac:dyDescent="0.25">
      <c r="L137" s="30"/>
      <c r="N137" s="30"/>
      <c r="P137" s="30"/>
      <c r="R137" s="30"/>
      <c r="T137" s="30"/>
      <c r="W137" s="30"/>
      <c r="Y137" s="30"/>
      <c r="AA137" s="30"/>
      <c r="AC137" s="30"/>
      <c r="AE137" s="30"/>
      <c r="AG137" s="30"/>
      <c r="AI137" s="30"/>
      <c r="AK137" s="30"/>
      <c r="AM137" s="30"/>
      <c r="AO137" s="30"/>
      <c r="AR137" s="30"/>
      <c r="AT137" s="30"/>
      <c r="AV137" s="30"/>
      <c r="AX137" s="30"/>
      <c r="AZ137" s="30"/>
      <c r="BB137" s="30"/>
      <c r="BD137" s="30"/>
      <c r="BF137" s="30"/>
      <c r="BH137" s="30"/>
      <c r="BJ137" s="30"/>
      <c r="BM137" s="30"/>
      <c r="BO137" s="30"/>
      <c r="BQ137" s="30"/>
      <c r="BS137" s="30"/>
      <c r="BU137" s="30"/>
      <c r="BW137" s="64"/>
      <c r="BX137" s="64"/>
      <c r="BY137" s="64"/>
      <c r="BZ137" s="64"/>
      <c r="CA137" s="64"/>
      <c r="CB137" s="64"/>
      <c r="CC137" s="64"/>
      <c r="CD137" s="64"/>
      <c r="CE137" s="64"/>
      <c r="CF137" s="64"/>
      <c r="CG137" s="64"/>
      <c r="CH137" s="64"/>
      <c r="CI137" s="64"/>
      <c r="CJ137" s="64"/>
      <c r="CK137" s="64"/>
      <c r="CL137" s="64"/>
      <c r="CM137" s="64"/>
      <c r="CN137" s="64"/>
      <c r="CO137" s="64"/>
      <c r="CP137" s="20"/>
      <c r="CQ137" s="20"/>
      <c r="CR137" s="20"/>
      <c r="CS137" s="20"/>
      <c r="CT137" s="20"/>
      <c r="CU137" s="20"/>
      <c r="CV137" s="20"/>
      <c r="CW137" s="20"/>
      <c r="CX137" s="20"/>
      <c r="CY137" s="20"/>
      <c r="CZ137" s="20"/>
      <c r="DA137" s="20"/>
      <c r="DB137" s="20"/>
      <c r="DC137" s="20"/>
      <c r="DD137" s="20"/>
    </row>
    <row r="138" spans="12:108" x14ac:dyDescent="0.25">
      <c r="L138" s="30"/>
      <c r="N138" s="30"/>
      <c r="P138" s="30"/>
      <c r="R138" s="30"/>
      <c r="T138" s="30"/>
      <c r="W138" s="30"/>
      <c r="Y138" s="30"/>
      <c r="AA138" s="30"/>
      <c r="AC138" s="30"/>
      <c r="AE138" s="30"/>
      <c r="AG138" s="30"/>
      <c r="AI138" s="30"/>
      <c r="AK138" s="30"/>
      <c r="AM138" s="30"/>
      <c r="AO138" s="30"/>
      <c r="AR138" s="30"/>
      <c r="AT138" s="30"/>
      <c r="AV138" s="30"/>
      <c r="AX138" s="30"/>
      <c r="AZ138" s="30"/>
      <c r="BB138" s="30"/>
      <c r="BD138" s="30"/>
      <c r="BF138" s="30"/>
      <c r="BH138" s="30"/>
      <c r="BJ138" s="30"/>
      <c r="BM138" s="30"/>
      <c r="BO138" s="30"/>
      <c r="BQ138" s="30"/>
      <c r="BS138" s="30"/>
      <c r="BU138" s="30"/>
      <c r="BW138" s="64"/>
      <c r="BX138" s="64"/>
      <c r="BY138" s="64"/>
      <c r="BZ138" s="64"/>
      <c r="CA138" s="64"/>
      <c r="CB138" s="64"/>
      <c r="CC138" s="64"/>
      <c r="CD138" s="64"/>
      <c r="CE138" s="64"/>
      <c r="CF138" s="64"/>
      <c r="CG138" s="64"/>
      <c r="CH138" s="64"/>
      <c r="CI138" s="64"/>
      <c r="CJ138" s="64"/>
      <c r="CK138" s="64"/>
      <c r="CL138" s="64"/>
      <c r="CM138" s="64"/>
      <c r="CN138" s="64"/>
      <c r="CO138" s="64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</row>
    <row r="139" spans="12:108" x14ac:dyDescent="0.25">
      <c r="BW139" s="64"/>
      <c r="BX139" s="64"/>
      <c r="BY139" s="64"/>
      <c r="BZ139" s="64"/>
      <c r="CA139" s="64"/>
      <c r="CB139" s="64"/>
      <c r="CC139" s="64"/>
      <c r="CD139" s="64"/>
      <c r="CE139" s="64"/>
      <c r="CF139" s="64"/>
      <c r="CG139" s="64"/>
      <c r="CH139" s="64"/>
      <c r="CI139" s="64"/>
      <c r="CJ139" s="64"/>
      <c r="CK139" s="64"/>
      <c r="CL139" s="64"/>
      <c r="CM139" s="64"/>
      <c r="CN139" s="64"/>
      <c r="CO139" s="64"/>
      <c r="CP139" s="20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0"/>
    </row>
    <row r="140" spans="12:108" x14ac:dyDescent="0.25">
      <c r="BW140" s="64"/>
      <c r="BX140" s="64"/>
      <c r="BY140" s="64"/>
      <c r="BZ140" s="64"/>
      <c r="CA140" s="64"/>
      <c r="CB140" s="64"/>
      <c r="CC140" s="64"/>
      <c r="CD140" s="64"/>
      <c r="CE140" s="64"/>
      <c r="CF140" s="64"/>
      <c r="CG140" s="64"/>
      <c r="CH140" s="64"/>
      <c r="CI140" s="64"/>
      <c r="CJ140" s="64"/>
      <c r="CK140" s="64"/>
      <c r="CL140" s="64"/>
      <c r="CM140" s="64"/>
      <c r="CN140" s="64"/>
      <c r="CO140" s="64"/>
      <c r="CP140" s="20"/>
      <c r="CQ140" s="20"/>
      <c r="CR140" s="20"/>
      <c r="CS140" s="20"/>
      <c r="CT140" s="20"/>
      <c r="CU140" s="20"/>
      <c r="CV140" s="20"/>
      <c r="CW140" s="20"/>
      <c r="CX140" s="20"/>
      <c r="CY140" s="20"/>
      <c r="CZ140" s="20"/>
      <c r="DA140" s="20"/>
      <c r="DB140" s="20"/>
      <c r="DC140" s="20"/>
      <c r="DD140" s="20"/>
    </row>
    <row r="141" spans="12:108" x14ac:dyDescent="0.25">
      <c r="BW141" s="64"/>
      <c r="BX141" s="64"/>
      <c r="BY141" s="64"/>
      <c r="BZ141" s="64"/>
      <c r="CA141" s="64"/>
      <c r="CB141" s="64"/>
      <c r="CC141" s="64"/>
      <c r="CD141" s="64"/>
      <c r="CE141" s="64"/>
      <c r="CF141" s="64"/>
      <c r="CG141" s="64"/>
      <c r="CH141" s="64"/>
      <c r="CI141" s="64"/>
      <c r="CJ141" s="64"/>
      <c r="CK141" s="64"/>
      <c r="CL141" s="64"/>
      <c r="CM141" s="64"/>
      <c r="CN141" s="64"/>
      <c r="CO141" s="64"/>
      <c r="CP141" s="20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0"/>
    </row>
    <row r="142" spans="12:108" x14ac:dyDescent="0.25">
      <c r="BW142" s="64"/>
      <c r="BX142" s="64"/>
      <c r="BY142" s="64"/>
      <c r="BZ142" s="64"/>
      <c r="CA142" s="64"/>
      <c r="CB142" s="64"/>
      <c r="CC142" s="64"/>
      <c r="CD142" s="64"/>
      <c r="CE142" s="64"/>
      <c r="CF142" s="64"/>
      <c r="CG142" s="64"/>
      <c r="CH142" s="64"/>
      <c r="CI142" s="64"/>
      <c r="CJ142" s="64"/>
      <c r="CK142" s="64"/>
      <c r="CL142" s="64"/>
      <c r="CM142" s="64"/>
      <c r="CN142" s="64"/>
      <c r="CO142" s="64"/>
      <c r="CP142" s="20"/>
      <c r="CQ142" s="20"/>
      <c r="CR142" s="20"/>
      <c r="CS142" s="20"/>
      <c r="CT142" s="20"/>
      <c r="CU142" s="20"/>
      <c r="CV142" s="20"/>
      <c r="CW142" s="20"/>
      <c r="CX142" s="20"/>
      <c r="CY142" s="20"/>
      <c r="CZ142" s="20"/>
      <c r="DA142" s="20"/>
      <c r="DB142" s="20"/>
      <c r="DC142" s="20"/>
      <c r="DD142" s="20"/>
    </row>
    <row r="143" spans="12:108" x14ac:dyDescent="0.25">
      <c r="BW143" s="64"/>
      <c r="BX143" s="64"/>
      <c r="BY143" s="64"/>
      <c r="BZ143" s="64"/>
      <c r="CA143" s="64"/>
      <c r="CB143" s="64"/>
      <c r="CC143" s="64"/>
      <c r="CD143" s="64"/>
      <c r="CE143" s="64"/>
      <c r="CF143" s="64"/>
      <c r="CG143" s="64"/>
      <c r="CH143" s="64"/>
      <c r="CI143" s="64"/>
      <c r="CJ143" s="64"/>
      <c r="CK143" s="64"/>
      <c r="CL143" s="64"/>
      <c r="CM143" s="64"/>
      <c r="CN143" s="64"/>
      <c r="CO143" s="64"/>
      <c r="CP143" s="20"/>
      <c r="CQ143" s="20"/>
      <c r="CR143" s="20"/>
      <c r="CS143" s="20"/>
      <c r="CT143" s="20"/>
      <c r="CU143" s="20"/>
      <c r="CV143" s="20"/>
      <c r="CW143" s="20"/>
      <c r="CX143" s="20"/>
      <c r="CY143" s="20"/>
      <c r="CZ143" s="20"/>
      <c r="DA143" s="20"/>
      <c r="DB143" s="20"/>
      <c r="DC143" s="20"/>
      <c r="DD143" s="20"/>
    </row>
    <row r="144" spans="12:108" x14ac:dyDescent="0.25">
      <c r="BW144" s="64"/>
      <c r="BX144" s="64"/>
      <c r="BY144" s="64"/>
      <c r="BZ144" s="64"/>
      <c r="CA144" s="64"/>
      <c r="CB144" s="64"/>
      <c r="CC144" s="64"/>
      <c r="CD144" s="64"/>
      <c r="CE144" s="64"/>
      <c r="CF144" s="64"/>
      <c r="CG144" s="64"/>
      <c r="CH144" s="64"/>
      <c r="CI144" s="64"/>
      <c r="CJ144" s="64"/>
      <c r="CK144" s="64"/>
      <c r="CL144" s="64"/>
      <c r="CM144" s="64"/>
      <c r="CN144" s="64"/>
      <c r="CO144" s="64"/>
      <c r="CP144" s="20"/>
      <c r="CQ144" s="20"/>
      <c r="CR144" s="20"/>
      <c r="CS144" s="20"/>
      <c r="CT144" s="20"/>
      <c r="CU144" s="20"/>
      <c r="CV144" s="20"/>
      <c r="CW144" s="20"/>
      <c r="CX144" s="20"/>
      <c r="CY144" s="20"/>
      <c r="CZ144" s="20"/>
      <c r="DA144" s="20"/>
      <c r="DB144" s="20"/>
      <c r="DC144" s="20"/>
      <c r="DD144" s="20"/>
    </row>
    <row r="145" spans="75:108" x14ac:dyDescent="0.25">
      <c r="BW145" s="64"/>
      <c r="BX145" s="64"/>
      <c r="BY145" s="64"/>
      <c r="BZ145" s="64"/>
      <c r="CA145" s="64"/>
      <c r="CB145" s="64"/>
      <c r="CC145" s="64"/>
      <c r="CD145" s="64"/>
      <c r="CE145" s="64"/>
      <c r="CF145" s="64"/>
      <c r="CG145" s="64"/>
      <c r="CH145" s="64"/>
      <c r="CI145" s="64"/>
      <c r="CJ145" s="64"/>
      <c r="CK145" s="64"/>
      <c r="CL145" s="64"/>
      <c r="CM145" s="64"/>
      <c r="CN145" s="64"/>
      <c r="CO145" s="64"/>
      <c r="CP145" s="20"/>
      <c r="CQ145" s="20"/>
      <c r="CR145" s="20"/>
      <c r="CS145" s="20"/>
      <c r="CT145" s="20"/>
      <c r="CU145" s="20"/>
      <c r="CV145" s="20"/>
      <c r="CW145" s="20"/>
      <c r="CX145" s="20"/>
      <c r="CY145" s="20"/>
      <c r="CZ145" s="20"/>
      <c r="DA145" s="20"/>
      <c r="DB145" s="20"/>
      <c r="DC145" s="20"/>
      <c r="DD145" s="20"/>
    </row>
    <row r="146" spans="75:108" x14ac:dyDescent="0.25">
      <c r="BW146" s="64"/>
      <c r="BX146" s="64"/>
      <c r="BY146" s="64"/>
      <c r="BZ146" s="64"/>
      <c r="CA146" s="64"/>
      <c r="CB146" s="64"/>
      <c r="CC146" s="64"/>
      <c r="CD146" s="64"/>
      <c r="CE146" s="64"/>
      <c r="CF146" s="64"/>
      <c r="CG146" s="64"/>
      <c r="CH146" s="64"/>
      <c r="CI146" s="64"/>
      <c r="CJ146" s="64"/>
      <c r="CK146" s="64"/>
      <c r="CL146" s="64"/>
      <c r="CM146" s="64"/>
      <c r="CN146" s="64"/>
      <c r="CO146" s="64"/>
      <c r="CP146" s="20"/>
      <c r="CQ146" s="20"/>
      <c r="CR146" s="20"/>
      <c r="CS146" s="20"/>
      <c r="CT146" s="20"/>
      <c r="CU146" s="20"/>
      <c r="CV146" s="20"/>
      <c r="CW146" s="20"/>
      <c r="CX146" s="20"/>
      <c r="CY146" s="20"/>
      <c r="CZ146" s="20"/>
      <c r="DA146" s="20"/>
      <c r="DB146" s="20"/>
      <c r="DC146" s="20"/>
      <c r="DD146" s="20"/>
    </row>
    <row r="147" spans="75:108" x14ac:dyDescent="0.25">
      <c r="BW147" s="64"/>
      <c r="BX147" s="64"/>
      <c r="BY147" s="64"/>
      <c r="BZ147" s="64"/>
      <c r="CA147" s="64"/>
      <c r="CB147" s="64"/>
      <c r="CC147" s="64"/>
      <c r="CD147" s="64"/>
      <c r="CE147" s="64"/>
      <c r="CF147" s="64"/>
      <c r="CG147" s="64"/>
      <c r="CH147" s="64"/>
      <c r="CI147" s="64"/>
      <c r="CJ147" s="64"/>
      <c r="CK147" s="64"/>
      <c r="CL147" s="64"/>
      <c r="CM147" s="64"/>
      <c r="CN147" s="64"/>
      <c r="CO147" s="64"/>
      <c r="CP147" s="20"/>
      <c r="CQ147" s="20"/>
      <c r="CR147" s="20"/>
      <c r="CS147" s="20"/>
      <c r="CT147" s="20"/>
      <c r="CU147" s="20"/>
      <c r="CV147" s="20"/>
      <c r="CW147" s="20"/>
      <c r="CX147" s="20"/>
      <c r="CY147" s="20"/>
      <c r="CZ147" s="20"/>
      <c r="DA147" s="20"/>
      <c r="DB147" s="20"/>
      <c r="DC147" s="20"/>
      <c r="DD147" s="20"/>
    </row>
    <row r="148" spans="75:108" x14ac:dyDescent="0.25">
      <c r="BW148" s="64"/>
      <c r="BX148" s="64"/>
      <c r="BY148" s="64"/>
      <c r="BZ148" s="64"/>
      <c r="CA148" s="64"/>
      <c r="CB148" s="64"/>
      <c r="CC148" s="64"/>
      <c r="CD148" s="64"/>
      <c r="CE148" s="64"/>
      <c r="CF148" s="64"/>
      <c r="CG148" s="64"/>
      <c r="CH148" s="64"/>
      <c r="CI148" s="64"/>
      <c r="CJ148" s="64"/>
      <c r="CK148" s="64"/>
      <c r="CL148" s="64"/>
      <c r="CM148" s="64"/>
      <c r="CN148" s="64"/>
      <c r="CO148" s="64"/>
      <c r="CP148" s="20"/>
      <c r="CQ148" s="20"/>
      <c r="CR148" s="20"/>
      <c r="CS148" s="20"/>
      <c r="CT148" s="20"/>
      <c r="CU148" s="20"/>
      <c r="CV148" s="20"/>
      <c r="CW148" s="20"/>
      <c r="CX148" s="20"/>
      <c r="CY148" s="20"/>
      <c r="CZ148" s="20"/>
      <c r="DA148" s="20"/>
      <c r="DB148" s="20"/>
      <c r="DC148" s="20"/>
      <c r="DD148" s="20"/>
    </row>
    <row r="149" spans="75:108" x14ac:dyDescent="0.25">
      <c r="BW149" s="64"/>
      <c r="BX149" s="64"/>
      <c r="BY149" s="64"/>
      <c r="BZ149" s="64"/>
      <c r="CA149" s="64"/>
      <c r="CB149" s="64"/>
      <c r="CC149" s="64"/>
      <c r="CD149" s="64"/>
      <c r="CE149" s="64"/>
      <c r="CF149" s="64"/>
      <c r="CG149" s="64"/>
      <c r="CH149" s="64"/>
      <c r="CI149" s="64"/>
      <c r="CJ149" s="64"/>
      <c r="CK149" s="70"/>
      <c r="CL149" s="70"/>
      <c r="CM149" s="70"/>
      <c r="CN149" s="70"/>
      <c r="CO149" s="70"/>
    </row>
    <row r="150" spans="75:108" x14ac:dyDescent="0.25">
      <c r="BW150" s="64"/>
      <c r="BX150" s="64"/>
      <c r="BY150" s="64"/>
      <c r="BZ150" s="64"/>
      <c r="CA150" s="64"/>
      <c r="CB150" s="64"/>
      <c r="CC150" s="64"/>
      <c r="CD150" s="64"/>
      <c r="CE150" s="64"/>
      <c r="CF150" s="64"/>
      <c r="CG150" s="64"/>
      <c r="CH150" s="64"/>
      <c r="CI150" s="64"/>
      <c r="CJ150" s="64"/>
      <c r="CK150" s="70"/>
      <c r="CL150" s="70"/>
      <c r="CM150" s="70"/>
      <c r="CN150" s="70"/>
      <c r="CO150" s="70"/>
    </row>
    <row r="151" spans="75:108" x14ac:dyDescent="0.25">
      <c r="BW151" s="64"/>
      <c r="BX151" s="64"/>
      <c r="BY151" s="64"/>
      <c r="BZ151" s="64"/>
      <c r="CA151" s="64"/>
      <c r="CB151" s="64"/>
      <c r="CC151" s="64"/>
      <c r="CD151" s="64"/>
      <c r="CE151" s="64"/>
      <c r="CF151" s="64"/>
      <c r="CG151" s="64"/>
      <c r="CH151" s="64"/>
      <c r="CI151" s="64"/>
      <c r="CJ151" s="64"/>
      <c r="CK151" s="70"/>
      <c r="CL151" s="70"/>
      <c r="CM151" s="70"/>
      <c r="CN151" s="70"/>
      <c r="CO151" s="70"/>
    </row>
    <row r="152" spans="75:108" x14ac:dyDescent="0.25">
      <c r="BW152" s="64"/>
      <c r="BX152" s="64"/>
      <c r="BY152" s="64"/>
      <c r="BZ152" s="64"/>
      <c r="CA152" s="64"/>
      <c r="CB152" s="64"/>
      <c r="CC152" s="64"/>
      <c r="CD152" s="64"/>
      <c r="CE152" s="64"/>
      <c r="CF152" s="64"/>
      <c r="CG152" s="64"/>
      <c r="CH152" s="64"/>
      <c r="CI152" s="64"/>
      <c r="CJ152" s="64"/>
      <c r="CK152" s="70"/>
      <c r="CL152" s="70"/>
      <c r="CM152" s="70"/>
      <c r="CN152" s="70"/>
      <c r="CO152" s="70"/>
    </row>
    <row r="153" spans="75:108" x14ac:dyDescent="0.25">
      <c r="BW153" s="64"/>
      <c r="BX153" s="64"/>
      <c r="BY153" s="64"/>
      <c r="BZ153" s="64"/>
      <c r="CA153" s="64"/>
      <c r="CB153" s="64"/>
      <c r="CC153" s="64"/>
      <c r="CD153" s="64"/>
      <c r="CE153" s="64"/>
      <c r="CF153" s="64"/>
      <c r="CG153" s="64"/>
      <c r="CH153" s="64"/>
      <c r="CI153" s="64"/>
      <c r="CJ153" s="64"/>
      <c r="CK153" s="70"/>
      <c r="CL153" s="70"/>
      <c r="CM153" s="70"/>
      <c r="CN153" s="70"/>
      <c r="CO153" s="70"/>
    </row>
    <row r="154" spans="75:108" x14ac:dyDescent="0.25"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64"/>
      <c r="CI154" s="64"/>
      <c r="CJ154" s="64"/>
      <c r="CK154" s="70"/>
      <c r="CL154" s="70"/>
      <c r="CM154" s="70"/>
      <c r="CN154" s="70"/>
      <c r="CO154" s="70"/>
    </row>
    <row r="155" spans="75:108" x14ac:dyDescent="0.25">
      <c r="BW155" s="64"/>
      <c r="BX155" s="64"/>
      <c r="BY155" s="64"/>
      <c r="BZ155" s="64"/>
      <c r="CA155" s="64"/>
      <c r="CB155" s="64"/>
      <c r="CC155" s="64"/>
      <c r="CD155" s="64"/>
      <c r="CE155" s="64"/>
      <c r="CF155" s="64"/>
      <c r="CG155" s="64"/>
      <c r="CH155" s="64"/>
      <c r="CI155" s="64"/>
      <c r="CJ155" s="64"/>
      <c r="CK155" s="70"/>
      <c r="CL155" s="70"/>
      <c r="CM155" s="70"/>
      <c r="CN155" s="70"/>
      <c r="CO155" s="70"/>
    </row>
    <row r="156" spans="75:108" x14ac:dyDescent="0.25">
      <c r="BW156" s="64"/>
      <c r="BX156" s="64"/>
      <c r="BY156" s="64"/>
      <c r="BZ156" s="64"/>
      <c r="CA156" s="64"/>
      <c r="CB156" s="64"/>
      <c r="CC156" s="64"/>
      <c r="CD156" s="64"/>
      <c r="CE156" s="64"/>
      <c r="CF156" s="64"/>
      <c r="CG156" s="64"/>
      <c r="CH156" s="64"/>
      <c r="CI156" s="64"/>
      <c r="CJ156" s="64"/>
      <c r="CK156" s="70"/>
      <c r="CL156" s="70"/>
      <c r="CM156" s="70"/>
      <c r="CN156" s="70"/>
      <c r="CO156" s="70"/>
    </row>
    <row r="157" spans="75:108" x14ac:dyDescent="0.25">
      <c r="BW157" s="64"/>
      <c r="BX157" s="64"/>
      <c r="BY157" s="64"/>
      <c r="BZ157" s="64"/>
      <c r="CA157" s="64"/>
      <c r="CB157" s="64"/>
      <c r="CC157" s="64"/>
      <c r="CD157" s="64"/>
      <c r="CE157" s="64"/>
      <c r="CF157" s="64"/>
      <c r="CG157" s="64"/>
      <c r="CH157" s="64"/>
      <c r="CI157" s="64"/>
      <c r="CJ157" s="64"/>
      <c r="CK157" s="70"/>
      <c r="CL157" s="70"/>
      <c r="CM157" s="70"/>
      <c r="CN157" s="70"/>
      <c r="CO157" s="70"/>
    </row>
    <row r="158" spans="75:108" x14ac:dyDescent="0.25">
      <c r="BW158" s="64"/>
      <c r="BX158" s="64"/>
      <c r="BY158" s="64"/>
      <c r="BZ158" s="64"/>
      <c r="CA158" s="64"/>
      <c r="CB158" s="64"/>
      <c r="CC158" s="64"/>
      <c r="CD158" s="64"/>
      <c r="CE158" s="64"/>
      <c r="CF158" s="64"/>
      <c r="CG158" s="64"/>
      <c r="CH158" s="64"/>
      <c r="CI158" s="64"/>
      <c r="CJ158" s="64"/>
      <c r="CK158" s="70"/>
      <c r="CL158" s="70"/>
      <c r="CM158" s="70"/>
      <c r="CN158" s="70"/>
      <c r="CO158" s="70"/>
    </row>
    <row r="159" spans="75:108" x14ac:dyDescent="0.25">
      <c r="BW159" s="64"/>
      <c r="BX159" s="64"/>
      <c r="BY159" s="64"/>
      <c r="BZ159" s="64"/>
      <c r="CA159" s="64"/>
      <c r="CB159" s="64"/>
      <c r="CC159" s="64"/>
      <c r="CD159" s="64"/>
      <c r="CE159" s="64"/>
      <c r="CF159" s="64"/>
      <c r="CG159" s="64"/>
      <c r="CH159" s="64"/>
      <c r="CI159" s="64"/>
      <c r="CJ159" s="64"/>
      <c r="CK159" s="70"/>
      <c r="CL159" s="70"/>
      <c r="CM159" s="70"/>
      <c r="CN159" s="70"/>
      <c r="CO159" s="70"/>
    </row>
    <row r="160" spans="75:108" x14ac:dyDescent="0.25">
      <c r="BW160" s="64"/>
      <c r="BX160" s="64"/>
      <c r="BY160" s="64"/>
      <c r="BZ160" s="64"/>
      <c r="CA160" s="64"/>
      <c r="CB160" s="64"/>
      <c r="CC160" s="64"/>
      <c r="CD160" s="64"/>
      <c r="CE160" s="64"/>
      <c r="CF160" s="64"/>
      <c r="CG160" s="64"/>
      <c r="CH160" s="64"/>
      <c r="CI160" s="64"/>
      <c r="CJ160" s="64"/>
      <c r="CK160" s="70"/>
      <c r="CL160" s="70"/>
      <c r="CM160" s="70"/>
      <c r="CN160" s="70"/>
      <c r="CO160" s="70"/>
    </row>
    <row r="161" spans="75:93" x14ac:dyDescent="0.25">
      <c r="BW161" s="64"/>
      <c r="BX161" s="64"/>
      <c r="BY161" s="64"/>
      <c r="BZ161" s="64"/>
      <c r="CA161" s="64"/>
      <c r="CB161" s="64"/>
      <c r="CC161" s="64"/>
      <c r="CD161" s="64"/>
      <c r="CE161" s="64"/>
      <c r="CF161" s="64"/>
      <c r="CG161" s="64"/>
      <c r="CH161" s="64"/>
      <c r="CI161" s="64"/>
      <c r="CJ161" s="64"/>
      <c r="CK161" s="70"/>
      <c r="CL161" s="70"/>
      <c r="CM161" s="70"/>
      <c r="CN161" s="70"/>
      <c r="CO161" s="70"/>
    </row>
    <row r="162" spans="75:93" x14ac:dyDescent="0.25">
      <c r="BW162" s="64"/>
      <c r="BX162" s="64"/>
      <c r="BY162" s="64"/>
      <c r="BZ162" s="64"/>
      <c r="CA162" s="64"/>
      <c r="CB162" s="64"/>
      <c r="CC162" s="64"/>
      <c r="CD162" s="64"/>
      <c r="CE162" s="64"/>
      <c r="CF162" s="64"/>
      <c r="CG162" s="64"/>
      <c r="CH162" s="64"/>
      <c r="CI162" s="64"/>
      <c r="CJ162" s="64"/>
      <c r="CK162" s="70"/>
      <c r="CL162" s="70"/>
      <c r="CM162" s="70"/>
      <c r="CN162" s="70"/>
      <c r="CO162" s="70"/>
    </row>
    <row r="163" spans="75:93" x14ac:dyDescent="0.25">
      <c r="BW163" s="64"/>
      <c r="BX163" s="64"/>
      <c r="BY163" s="64"/>
      <c r="BZ163" s="64"/>
      <c r="CA163" s="64"/>
      <c r="CB163" s="64"/>
      <c r="CC163" s="64"/>
      <c r="CD163" s="64"/>
      <c r="CE163" s="64"/>
      <c r="CF163" s="64"/>
      <c r="CG163" s="64"/>
      <c r="CH163" s="64"/>
      <c r="CI163" s="64"/>
      <c r="CJ163" s="64"/>
      <c r="CK163" s="70"/>
      <c r="CL163" s="70"/>
      <c r="CM163" s="70"/>
      <c r="CN163" s="70"/>
      <c r="CO163" s="70"/>
    </row>
    <row r="164" spans="75:93" x14ac:dyDescent="0.25">
      <c r="BW164" s="64"/>
      <c r="BX164" s="64"/>
      <c r="BY164" s="64"/>
      <c r="BZ164" s="64"/>
      <c r="CA164" s="64"/>
      <c r="CB164" s="64"/>
      <c r="CC164" s="64"/>
      <c r="CD164" s="64"/>
      <c r="CE164" s="64"/>
      <c r="CF164" s="64"/>
      <c r="CG164" s="64"/>
      <c r="CH164" s="64"/>
      <c r="CI164" s="64"/>
      <c r="CJ164" s="64"/>
      <c r="CK164" s="70"/>
      <c r="CL164" s="70"/>
      <c r="CM164" s="70"/>
      <c r="CN164" s="70"/>
      <c r="CO164" s="70"/>
    </row>
    <row r="165" spans="75:93" x14ac:dyDescent="0.25">
      <c r="BW165" s="64"/>
      <c r="BX165" s="64"/>
      <c r="BY165" s="64"/>
      <c r="BZ165" s="64"/>
      <c r="CA165" s="64"/>
      <c r="CB165" s="64"/>
      <c r="CC165" s="64"/>
      <c r="CD165" s="64"/>
      <c r="CE165" s="64"/>
      <c r="CF165" s="64"/>
      <c r="CG165" s="64"/>
      <c r="CH165" s="64"/>
      <c r="CI165" s="64"/>
      <c r="CJ165" s="64"/>
      <c r="CK165" s="70"/>
      <c r="CL165" s="70"/>
      <c r="CM165" s="70"/>
      <c r="CN165" s="70"/>
      <c r="CO165" s="70"/>
    </row>
    <row r="166" spans="75:93" x14ac:dyDescent="0.25">
      <c r="BW166" s="64"/>
      <c r="BX166" s="64"/>
      <c r="BY166" s="64"/>
      <c r="BZ166" s="64"/>
      <c r="CA166" s="64"/>
      <c r="CB166" s="64"/>
      <c r="CC166" s="64"/>
      <c r="CD166" s="64"/>
      <c r="CE166" s="64"/>
      <c r="CF166" s="64"/>
      <c r="CG166" s="64"/>
      <c r="CH166" s="64"/>
      <c r="CI166" s="64"/>
      <c r="CJ166" s="64"/>
      <c r="CK166" s="70"/>
      <c r="CL166" s="70"/>
      <c r="CM166" s="70"/>
      <c r="CN166" s="70"/>
      <c r="CO166" s="70"/>
    </row>
  </sheetData>
  <mergeCells count="9">
    <mergeCell ref="J8:K8"/>
    <mergeCell ref="J6:K6"/>
    <mergeCell ref="J7:K7"/>
    <mergeCell ref="F8:G8"/>
    <mergeCell ref="H6:I6"/>
    <mergeCell ref="H7:I7"/>
    <mergeCell ref="H8:I8"/>
    <mergeCell ref="F6:G6"/>
    <mergeCell ref="F7:G7"/>
  </mergeCells>
  <phoneticPr fontId="0" type="noConversion"/>
  <pageMargins left="0.78740157480314965" right="0.53" top="0.98425196850393704" bottom="0.74803149606299213" header="0.51181102362204722" footer="0.51181102362204722"/>
  <pageSetup paperSize="9" orientation="landscape" horizontalDpi="300" verticalDpi="300" r:id="rId1"/>
  <headerFooter alignWithMargins="0">
    <oddHeader>&amp;CKosten pro Versicherten</oddHeader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BV194"/>
  <sheetViews>
    <sheetView zoomScaleNormal="100" workbookViewId="0">
      <selection activeCell="N8" sqref="N8:O8"/>
    </sheetView>
  </sheetViews>
  <sheetFormatPr baseColWidth="10" defaultColWidth="11.33203125" defaultRowHeight="13.2" x14ac:dyDescent="0.25"/>
  <cols>
    <col min="1" max="1" width="7" style="11" customWidth="1"/>
    <col min="2" max="2" width="12.109375" style="9" customWidth="1"/>
    <col min="3" max="3" width="1.6640625" style="9" customWidth="1"/>
    <col min="4" max="4" width="11.88671875" style="9" customWidth="1"/>
    <col min="5" max="5" width="1.77734375" style="9" customWidth="1"/>
    <col min="6" max="6" width="11.88671875" style="9" customWidth="1"/>
    <col min="7" max="7" width="1" style="9" customWidth="1"/>
    <col min="8" max="8" width="11.77734375" style="9" customWidth="1"/>
    <col min="9" max="9" width="1.33203125" style="9" customWidth="1"/>
    <col min="10" max="10" width="11.77734375" style="9" customWidth="1"/>
    <col min="11" max="11" width="1.6640625" style="9" customWidth="1"/>
    <col min="12" max="12" width="10.21875" style="14" customWidth="1"/>
    <col min="13" max="13" width="1.6640625" style="14" customWidth="1"/>
    <col min="14" max="14" width="10.21875" style="14" customWidth="1"/>
    <col min="15" max="15" width="1.6640625" style="14" customWidth="1"/>
    <col min="16" max="16" width="10.21875" style="14" customWidth="1"/>
    <col min="17" max="17" width="1.6640625" style="14" customWidth="1"/>
    <col min="18" max="18" width="10.21875" style="14" customWidth="1"/>
    <col min="19" max="19" width="1.6640625" style="14" customWidth="1"/>
    <col min="20" max="20" width="10.21875" style="14" customWidth="1"/>
    <col min="21" max="21" width="1.6640625" style="14" customWidth="1"/>
    <col min="22" max="22" width="8.88671875" style="14" customWidth="1"/>
    <col min="23" max="23" width="10.21875" style="14" customWidth="1"/>
    <col min="24" max="24" width="1.6640625" style="14" customWidth="1"/>
    <col min="25" max="25" width="10.21875" style="14" customWidth="1"/>
    <col min="26" max="26" width="1.6640625" style="14" customWidth="1"/>
    <col min="27" max="27" width="10.21875" style="14" customWidth="1"/>
    <col min="28" max="28" width="1.6640625" style="14" customWidth="1"/>
    <col min="29" max="29" width="10.21875" style="14" customWidth="1"/>
    <col min="30" max="30" width="1.6640625" style="14" customWidth="1"/>
    <col min="31" max="31" width="10.21875" style="14" customWidth="1"/>
    <col min="32" max="32" width="1.6640625" style="14" customWidth="1"/>
    <col min="33" max="33" width="10.21875" style="14" customWidth="1"/>
    <col min="34" max="34" width="1.6640625" style="14" customWidth="1"/>
    <col min="35" max="35" width="10.21875" style="14" customWidth="1"/>
    <col min="36" max="36" width="1.6640625" style="14" customWidth="1"/>
    <col min="37" max="37" width="10.21875" style="14" customWidth="1"/>
    <col min="38" max="38" width="1.6640625" style="14" customWidth="1"/>
    <col min="39" max="39" width="10.21875" style="14" customWidth="1"/>
    <col min="40" max="40" width="1.6640625" style="14" customWidth="1"/>
    <col min="41" max="41" width="10.21875" style="14" customWidth="1"/>
    <col min="42" max="42" width="1.6640625" style="14" customWidth="1"/>
    <col min="43" max="43" width="9.21875" style="11" customWidth="1"/>
    <col min="44" max="44" width="10.21875" style="14" customWidth="1"/>
    <col min="45" max="45" width="1.6640625" style="14" customWidth="1"/>
    <col min="46" max="46" width="10.21875" style="14" customWidth="1"/>
    <col min="47" max="47" width="1.6640625" style="14" customWidth="1"/>
    <col min="48" max="48" width="10.21875" style="14" customWidth="1"/>
    <col min="49" max="49" width="1.6640625" style="14" customWidth="1"/>
    <col min="50" max="50" width="10.21875" style="14" customWidth="1"/>
    <col min="51" max="51" width="1.6640625" style="14" customWidth="1"/>
    <col min="52" max="52" width="10.21875" style="14" customWidth="1"/>
    <col min="53" max="53" width="1.6640625" style="14" customWidth="1"/>
    <col min="54" max="54" width="10.21875" style="14" customWidth="1"/>
    <col min="55" max="55" width="1.6640625" style="14" customWidth="1"/>
    <col min="56" max="56" width="10.21875" style="14" customWidth="1"/>
    <col min="57" max="57" width="1.6640625" style="14" customWidth="1"/>
    <col min="58" max="58" width="10.21875" style="14" customWidth="1"/>
    <col min="59" max="59" width="1.6640625" style="14" customWidth="1"/>
    <col min="60" max="60" width="10.21875" style="14" customWidth="1"/>
    <col min="61" max="61" width="1.6640625" style="14" customWidth="1"/>
    <col min="62" max="62" width="10.21875" style="14" customWidth="1"/>
    <col min="63" max="63" width="1.6640625" style="14" customWidth="1"/>
    <col min="64" max="64" width="10.109375" style="11" customWidth="1"/>
    <col min="65" max="65" width="10.21875" style="14" customWidth="1"/>
    <col min="66" max="66" width="1.6640625" style="14" customWidth="1"/>
    <col min="67" max="67" width="10.21875" style="14" customWidth="1"/>
    <col min="68" max="68" width="1.6640625" style="14" customWidth="1"/>
    <col min="69" max="69" width="10.21875" style="14" customWidth="1"/>
    <col min="70" max="70" width="1.6640625" style="14" customWidth="1"/>
    <col min="71" max="71" width="10.21875" style="14" customWidth="1"/>
    <col min="72" max="72" width="1.6640625" style="14" customWidth="1"/>
    <col min="73" max="73" width="10.21875" style="14" customWidth="1"/>
    <col min="74" max="74" width="1.6640625" style="14" customWidth="1"/>
    <col min="75" max="75" width="12.88671875" style="11" customWidth="1"/>
    <col min="76" max="16384" width="11.33203125" style="11"/>
  </cols>
  <sheetData>
    <row r="1" spans="1:74" s="10" customFormat="1" x14ac:dyDescent="0.25">
      <c r="A1" s="10" t="s">
        <v>184</v>
      </c>
      <c r="B1" s="7"/>
      <c r="C1" s="7"/>
      <c r="D1" s="7"/>
      <c r="E1" s="7"/>
      <c r="F1" s="7"/>
      <c r="G1" s="7"/>
      <c r="H1" s="7"/>
      <c r="I1" s="7"/>
      <c r="J1" s="7"/>
      <c r="K1" s="7"/>
      <c r="L1" s="11"/>
      <c r="M1" s="11"/>
      <c r="N1" s="11"/>
      <c r="O1" s="11"/>
      <c r="P1" s="11"/>
      <c r="Q1" s="11"/>
      <c r="S1" s="11"/>
      <c r="T1" s="11"/>
      <c r="U1" s="7" t="s">
        <v>215</v>
      </c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M1" s="11"/>
      <c r="BN1" s="11"/>
      <c r="BO1" s="11"/>
      <c r="BP1" s="11"/>
      <c r="BQ1" s="11"/>
      <c r="BR1" s="11"/>
      <c r="BS1" s="11"/>
      <c r="BT1" s="11"/>
      <c r="BU1" s="11"/>
      <c r="BV1" s="11"/>
    </row>
    <row r="2" spans="1:74" s="10" customFormat="1" x14ac:dyDescent="0.25">
      <c r="A2" s="10" t="s">
        <v>180</v>
      </c>
      <c r="B2" s="7"/>
      <c r="C2" s="7"/>
      <c r="D2" s="7"/>
      <c r="E2" s="7"/>
      <c r="F2" s="7"/>
      <c r="G2" s="7"/>
      <c r="H2" s="7"/>
      <c r="I2" s="7"/>
      <c r="J2" s="7"/>
      <c r="K2" s="7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74" s="10" customFormat="1" x14ac:dyDescent="0.25">
      <c r="A3" s="10" t="s">
        <v>50</v>
      </c>
      <c r="B3" s="7"/>
      <c r="C3" s="7"/>
      <c r="D3" s="7"/>
      <c r="E3" s="7"/>
      <c r="F3" s="7"/>
      <c r="G3" s="7"/>
      <c r="H3" s="7"/>
      <c r="I3" s="7"/>
      <c r="J3" s="7"/>
      <c r="K3" s="7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M3" s="21"/>
      <c r="BN3" s="21"/>
      <c r="BO3" s="21"/>
      <c r="BP3" s="21"/>
      <c r="BQ3" s="21"/>
      <c r="BR3" s="21"/>
      <c r="BS3" s="21"/>
      <c r="BT3" s="21"/>
      <c r="BU3" s="21"/>
      <c r="BV3" s="21"/>
    </row>
    <row r="4" spans="1:74" s="10" customFormat="1" x14ac:dyDescent="0.25">
      <c r="A4" s="10" t="s">
        <v>175</v>
      </c>
      <c r="B4" s="7"/>
      <c r="C4" s="7"/>
      <c r="D4" s="7"/>
      <c r="E4" s="7"/>
      <c r="F4" s="7"/>
      <c r="G4" s="7"/>
      <c r="H4" s="7"/>
      <c r="I4" s="7"/>
      <c r="J4" s="7"/>
      <c r="K4" s="7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M4" s="21"/>
      <c r="BN4" s="21"/>
      <c r="BO4" s="21"/>
      <c r="BP4" s="21"/>
      <c r="BQ4" s="21"/>
      <c r="BR4" s="21"/>
      <c r="BS4" s="21"/>
      <c r="BT4" s="21"/>
      <c r="BU4" s="21"/>
      <c r="BV4" s="21"/>
    </row>
    <row r="5" spans="1:74" s="10" customFormat="1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M5" s="21"/>
      <c r="BN5" s="21"/>
      <c r="BO5" s="21"/>
      <c r="BP5" s="21"/>
      <c r="BQ5" s="21"/>
      <c r="BR5" s="21"/>
      <c r="BS5" s="21"/>
      <c r="BT5" s="21"/>
      <c r="BU5" s="21"/>
      <c r="BV5" s="21"/>
    </row>
    <row r="6" spans="1:74" s="37" customFormat="1" x14ac:dyDescent="0.25">
      <c r="A6" s="37" t="s">
        <v>1</v>
      </c>
      <c r="B6" s="36" t="s">
        <v>2</v>
      </c>
      <c r="C6" s="36"/>
      <c r="D6" s="36" t="s">
        <v>3</v>
      </c>
      <c r="E6" s="36"/>
      <c r="F6" s="134" t="s">
        <v>90</v>
      </c>
      <c r="G6" s="134"/>
      <c r="H6" s="134" t="s">
        <v>4</v>
      </c>
      <c r="I6" s="134"/>
      <c r="J6" s="134" t="s">
        <v>4</v>
      </c>
      <c r="K6" s="134"/>
      <c r="L6" s="36" t="s">
        <v>108</v>
      </c>
      <c r="M6" s="36"/>
      <c r="N6" s="36" t="s">
        <v>109</v>
      </c>
      <c r="O6" s="36"/>
      <c r="P6" s="36" t="s">
        <v>110</v>
      </c>
      <c r="Q6" s="36"/>
      <c r="R6" s="36" t="s">
        <v>111</v>
      </c>
      <c r="S6" s="36"/>
      <c r="T6" s="36" t="s">
        <v>112</v>
      </c>
      <c r="U6" s="36"/>
      <c r="V6" s="37" t="s">
        <v>1</v>
      </c>
      <c r="W6" s="36" t="s">
        <v>113</v>
      </c>
      <c r="X6" s="36"/>
      <c r="Y6" s="36" t="s">
        <v>114</v>
      </c>
      <c r="Z6" s="36"/>
      <c r="AA6" s="36" t="s">
        <v>115</v>
      </c>
      <c r="AB6" s="36"/>
      <c r="AC6" s="36" t="s">
        <v>116</v>
      </c>
      <c r="AD6" s="36"/>
      <c r="AE6" s="36" t="s">
        <v>117</v>
      </c>
      <c r="AF6" s="36"/>
      <c r="AG6" s="36" t="s">
        <v>118</v>
      </c>
      <c r="AH6" s="36"/>
      <c r="AI6" s="36" t="s">
        <v>119</v>
      </c>
      <c r="AJ6" s="36"/>
      <c r="AK6" s="36" t="s">
        <v>120</v>
      </c>
      <c r="AL6" s="36"/>
      <c r="AM6" s="36" t="s">
        <v>121</v>
      </c>
      <c r="AN6" s="36"/>
      <c r="AO6" s="36" t="s">
        <v>122</v>
      </c>
      <c r="AP6" s="36"/>
      <c r="AQ6" s="37" t="s">
        <v>1</v>
      </c>
      <c r="AR6" s="36" t="s">
        <v>123</v>
      </c>
      <c r="AS6" s="36"/>
      <c r="AT6" s="36" t="s">
        <v>124</v>
      </c>
      <c r="AU6" s="36"/>
      <c r="AV6" s="36" t="s">
        <v>125</v>
      </c>
      <c r="AW6" s="36"/>
      <c r="AX6" s="36" t="s">
        <v>126</v>
      </c>
      <c r="AY6" s="36"/>
      <c r="AZ6" s="36" t="s">
        <v>127</v>
      </c>
      <c r="BA6" s="36"/>
      <c r="BB6" s="36" t="s">
        <v>128</v>
      </c>
      <c r="BC6" s="36"/>
      <c r="BD6" s="36" t="s">
        <v>129</v>
      </c>
      <c r="BE6" s="36"/>
      <c r="BF6" s="36" t="s">
        <v>130</v>
      </c>
      <c r="BG6" s="36"/>
      <c r="BH6" s="36" t="s">
        <v>131</v>
      </c>
      <c r="BI6" s="36"/>
      <c r="BJ6" s="36" t="s">
        <v>132</v>
      </c>
      <c r="BK6" s="36"/>
      <c r="BL6" s="37" t="s">
        <v>1</v>
      </c>
      <c r="BM6" s="36" t="s">
        <v>133</v>
      </c>
      <c r="BN6" s="36"/>
      <c r="BO6" s="36" t="s">
        <v>134</v>
      </c>
      <c r="BP6" s="36"/>
      <c r="BQ6" s="36" t="s">
        <v>135</v>
      </c>
      <c r="BR6" s="36"/>
      <c r="BS6" s="36" t="s">
        <v>136</v>
      </c>
      <c r="BT6" s="36"/>
      <c r="BU6" s="36" t="s">
        <v>137</v>
      </c>
      <c r="BV6" s="36"/>
    </row>
    <row r="7" spans="1:74" x14ac:dyDescent="0.25">
      <c r="B7" s="18" t="s">
        <v>5</v>
      </c>
      <c r="C7" s="19"/>
      <c r="D7" s="19" t="s">
        <v>6</v>
      </c>
      <c r="E7" s="19"/>
      <c r="F7" s="137" t="s">
        <v>7</v>
      </c>
      <c r="G7" s="137"/>
      <c r="H7" s="137" t="s">
        <v>91</v>
      </c>
      <c r="I7" s="137"/>
      <c r="J7" s="137" t="s">
        <v>92</v>
      </c>
      <c r="K7" s="137"/>
      <c r="L7" s="19" t="s">
        <v>93</v>
      </c>
      <c r="M7" s="19"/>
      <c r="N7" s="19" t="s">
        <v>94</v>
      </c>
      <c r="O7" s="19"/>
      <c r="P7" s="19" t="s">
        <v>95</v>
      </c>
      <c r="Q7" s="19"/>
      <c r="R7" s="19" t="s">
        <v>96</v>
      </c>
      <c r="S7" s="19"/>
      <c r="T7" s="19" t="s">
        <v>97</v>
      </c>
      <c r="U7" s="19"/>
      <c r="V7" s="11"/>
      <c r="W7" s="19" t="s">
        <v>98</v>
      </c>
      <c r="X7" s="19"/>
      <c r="Y7" s="19" t="s">
        <v>99</v>
      </c>
      <c r="Z7" s="19"/>
      <c r="AA7" s="19" t="s">
        <v>100</v>
      </c>
      <c r="AB7" s="19"/>
      <c r="AC7" s="19" t="s">
        <v>101</v>
      </c>
      <c r="AD7" s="19"/>
      <c r="AE7" s="19" t="s">
        <v>102</v>
      </c>
      <c r="AF7" s="19"/>
      <c r="AG7" s="19" t="s">
        <v>103</v>
      </c>
      <c r="AH7" s="19"/>
      <c r="AI7" s="19" t="s">
        <v>104</v>
      </c>
      <c r="AJ7" s="19"/>
      <c r="AK7" s="19" t="s">
        <v>105</v>
      </c>
      <c r="AL7" s="19"/>
      <c r="AM7" s="19" t="s">
        <v>106</v>
      </c>
      <c r="AN7" s="19"/>
      <c r="AO7" s="19" t="s">
        <v>107</v>
      </c>
      <c r="AP7" s="19"/>
      <c r="AR7" s="19" t="s">
        <v>8</v>
      </c>
      <c r="AS7" s="19"/>
      <c r="AT7" s="19" t="s">
        <v>9</v>
      </c>
      <c r="AU7" s="19"/>
      <c r="AV7" s="19" t="s">
        <v>10</v>
      </c>
      <c r="AW7" s="19"/>
      <c r="AX7" s="19" t="s">
        <v>11</v>
      </c>
      <c r="AY7" s="19"/>
      <c r="AZ7" s="19" t="s">
        <v>12</v>
      </c>
      <c r="BA7" s="19"/>
      <c r="BB7" s="19" t="s">
        <v>13</v>
      </c>
      <c r="BC7" s="19"/>
      <c r="BD7" s="19" t="s">
        <v>14</v>
      </c>
      <c r="BE7" s="19"/>
      <c r="BF7" s="19" t="s">
        <v>15</v>
      </c>
      <c r="BG7" s="19"/>
      <c r="BH7" s="19" t="s">
        <v>16</v>
      </c>
      <c r="BI7" s="19"/>
      <c r="BJ7" s="19" t="s">
        <v>17</v>
      </c>
      <c r="BK7" s="19"/>
      <c r="BM7" s="19" t="s">
        <v>18</v>
      </c>
      <c r="BN7" s="19"/>
      <c r="BO7" s="19" t="s">
        <v>19</v>
      </c>
      <c r="BP7" s="19"/>
      <c r="BQ7" s="19" t="s">
        <v>20</v>
      </c>
      <c r="BR7" s="19"/>
      <c r="BS7" s="19" t="s">
        <v>21</v>
      </c>
      <c r="BT7" s="19"/>
      <c r="BU7" s="19" t="s">
        <v>22</v>
      </c>
      <c r="BV7" s="19"/>
    </row>
    <row r="8" spans="1:74" x14ac:dyDescent="0.25">
      <c r="B8" s="19" t="s">
        <v>54</v>
      </c>
      <c r="C8" s="19"/>
      <c r="D8" s="19" t="s">
        <v>54</v>
      </c>
      <c r="E8" s="19"/>
      <c r="F8" s="137" t="s">
        <v>54</v>
      </c>
      <c r="G8" s="137"/>
      <c r="H8" s="137" t="s">
        <v>54</v>
      </c>
      <c r="I8" s="137"/>
      <c r="J8" s="137" t="s">
        <v>54</v>
      </c>
      <c r="K8" s="137"/>
      <c r="L8" s="19" t="s">
        <v>54</v>
      </c>
      <c r="M8" s="19"/>
      <c r="N8" s="19" t="s">
        <v>54</v>
      </c>
      <c r="O8" s="19"/>
      <c r="P8" s="19" t="s">
        <v>54</v>
      </c>
      <c r="Q8" s="19"/>
      <c r="R8" s="19" t="s">
        <v>54</v>
      </c>
      <c r="S8" s="19"/>
      <c r="T8" s="19" t="s">
        <v>54</v>
      </c>
      <c r="U8" s="19"/>
      <c r="V8" s="11"/>
      <c r="W8" s="19" t="s">
        <v>54</v>
      </c>
      <c r="X8" s="19"/>
      <c r="Y8" s="19" t="s">
        <v>54</v>
      </c>
      <c r="Z8" s="19"/>
      <c r="AA8" s="19" t="s">
        <v>54</v>
      </c>
      <c r="AB8" s="19"/>
      <c r="AC8" s="19" t="s">
        <v>54</v>
      </c>
      <c r="AD8" s="19"/>
      <c r="AE8" s="19" t="s">
        <v>54</v>
      </c>
      <c r="AF8" s="19"/>
      <c r="AG8" s="19" t="s">
        <v>54</v>
      </c>
      <c r="AH8" s="19"/>
      <c r="AI8" s="19" t="s">
        <v>54</v>
      </c>
      <c r="AJ8" s="19"/>
      <c r="AK8" s="19" t="s">
        <v>54</v>
      </c>
      <c r="AL8" s="19"/>
      <c r="AM8" s="19" t="s">
        <v>54</v>
      </c>
      <c r="AN8" s="19"/>
      <c r="AO8" s="19" t="s">
        <v>54</v>
      </c>
      <c r="AP8" s="19"/>
      <c r="AR8" s="19" t="s">
        <v>54</v>
      </c>
      <c r="AS8" s="19"/>
      <c r="AT8" s="19" t="s">
        <v>54</v>
      </c>
      <c r="AU8" s="19"/>
      <c r="AV8" s="19" t="s">
        <v>54</v>
      </c>
      <c r="AW8" s="19"/>
      <c r="AX8" s="19" t="s">
        <v>54</v>
      </c>
      <c r="AY8" s="19"/>
      <c r="AZ8" s="19" t="s">
        <v>54</v>
      </c>
      <c r="BA8" s="19"/>
      <c r="BB8" s="19" t="s">
        <v>54</v>
      </c>
      <c r="BC8" s="19"/>
      <c r="BD8" s="19" t="s">
        <v>54</v>
      </c>
      <c r="BE8" s="19"/>
      <c r="BF8" s="19" t="s">
        <v>54</v>
      </c>
      <c r="BG8" s="19"/>
      <c r="BH8" s="19" t="s">
        <v>54</v>
      </c>
      <c r="BI8" s="19"/>
      <c r="BJ8" s="19" t="s">
        <v>54</v>
      </c>
      <c r="BK8" s="19"/>
      <c r="BL8" s="14"/>
      <c r="BM8" s="19" t="s">
        <v>54</v>
      </c>
      <c r="BN8" s="19"/>
      <c r="BO8" s="19" t="s">
        <v>54</v>
      </c>
      <c r="BP8" s="19"/>
      <c r="BQ8" s="19" t="s">
        <v>54</v>
      </c>
      <c r="BR8" s="19"/>
      <c r="BS8" s="19" t="s">
        <v>54</v>
      </c>
      <c r="BT8" s="19"/>
      <c r="BU8" s="19" t="s">
        <v>54</v>
      </c>
      <c r="BV8" s="19"/>
    </row>
    <row r="9" spans="1:74" x14ac:dyDescent="0.25">
      <c r="B9" s="59"/>
      <c r="C9" s="2"/>
      <c r="D9" s="59"/>
      <c r="E9" s="2"/>
      <c r="F9" s="59"/>
      <c r="G9" s="2"/>
      <c r="H9" s="59"/>
      <c r="I9" s="2"/>
      <c r="J9" s="59"/>
      <c r="K9" s="2"/>
      <c r="L9" s="59"/>
      <c r="M9" s="4"/>
      <c r="N9" s="59"/>
      <c r="O9" s="4"/>
      <c r="P9" s="59"/>
      <c r="Q9" s="4"/>
      <c r="R9" s="59"/>
      <c r="S9" s="4"/>
      <c r="T9" s="59"/>
      <c r="U9" s="4"/>
      <c r="V9" s="11"/>
      <c r="W9" s="59"/>
      <c r="X9" s="4"/>
      <c r="Y9" s="59"/>
      <c r="Z9" s="4"/>
      <c r="AA9" s="59"/>
      <c r="AB9" s="4"/>
      <c r="AC9" s="59"/>
      <c r="AD9" s="4"/>
      <c r="AE9" s="59"/>
      <c r="AF9" s="4"/>
      <c r="AG9" s="59"/>
      <c r="AH9" s="4"/>
      <c r="AI9" s="59"/>
      <c r="AJ9" s="4"/>
      <c r="AK9" s="59"/>
      <c r="AL9" s="4"/>
      <c r="AM9" s="59"/>
      <c r="AN9" s="4"/>
      <c r="AO9" s="59"/>
      <c r="AP9" s="4"/>
      <c r="AR9" s="59"/>
      <c r="AS9" s="4"/>
      <c r="AT9" s="59"/>
      <c r="AU9" s="4"/>
      <c r="AV9" s="59"/>
      <c r="AW9" s="4"/>
      <c r="AX9" s="59"/>
      <c r="AY9" s="4"/>
      <c r="AZ9" s="59"/>
      <c r="BA9" s="4"/>
      <c r="BB9" s="59"/>
      <c r="BC9" s="4"/>
      <c r="BD9" s="59"/>
      <c r="BE9" s="4"/>
      <c r="BF9" s="59"/>
      <c r="BG9" s="4"/>
      <c r="BH9" s="59"/>
      <c r="BI9" s="4"/>
      <c r="BJ9" s="59"/>
      <c r="BK9" s="4"/>
      <c r="BL9" s="5"/>
      <c r="BM9" s="59"/>
      <c r="BN9" s="4"/>
      <c r="BO9" s="59"/>
      <c r="BP9" s="4"/>
      <c r="BQ9" s="59"/>
      <c r="BR9" s="4"/>
      <c r="BS9" s="59"/>
      <c r="BT9" s="4"/>
      <c r="BU9" s="59"/>
      <c r="BV9" s="4"/>
    </row>
    <row r="10" spans="1:74" s="5" customFormat="1" x14ac:dyDescent="0.25">
      <c r="A10" s="5" t="s">
        <v>23</v>
      </c>
      <c r="B10" s="101">
        <v>402299178</v>
      </c>
      <c r="C10" s="77"/>
      <c r="D10" s="101">
        <v>384847388</v>
      </c>
      <c r="E10" s="78"/>
      <c r="F10" s="101">
        <v>17451790</v>
      </c>
      <c r="G10" s="79"/>
      <c r="H10" s="79">
        <v>8164433</v>
      </c>
      <c r="I10" s="79"/>
      <c r="J10" s="101">
        <v>9287357</v>
      </c>
      <c r="K10" s="79"/>
      <c r="L10" s="101">
        <v>14515865</v>
      </c>
      <c r="M10" s="82"/>
      <c r="N10" s="101">
        <v>14909863</v>
      </c>
      <c r="O10" s="82"/>
      <c r="P10" s="101">
        <v>18717831</v>
      </c>
      <c r="Q10" s="82"/>
      <c r="R10" s="101">
        <v>19362208</v>
      </c>
      <c r="S10" s="82"/>
      <c r="T10" s="101">
        <v>17563499</v>
      </c>
      <c r="U10" s="82"/>
      <c r="V10" s="5" t="s">
        <v>23</v>
      </c>
      <c r="W10" s="101">
        <v>17593818</v>
      </c>
      <c r="X10" s="82"/>
      <c r="Y10" s="101">
        <v>19272286</v>
      </c>
      <c r="Z10" s="82"/>
      <c r="AA10" s="101">
        <v>18877157</v>
      </c>
      <c r="AB10" s="82"/>
      <c r="AC10" s="101">
        <v>15980648</v>
      </c>
      <c r="AD10" s="82"/>
      <c r="AE10" s="101">
        <v>15269880</v>
      </c>
      <c r="AF10" s="82"/>
      <c r="AG10" s="101">
        <v>15055334</v>
      </c>
      <c r="AH10" s="82"/>
      <c r="AI10" s="101">
        <v>14041407</v>
      </c>
      <c r="AJ10" s="82"/>
      <c r="AK10" s="101">
        <v>10509461</v>
      </c>
      <c r="AL10" s="82"/>
      <c r="AM10" s="101">
        <v>7906968</v>
      </c>
      <c r="AN10" s="82"/>
      <c r="AO10" s="101">
        <v>4842380</v>
      </c>
      <c r="AP10" s="82"/>
      <c r="AQ10" s="5" t="s">
        <v>23</v>
      </c>
      <c r="AR10" s="101">
        <v>9922499</v>
      </c>
      <c r="AS10" s="82"/>
      <c r="AT10" s="101">
        <v>9439843</v>
      </c>
      <c r="AU10" s="82"/>
      <c r="AV10" s="101">
        <v>12830167</v>
      </c>
      <c r="AW10" s="82"/>
      <c r="AX10" s="101">
        <v>14336913</v>
      </c>
      <c r="AY10" s="82"/>
      <c r="AZ10" s="101">
        <v>13429095</v>
      </c>
      <c r="BA10" s="82"/>
      <c r="BB10" s="101">
        <v>13239930</v>
      </c>
      <c r="BC10" s="82"/>
      <c r="BD10" s="101">
        <v>14814538</v>
      </c>
      <c r="BE10" s="82"/>
      <c r="BF10" s="101">
        <v>15752944</v>
      </c>
      <c r="BG10" s="82"/>
      <c r="BH10" s="101">
        <v>13372944</v>
      </c>
      <c r="BI10" s="82"/>
      <c r="BJ10" s="101">
        <v>12579408</v>
      </c>
      <c r="BK10" s="82"/>
      <c r="BL10" s="3" t="s">
        <v>23</v>
      </c>
      <c r="BM10" s="101">
        <v>11246752</v>
      </c>
      <c r="BN10" s="82"/>
      <c r="BO10" s="101">
        <v>9176699</v>
      </c>
      <c r="BP10" s="82"/>
      <c r="BQ10" s="101">
        <v>5704097</v>
      </c>
      <c r="BR10" s="82"/>
      <c r="BS10" s="101">
        <v>3121648</v>
      </c>
      <c r="BT10" s="82"/>
      <c r="BU10" s="101">
        <v>1461306</v>
      </c>
      <c r="BV10" s="82"/>
    </row>
    <row r="11" spans="1:74" s="5" customFormat="1" x14ac:dyDescent="0.25">
      <c r="A11" s="5" t="s">
        <v>24</v>
      </c>
      <c r="B11" s="101">
        <v>312821948</v>
      </c>
      <c r="C11" s="77"/>
      <c r="D11" s="101">
        <v>299989522</v>
      </c>
      <c r="E11" s="78"/>
      <c r="F11" s="101">
        <v>12832426</v>
      </c>
      <c r="G11" s="79"/>
      <c r="H11" s="101">
        <v>6099772</v>
      </c>
      <c r="I11" s="79"/>
      <c r="J11" s="101">
        <v>6732654</v>
      </c>
      <c r="K11" s="79"/>
      <c r="L11" s="101">
        <v>10806065</v>
      </c>
      <c r="M11" s="82"/>
      <c r="N11" s="101">
        <v>9592332</v>
      </c>
      <c r="O11" s="82"/>
      <c r="P11" s="101">
        <v>12262013</v>
      </c>
      <c r="Q11" s="82"/>
      <c r="R11" s="101">
        <v>13452881</v>
      </c>
      <c r="S11" s="82"/>
      <c r="T11" s="101">
        <v>13189585</v>
      </c>
      <c r="U11" s="82"/>
      <c r="V11" s="5" t="s">
        <v>24</v>
      </c>
      <c r="W11" s="101">
        <v>13172456</v>
      </c>
      <c r="X11" s="82"/>
      <c r="Y11" s="101">
        <v>14941035</v>
      </c>
      <c r="Z11" s="82"/>
      <c r="AA11" s="101">
        <v>14448062</v>
      </c>
      <c r="AB11" s="82"/>
      <c r="AC11" s="101">
        <v>12228602</v>
      </c>
      <c r="AD11" s="82"/>
      <c r="AE11" s="101">
        <v>12835603</v>
      </c>
      <c r="AF11" s="82"/>
      <c r="AG11" s="101">
        <v>13051976</v>
      </c>
      <c r="AH11" s="82"/>
      <c r="AI11" s="101">
        <v>13167276</v>
      </c>
      <c r="AJ11" s="82"/>
      <c r="AK11" s="101">
        <v>10419061</v>
      </c>
      <c r="AL11" s="82"/>
      <c r="AM11" s="101">
        <v>7623747</v>
      </c>
      <c r="AN11" s="82"/>
      <c r="AO11" s="101">
        <v>4245295</v>
      </c>
      <c r="AP11" s="82"/>
      <c r="AQ11" s="5" t="s">
        <v>24</v>
      </c>
      <c r="AR11" s="101">
        <v>7542448</v>
      </c>
      <c r="AS11" s="82"/>
      <c r="AT11" s="101">
        <v>6227320</v>
      </c>
      <c r="AU11" s="82"/>
      <c r="AV11" s="101">
        <v>8124254</v>
      </c>
      <c r="AW11" s="82"/>
      <c r="AX11" s="101">
        <v>9509646</v>
      </c>
      <c r="AY11" s="82"/>
      <c r="AZ11" s="101">
        <v>9802039</v>
      </c>
      <c r="BA11" s="82"/>
      <c r="BB11" s="101">
        <v>10175581</v>
      </c>
      <c r="BC11" s="82"/>
      <c r="BD11" s="101">
        <v>11784095</v>
      </c>
      <c r="BE11" s="82"/>
      <c r="BF11" s="101">
        <v>12036558</v>
      </c>
      <c r="BG11" s="82"/>
      <c r="BH11" s="101">
        <v>10320504</v>
      </c>
      <c r="BI11" s="82"/>
      <c r="BJ11" s="101">
        <v>10372187</v>
      </c>
      <c r="BK11" s="82"/>
      <c r="BL11" s="3" t="s">
        <v>24</v>
      </c>
      <c r="BM11" s="101">
        <v>9813523</v>
      </c>
      <c r="BN11" s="82"/>
      <c r="BO11" s="101">
        <v>8507082</v>
      </c>
      <c r="BP11" s="82"/>
      <c r="BQ11" s="101">
        <v>5900570</v>
      </c>
      <c r="BR11" s="82"/>
      <c r="BS11" s="101">
        <v>3162991</v>
      </c>
      <c r="BT11" s="82"/>
      <c r="BU11" s="101">
        <v>1274735</v>
      </c>
      <c r="BV11" s="82"/>
    </row>
    <row r="12" spans="1:74" s="5" customFormat="1" x14ac:dyDescent="0.25">
      <c r="A12" s="5" t="s">
        <v>25</v>
      </c>
      <c r="B12" s="101">
        <v>90323474</v>
      </c>
      <c r="C12" s="77"/>
      <c r="D12" s="101">
        <v>86380950</v>
      </c>
      <c r="E12" s="78"/>
      <c r="F12" s="101">
        <v>3942524</v>
      </c>
      <c r="G12" s="79"/>
      <c r="H12" s="101">
        <v>1828981</v>
      </c>
      <c r="I12" s="79"/>
      <c r="J12" s="101">
        <v>2113543</v>
      </c>
      <c r="K12" s="79"/>
      <c r="L12" s="101">
        <v>3564773</v>
      </c>
      <c r="M12" s="82"/>
      <c r="N12" s="101">
        <v>3078445</v>
      </c>
      <c r="O12" s="82"/>
      <c r="P12" s="101">
        <v>3963949</v>
      </c>
      <c r="Q12" s="82"/>
      <c r="R12" s="101">
        <v>4238116</v>
      </c>
      <c r="S12" s="82"/>
      <c r="T12" s="101">
        <v>3974496</v>
      </c>
      <c r="U12" s="82"/>
      <c r="V12" s="5" t="s">
        <v>25</v>
      </c>
      <c r="W12" s="101">
        <v>3767427</v>
      </c>
      <c r="X12" s="82"/>
      <c r="Y12" s="101">
        <v>3970601</v>
      </c>
      <c r="Z12" s="82"/>
      <c r="AA12" s="101">
        <v>3763627</v>
      </c>
      <c r="AB12" s="82"/>
      <c r="AC12" s="101">
        <v>3526214</v>
      </c>
      <c r="AD12" s="82"/>
      <c r="AE12" s="101">
        <v>3570637</v>
      </c>
      <c r="AF12" s="82"/>
      <c r="AG12" s="101">
        <v>3478806</v>
      </c>
      <c r="AH12" s="82"/>
      <c r="AI12" s="101">
        <v>3205295</v>
      </c>
      <c r="AJ12" s="82"/>
      <c r="AK12" s="101">
        <v>2547469</v>
      </c>
      <c r="AL12" s="82"/>
      <c r="AM12" s="101">
        <v>1947279</v>
      </c>
      <c r="AN12" s="82"/>
      <c r="AO12" s="101">
        <v>1063026</v>
      </c>
      <c r="AP12" s="82"/>
      <c r="AQ12" s="5" t="s">
        <v>25</v>
      </c>
      <c r="AR12" s="101">
        <v>2454554</v>
      </c>
      <c r="AS12" s="82"/>
      <c r="AT12" s="101">
        <v>2006795</v>
      </c>
      <c r="AU12" s="82"/>
      <c r="AV12" s="101">
        <v>2583056</v>
      </c>
      <c r="AW12" s="82"/>
      <c r="AX12" s="101">
        <v>3189494</v>
      </c>
      <c r="AY12" s="82"/>
      <c r="AZ12" s="101">
        <v>3141300</v>
      </c>
      <c r="BA12" s="82"/>
      <c r="BB12" s="101">
        <v>3079152</v>
      </c>
      <c r="BC12" s="82"/>
      <c r="BD12" s="101">
        <v>3312192</v>
      </c>
      <c r="BE12" s="82"/>
      <c r="BF12" s="101">
        <v>3334858</v>
      </c>
      <c r="BG12" s="82"/>
      <c r="BH12" s="101">
        <v>3085796</v>
      </c>
      <c r="BI12" s="82"/>
      <c r="BJ12" s="101">
        <v>3121054</v>
      </c>
      <c r="BK12" s="82"/>
      <c r="BL12" s="3" t="s">
        <v>25</v>
      </c>
      <c r="BM12" s="101">
        <v>2727451</v>
      </c>
      <c r="BN12" s="82"/>
      <c r="BO12" s="101">
        <v>2156247</v>
      </c>
      <c r="BP12" s="82"/>
      <c r="BQ12" s="101">
        <v>1418586</v>
      </c>
      <c r="BR12" s="82"/>
      <c r="BS12" s="101">
        <v>802214</v>
      </c>
      <c r="BT12" s="82"/>
      <c r="BU12" s="101">
        <v>308041</v>
      </c>
      <c r="BV12" s="82"/>
    </row>
    <row r="13" spans="1:74" s="5" customFormat="1" x14ac:dyDescent="0.25">
      <c r="A13" s="5" t="s">
        <v>26</v>
      </c>
      <c r="B13" s="101">
        <v>9755529</v>
      </c>
      <c r="C13" s="77"/>
      <c r="D13" s="101">
        <v>9301198</v>
      </c>
      <c r="E13" s="78"/>
      <c r="F13" s="101">
        <v>454331</v>
      </c>
      <c r="G13" s="79"/>
      <c r="H13" s="101">
        <v>213906</v>
      </c>
      <c r="I13" s="79"/>
      <c r="J13" s="101">
        <v>240425</v>
      </c>
      <c r="K13" s="79"/>
      <c r="L13" s="101">
        <v>393016</v>
      </c>
      <c r="M13" s="82"/>
      <c r="N13" s="101">
        <v>320240</v>
      </c>
      <c r="O13" s="82"/>
      <c r="P13" s="101">
        <v>355285</v>
      </c>
      <c r="Q13" s="82"/>
      <c r="R13" s="101">
        <v>396755</v>
      </c>
      <c r="S13" s="82"/>
      <c r="T13" s="101">
        <v>389639</v>
      </c>
      <c r="U13" s="82"/>
      <c r="V13" s="5" t="s">
        <v>26</v>
      </c>
      <c r="W13" s="101">
        <v>378073</v>
      </c>
      <c r="X13" s="82"/>
      <c r="Y13" s="101">
        <v>397488</v>
      </c>
      <c r="Z13" s="82"/>
      <c r="AA13" s="101">
        <v>394551</v>
      </c>
      <c r="AB13" s="82"/>
      <c r="AC13" s="101">
        <v>351812</v>
      </c>
      <c r="AD13" s="82"/>
      <c r="AE13" s="101">
        <v>370362</v>
      </c>
      <c r="AF13" s="82"/>
      <c r="AG13" s="101">
        <v>377298</v>
      </c>
      <c r="AH13" s="82"/>
      <c r="AI13" s="101">
        <v>400173</v>
      </c>
      <c r="AJ13" s="82"/>
      <c r="AK13" s="101">
        <v>322479</v>
      </c>
      <c r="AL13" s="82"/>
      <c r="AM13" s="101">
        <v>200757</v>
      </c>
      <c r="AN13" s="82"/>
      <c r="AO13" s="101">
        <v>102294</v>
      </c>
      <c r="AP13" s="82"/>
      <c r="AQ13" s="5" t="s">
        <v>26</v>
      </c>
      <c r="AR13" s="101">
        <v>296101</v>
      </c>
      <c r="AS13" s="82"/>
      <c r="AT13" s="101">
        <v>232644</v>
      </c>
      <c r="AU13" s="82"/>
      <c r="AV13" s="101">
        <v>276498</v>
      </c>
      <c r="AW13" s="82"/>
      <c r="AX13" s="101">
        <v>303809</v>
      </c>
      <c r="AY13" s="82"/>
      <c r="AZ13" s="101">
        <v>318234</v>
      </c>
      <c r="BA13" s="82"/>
      <c r="BB13" s="101">
        <v>335974</v>
      </c>
      <c r="BC13" s="82"/>
      <c r="BD13" s="101">
        <v>366014</v>
      </c>
      <c r="BE13" s="82"/>
      <c r="BF13" s="101">
        <v>389809</v>
      </c>
      <c r="BG13" s="82"/>
      <c r="BH13" s="101">
        <v>308545</v>
      </c>
      <c r="BI13" s="82"/>
      <c r="BJ13" s="101">
        <v>334747</v>
      </c>
      <c r="BK13" s="82"/>
      <c r="BL13" s="3" t="s">
        <v>26</v>
      </c>
      <c r="BM13" s="101">
        <v>318511</v>
      </c>
      <c r="BN13" s="82"/>
      <c r="BO13" s="101">
        <v>317529</v>
      </c>
      <c r="BP13" s="82"/>
      <c r="BQ13" s="101">
        <v>202193</v>
      </c>
      <c r="BR13" s="82"/>
      <c r="BS13" s="101">
        <v>109242</v>
      </c>
      <c r="BT13" s="82"/>
      <c r="BU13" s="101">
        <v>41126</v>
      </c>
      <c r="BV13" s="82"/>
    </row>
    <row r="14" spans="1:74" s="5" customFormat="1" x14ac:dyDescent="0.25">
      <c r="A14" s="5" t="s">
        <v>27</v>
      </c>
      <c r="B14" s="101">
        <v>36789185</v>
      </c>
      <c r="C14" s="77"/>
      <c r="D14" s="101">
        <v>34905818</v>
      </c>
      <c r="E14" s="78"/>
      <c r="F14" s="101">
        <v>1883367</v>
      </c>
      <c r="G14" s="79"/>
      <c r="H14" s="101">
        <v>894061</v>
      </c>
      <c r="I14" s="79"/>
      <c r="J14" s="101">
        <v>989306</v>
      </c>
      <c r="K14" s="79"/>
      <c r="L14" s="101">
        <v>1512552</v>
      </c>
      <c r="M14" s="82"/>
      <c r="N14" s="101">
        <v>1341050</v>
      </c>
      <c r="O14" s="82"/>
      <c r="P14" s="101">
        <v>1752897</v>
      </c>
      <c r="Q14" s="82"/>
      <c r="R14" s="101">
        <v>1848754</v>
      </c>
      <c r="S14" s="82"/>
      <c r="T14" s="101">
        <v>1703970</v>
      </c>
      <c r="U14" s="82"/>
      <c r="V14" s="5" t="s">
        <v>27</v>
      </c>
      <c r="W14" s="101">
        <v>1591626</v>
      </c>
      <c r="X14" s="82"/>
      <c r="Y14" s="101">
        <v>1647479</v>
      </c>
      <c r="Z14" s="82"/>
      <c r="AA14" s="101">
        <v>1433052</v>
      </c>
      <c r="AB14" s="82"/>
      <c r="AC14" s="101">
        <v>1240319</v>
      </c>
      <c r="AD14" s="82"/>
      <c r="AE14" s="101">
        <v>1270756</v>
      </c>
      <c r="AF14" s="82"/>
      <c r="AG14" s="101">
        <v>1224328</v>
      </c>
      <c r="AH14" s="82"/>
      <c r="AI14" s="101">
        <v>1060908</v>
      </c>
      <c r="AJ14" s="82"/>
      <c r="AK14" s="101">
        <v>816505</v>
      </c>
      <c r="AL14" s="82"/>
      <c r="AM14" s="101">
        <v>574261</v>
      </c>
      <c r="AN14" s="82"/>
      <c r="AO14" s="101">
        <v>293324</v>
      </c>
      <c r="AP14" s="82"/>
      <c r="AQ14" s="5" t="s">
        <v>27</v>
      </c>
      <c r="AR14" s="101">
        <v>1089119</v>
      </c>
      <c r="AS14" s="82"/>
      <c r="AT14" s="101">
        <v>902560</v>
      </c>
      <c r="AU14" s="82"/>
      <c r="AV14" s="101">
        <v>1276732</v>
      </c>
      <c r="AW14" s="82"/>
      <c r="AX14" s="101">
        <v>1488638</v>
      </c>
      <c r="AY14" s="82"/>
      <c r="AZ14" s="101">
        <v>1409033</v>
      </c>
      <c r="BA14" s="82"/>
      <c r="BB14" s="101">
        <v>1393602</v>
      </c>
      <c r="BC14" s="82"/>
      <c r="BD14" s="101">
        <v>1490525</v>
      </c>
      <c r="BE14" s="82"/>
      <c r="BF14" s="101">
        <v>1432640</v>
      </c>
      <c r="BG14" s="82"/>
      <c r="BH14" s="101">
        <v>1244024</v>
      </c>
      <c r="BI14" s="82"/>
      <c r="BJ14" s="101">
        <v>1207872</v>
      </c>
      <c r="BK14" s="82"/>
      <c r="BL14" s="3" t="s">
        <v>27</v>
      </c>
      <c r="BM14" s="101">
        <v>1008112</v>
      </c>
      <c r="BN14" s="82"/>
      <c r="BO14" s="101">
        <v>789706</v>
      </c>
      <c r="BP14" s="82"/>
      <c r="BQ14" s="101">
        <v>494658</v>
      </c>
      <c r="BR14" s="82"/>
      <c r="BS14" s="101">
        <v>268342</v>
      </c>
      <c r="BT14" s="82"/>
      <c r="BU14" s="101">
        <v>98474</v>
      </c>
      <c r="BV14" s="82"/>
    </row>
    <row r="15" spans="1:74" s="5" customFormat="1" x14ac:dyDescent="0.25">
      <c r="A15" s="5" t="s">
        <v>28</v>
      </c>
      <c r="B15" s="101">
        <v>8561241</v>
      </c>
      <c r="C15" s="77"/>
      <c r="D15" s="101">
        <v>8153080</v>
      </c>
      <c r="E15" s="78"/>
      <c r="F15" s="101">
        <v>408161</v>
      </c>
      <c r="G15" s="79"/>
      <c r="H15" s="101">
        <v>189881</v>
      </c>
      <c r="I15" s="79"/>
      <c r="J15" s="101">
        <v>218280</v>
      </c>
      <c r="K15" s="79"/>
      <c r="L15" s="101">
        <v>379821</v>
      </c>
      <c r="M15" s="82"/>
      <c r="N15" s="101">
        <v>312592</v>
      </c>
      <c r="O15" s="82"/>
      <c r="P15" s="101">
        <v>379416</v>
      </c>
      <c r="Q15" s="82"/>
      <c r="R15" s="101">
        <v>427157</v>
      </c>
      <c r="S15" s="82"/>
      <c r="T15" s="101">
        <v>380187</v>
      </c>
      <c r="U15" s="82"/>
      <c r="V15" s="5" t="s">
        <v>28</v>
      </c>
      <c r="W15" s="101">
        <v>368004</v>
      </c>
      <c r="X15" s="82"/>
      <c r="Y15" s="101">
        <v>383724</v>
      </c>
      <c r="Z15" s="82"/>
      <c r="AA15" s="101">
        <v>346506</v>
      </c>
      <c r="AB15" s="82"/>
      <c r="AC15" s="101">
        <v>274566</v>
      </c>
      <c r="AD15" s="82"/>
      <c r="AE15" s="101">
        <v>316720</v>
      </c>
      <c r="AF15" s="82"/>
      <c r="AG15" s="101">
        <v>311607</v>
      </c>
      <c r="AH15" s="82"/>
      <c r="AI15" s="101">
        <v>294802</v>
      </c>
      <c r="AJ15" s="82"/>
      <c r="AK15" s="101">
        <v>242206</v>
      </c>
      <c r="AL15" s="82"/>
      <c r="AM15" s="101">
        <v>184546</v>
      </c>
      <c r="AN15" s="82"/>
      <c r="AO15" s="101">
        <v>97413</v>
      </c>
      <c r="AP15" s="82"/>
      <c r="AQ15" s="5" t="s">
        <v>28</v>
      </c>
      <c r="AR15" s="101">
        <v>226794</v>
      </c>
      <c r="AS15" s="82"/>
      <c r="AT15" s="101">
        <v>189289</v>
      </c>
      <c r="AU15" s="82"/>
      <c r="AV15" s="101">
        <v>258838</v>
      </c>
      <c r="AW15" s="82"/>
      <c r="AX15" s="101">
        <v>283865</v>
      </c>
      <c r="AY15" s="82"/>
      <c r="AZ15" s="101">
        <v>295138</v>
      </c>
      <c r="BA15" s="82"/>
      <c r="BB15" s="101">
        <v>303925</v>
      </c>
      <c r="BC15" s="82"/>
      <c r="BD15" s="101">
        <v>313676</v>
      </c>
      <c r="BE15" s="82"/>
      <c r="BF15" s="101">
        <v>320632</v>
      </c>
      <c r="BG15" s="82"/>
      <c r="BH15" s="101">
        <v>279833</v>
      </c>
      <c r="BI15" s="82"/>
      <c r="BJ15" s="101">
        <v>255467</v>
      </c>
      <c r="BK15" s="82"/>
      <c r="BL15" s="3" t="s">
        <v>28</v>
      </c>
      <c r="BM15" s="101">
        <v>207878</v>
      </c>
      <c r="BN15" s="82"/>
      <c r="BO15" s="101">
        <v>226772</v>
      </c>
      <c r="BP15" s="82"/>
      <c r="BQ15" s="101">
        <v>156479</v>
      </c>
      <c r="BR15" s="82"/>
      <c r="BS15" s="101">
        <v>98088</v>
      </c>
      <c r="BT15" s="82"/>
      <c r="BU15" s="101">
        <v>37139</v>
      </c>
      <c r="BV15" s="82"/>
    </row>
    <row r="16" spans="1:74" s="5" customFormat="1" x14ac:dyDescent="0.25">
      <c r="A16" s="5" t="s">
        <v>29</v>
      </c>
      <c r="B16" s="101">
        <v>9579920</v>
      </c>
      <c r="C16" s="77"/>
      <c r="D16" s="101">
        <v>9156214</v>
      </c>
      <c r="E16" s="78"/>
      <c r="F16" s="101">
        <v>423706</v>
      </c>
      <c r="G16" s="79"/>
      <c r="H16" s="101">
        <v>202488</v>
      </c>
      <c r="I16" s="79"/>
      <c r="J16" s="101">
        <v>221218</v>
      </c>
      <c r="K16" s="79"/>
      <c r="L16" s="101">
        <v>379817</v>
      </c>
      <c r="M16" s="82"/>
      <c r="N16" s="101">
        <v>334195</v>
      </c>
      <c r="O16" s="82"/>
      <c r="P16" s="101">
        <v>453612</v>
      </c>
      <c r="Q16" s="82"/>
      <c r="R16" s="101">
        <v>467249</v>
      </c>
      <c r="S16" s="82"/>
      <c r="T16" s="101">
        <v>427466</v>
      </c>
      <c r="U16" s="82"/>
      <c r="V16" s="5" t="s">
        <v>29</v>
      </c>
      <c r="W16" s="101">
        <v>452370</v>
      </c>
      <c r="X16" s="82"/>
      <c r="Y16" s="101">
        <v>459634</v>
      </c>
      <c r="Z16" s="82"/>
      <c r="AA16" s="101">
        <v>432993</v>
      </c>
      <c r="AB16" s="82"/>
      <c r="AC16" s="101">
        <v>362655</v>
      </c>
      <c r="AD16" s="82"/>
      <c r="AE16" s="101">
        <v>337340</v>
      </c>
      <c r="AF16" s="82"/>
      <c r="AG16" s="101">
        <v>322549</v>
      </c>
      <c r="AH16" s="82"/>
      <c r="AI16" s="101">
        <v>302119</v>
      </c>
      <c r="AJ16" s="82"/>
      <c r="AK16" s="101">
        <v>218348</v>
      </c>
      <c r="AL16" s="82"/>
      <c r="AM16" s="101">
        <v>171073</v>
      </c>
      <c r="AN16" s="82"/>
      <c r="AO16" s="101">
        <v>97541</v>
      </c>
      <c r="AP16" s="82"/>
      <c r="AQ16" s="5" t="s">
        <v>29</v>
      </c>
      <c r="AR16" s="101">
        <v>243849</v>
      </c>
      <c r="AS16" s="82"/>
      <c r="AT16" s="101">
        <v>188512</v>
      </c>
      <c r="AU16" s="82"/>
      <c r="AV16" s="101">
        <v>286636</v>
      </c>
      <c r="AW16" s="82"/>
      <c r="AX16" s="101">
        <v>350877</v>
      </c>
      <c r="AY16" s="82"/>
      <c r="AZ16" s="101">
        <v>335059</v>
      </c>
      <c r="BA16" s="82"/>
      <c r="BB16" s="101">
        <v>367677</v>
      </c>
      <c r="BC16" s="82"/>
      <c r="BD16" s="101">
        <v>403178</v>
      </c>
      <c r="BE16" s="82"/>
      <c r="BF16" s="101">
        <v>391327</v>
      </c>
      <c r="BG16" s="82"/>
      <c r="BH16" s="101">
        <v>329154</v>
      </c>
      <c r="BI16" s="82"/>
      <c r="BJ16" s="101">
        <v>281493</v>
      </c>
      <c r="BK16" s="82"/>
      <c r="BL16" s="3" t="s">
        <v>29</v>
      </c>
      <c r="BM16" s="101">
        <v>286176</v>
      </c>
      <c r="BN16" s="82"/>
      <c r="BO16" s="101">
        <v>198912</v>
      </c>
      <c r="BP16" s="82"/>
      <c r="BQ16" s="101">
        <v>146653</v>
      </c>
      <c r="BR16" s="82"/>
      <c r="BS16" s="101">
        <v>96196</v>
      </c>
      <c r="BT16" s="82"/>
      <c r="BU16" s="101">
        <v>31554</v>
      </c>
      <c r="BV16" s="82"/>
    </row>
    <row r="17" spans="1:74" s="5" customFormat="1" x14ac:dyDescent="0.25">
      <c r="A17" s="5" t="s">
        <v>30</v>
      </c>
      <c r="B17" s="101">
        <v>11160293</v>
      </c>
      <c r="C17" s="77"/>
      <c r="D17" s="101">
        <v>10610943</v>
      </c>
      <c r="E17" s="78"/>
      <c r="F17" s="101">
        <v>549350</v>
      </c>
      <c r="G17" s="79"/>
      <c r="H17" s="101">
        <v>250453</v>
      </c>
      <c r="I17" s="79"/>
      <c r="J17" s="101">
        <v>298897</v>
      </c>
      <c r="K17" s="79"/>
      <c r="L17" s="101">
        <v>480675</v>
      </c>
      <c r="M17" s="82"/>
      <c r="N17" s="101">
        <v>330816</v>
      </c>
      <c r="O17" s="82"/>
      <c r="P17" s="101">
        <v>435624</v>
      </c>
      <c r="Q17" s="82"/>
      <c r="R17" s="101">
        <v>494721</v>
      </c>
      <c r="S17" s="82"/>
      <c r="T17" s="101">
        <v>496446</v>
      </c>
      <c r="U17" s="82"/>
      <c r="V17" s="5" t="s">
        <v>30</v>
      </c>
      <c r="W17" s="101">
        <v>463149</v>
      </c>
      <c r="X17" s="82"/>
      <c r="Y17" s="101">
        <v>447668</v>
      </c>
      <c r="Z17" s="82"/>
      <c r="AA17" s="101">
        <v>433496</v>
      </c>
      <c r="AB17" s="82"/>
      <c r="AC17" s="101">
        <v>386498</v>
      </c>
      <c r="AD17" s="82"/>
      <c r="AE17" s="101">
        <v>422702</v>
      </c>
      <c r="AF17" s="82"/>
      <c r="AG17" s="101">
        <v>445753</v>
      </c>
      <c r="AH17" s="82"/>
      <c r="AI17" s="101">
        <v>449360</v>
      </c>
      <c r="AJ17" s="82"/>
      <c r="AK17" s="101">
        <v>394787</v>
      </c>
      <c r="AL17" s="82"/>
      <c r="AM17" s="101">
        <v>233079</v>
      </c>
      <c r="AN17" s="82"/>
      <c r="AO17" s="101">
        <v>145901</v>
      </c>
      <c r="AP17" s="82"/>
      <c r="AQ17" s="5" t="s">
        <v>30</v>
      </c>
      <c r="AR17" s="101">
        <v>373238</v>
      </c>
      <c r="AS17" s="82"/>
      <c r="AT17" s="101">
        <v>249667</v>
      </c>
      <c r="AU17" s="82"/>
      <c r="AV17" s="101">
        <v>302937</v>
      </c>
      <c r="AW17" s="82"/>
      <c r="AX17" s="101">
        <v>358415</v>
      </c>
      <c r="AY17" s="82"/>
      <c r="AZ17" s="101">
        <v>371396</v>
      </c>
      <c r="BA17" s="82"/>
      <c r="BB17" s="101">
        <v>407055</v>
      </c>
      <c r="BC17" s="82"/>
      <c r="BD17" s="101">
        <v>416496</v>
      </c>
      <c r="BE17" s="82"/>
      <c r="BF17" s="101">
        <v>391667</v>
      </c>
      <c r="BG17" s="82"/>
      <c r="BH17" s="101">
        <v>355677</v>
      </c>
      <c r="BI17" s="82"/>
      <c r="BJ17" s="101">
        <v>350836</v>
      </c>
      <c r="BK17" s="82"/>
      <c r="BL17" s="3" t="s">
        <v>30</v>
      </c>
      <c r="BM17" s="101">
        <v>334169</v>
      </c>
      <c r="BN17" s="82"/>
      <c r="BO17" s="101">
        <v>309473</v>
      </c>
      <c r="BP17" s="82"/>
      <c r="BQ17" s="101">
        <v>185738</v>
      </c>
      <c r="BR17" s="82"/>
      <c r="BS17" s="101">
        <v>99512</v>
      </c>
      <c r="BT17" s="82"/>
      <c r="BU17" s="101">
        <v>43992</v>
      </c>
      <c r="BV17" s="82"/>
    </row>
    <row r="18" spans="1:74" s="5" customFormat="1" x14ac:dyDescent="0.25">
      <c r="A18" s="5" t="s">
        <v>31</v>
      </c>
      <c r="B18" s="101">
        <v>28291693</v>
      </c>
      <c r="C18" s="77"/>
      <c r="D18" s="101">
        <v>27170612</v>
      </c>
      <c r="E18" s="78"/>
      <c r="F18" s="101">
        <v>1121081</v>
      </c>
      <c r="G18" s="79"/>
      <c r="H18" s="101">
        <v>532671</v>
      </c>
      <c r="I18" s="79"/>
      <c r="J18" s="101">
        <v>588410</v>
      </c>
      <c r="K18" s="79"/>
      <c r="L18" s="101">
        <v>1043255</v>
      </c>
      <c r="M18" s="82"/>
      <c r="N18" s="101">
        <v>1110238</v>
      </c>
      <c r="O18" s="82"/>
      <c r="P18" s="101">
        <v>1430546</v>
      </c>
      <c r="Q18" s="82"/>
      <c r="R18" s="101">
        <v>1507107</v>
      </c>
      <c r="S18" s="82"/>
      <c r="T18" s="101">
        <v>1291153</v>
      </c>
      <c r="U18" s="82"/>
      <c r="V18" s="5" t="s">
        <v>31</v>
      </c>
      <c r="W18" s="101">
        <v>1241621</v>
      </c>
      <c r="X18" s="82"/>
      <c r="Y18" s="101">
        <v>1371100</v>
      </c>
      <c r="Z18" s="82"/>
      <c r="AA18" s="101">
        <v>1278568</v>
      </c>
      <c r="AB18" s="82"/>
      <c r="AC18" s="101">
        <v>1151990</v>
      </c>
      <c r="AD18" s="82"/>
      <c r="AE18" s="101">
        <v>1003138</v>
      </c>
      <c r="AF18" s="82"/>
      <c r="AG18" s="101">
        <v>918031</v>
      </c>
      <c r="AH18" s="82"/>
      <c r="AI18" s="101">
        <v>835748</v>
      </c>
      <c r="AJ18" s="82"/>
      <c r="AK18" s="101">
        <v>632938</v>
      </c>
      <c r="AL18" s="82"/>
      <c r="AM18" s="101">
        <v>504229</v>
      </c>
      <c r="AN18" s="82"/>
      <c r="AO18" s="101">
        <v>285014</v>
      </c>
      <c r="AP18" s="82"/>
      <c r="AQ18" s="5" t="s">
        <v>31</v>
      </c>
      <c r="AR18" s="101">
        <v>753936</v>
      </c>
      <c r="AS18" s="82"/>
      <c r="AT18" s="101">
        <v>750299</v>
      </c>
      <c r="AU18" s="82"/>
      <c r="AV18" s="101">
        <v>975344</v>
      </c>
      <c r="AW18" s="82"/>
      <c r="AX18" s="101">
        <v>1093190</v>
      </c>
      <c r="AY18" s="82"/>
      <c r="AZ18" s="101">
        <v>1029438</v>
      </c>
      <c r="BA18" s="82"/>
      <c r="BB18" s="101">
        <v>986681</v>
      </c>
      <c r="BC18" s="82"/>
      <c r="BD18" s="101">
        <v>1099172</v>
      </c>
      <c r="BE18" s="82"/>
      <c r="BF18" s="101">
        <v>1197245</v>
      </c>
      <c r="BG18" s="82"/>
      <c r="BH18" s="101">
        <v>942644</v>
      </c>
      <c r="BI18" s="82"/>
      <c r="BJ18" s="101">
        <v>857046</v>
      </c>
      <c r="BK18" s="82"/>
      <c r="BL18" s="3" t="s">
        <v>31</v>
      </c>
      <c r="BM18" s="101">
        <v>711455</v>
      </c>
      <c r="BN18" s="82"/>
      <c r="BO18" s="101">
        <v>593434</v>
      </c>
      <c r="BP18" s="82"/>
      <c r="BQ18" s="101">
        <v>318063</v>
      </c>
      <c r="BR18" s="82"/>
      <c r="BS18" s="101">
        <v>184629</v>
      </c>
      <c r="BT18" s="82"/>
      <c r="BU18" s="101">
        <v>73360</v>
      </c>
      <c r="BV18" s="82"/>
    </row>
    <row r="19" spans="1:74" s="5" customFormat="1" x14ac:dyDescent="0.25">
      <c r="A19" s="5" t="s">
        <v>32</v>
      </c>
      <c r="B19" s="101">
        <v>79094528</v>
      </c>
      <c r="C19" s="77"/>
      <c r="D19" s="101">
        <v>74862091</v>
      </c>
      <c r="E19" s="78"/>
      <c r="F19" s="101">
        <v>4232437</v>
      </c>
      <c r="G19" s="79"/>
      <c r="H19" s="101">
        <v>2034146</v>
      </c>
      <c r="I19" s="79"/>
      <c r="J19" s="101">
        <v>2198291</v>
      </c>
      <c r="K19" s="79"/>
      <c r="L19" s="101">
        <v>3180624</v>
      </c>
      <c r="M19" s="82"/>
      <c r="N19" s="101">
        <v>3175345</v>
      </c>
      <c r="O19" s="82"/>
      <c r="P19" s="101">
        <v>3882027</v>
      </c>
      <c r="Q19" s="82"/>
      <c r="R19" s="101">
        <v>4170820</v>
      </c>
      <c r="S19" s="82"/>
      <c r="T19" s="101">
        <v>3681992</v>
      </c>
      <c r="U19" s="82"/>
      <c r="V19" s="5" t="s">
        <v>32</v>
      </c>
      <c r="W19" s="101">
        <v>3592736</v>
      </c>
      <c r="X19" s="82"/>
      <c r="Y19" s="101">
        <v>3789220</v>
      </c>
      <c r="Z19" s="82"/>
      <c r="AA19" s="101">
        <v>3406547</v>
      </c>
      <c r="AB19" s="82"/>
      <c r="AC19" s="101">
        <v>2682332</v>
      </c>
      <c r="AD19" s="82"/>
      <c r="AE19" s="101">
        <v>2516126</v>
      </c>
      <c r="AF19" s="82"/>
      <c r="AG19" s="101">
        <v>2481131</v>
      </c>
      <c r="AH19" s="82"/>
      <c r="AI19" s="101">
        <v>2489148</v>
      </c>
      <c r="AJ19" s="82"/>
      <c r="AK19" s="101">
        <v>1903260</v>
      </c>
      <c r="AL19" s="82"/>
      <c r="AM19" s="101">
        <v>1283116</v>
      </c>
      <c r="AN19" s="82"/>
      <c r="AO19" s="101">
        <v>625401</v>
      </c>
      <c r="AP19" s="82"/>
      <c r="AQ19" s="5" t="s">
        <v>32</v>
      </c>
      <c r="AR19" s="101">
        <v>2176267</v>
      </c>
      <c r="AS19" s="82"/>
      <c r="AT19" s="101">
        <v>1960069</v>
      </c>
      <c r="AU19" s="82"/>
      <c r="AV19" s="101">
        <v>2527235</v>
      </c>
      <c r="AW19" s="82"/>
      <c r="AX19" s="101">
        <v>2993840</v>
      </c>
      <c r="AY19" s="82"/>
      <c r="AZ19" s="101">
        <v>2908101</v>
      </c>
      <c r="BA19" s="82"/>
      <c r="BB19" s="101">
        <v>2927430</v>
      </c>
      <c r="BC19" s="82"/>
      <c r="BD19" s="101">
        <v>3177578</v>
      </c>
      <c r="BE19" s="82"/>
      <c r="BF19" s="101">
        <v>3118738</v>
      </c>
      <c r="BG19" s="82"/>
      <c r="BH19" s="101">
        <v>2502478</v>
      </c>
      <c r="BI19" s="82"/>
      <c r="BJ19" s="101">
        <v>2216016</v>
      </c>
      <c r="BK19" s="82"/>
      <c r="BL19" s="3" t="s">
        <v>32</v>
      </c>
      <c r="BM19" s="101">
        <v>1977284</v>
      </c>
      <c r="BN19" s="82"/>
      <c r="BO19" s="101">
        <v>1694376</v>
      </c>
      <c r="BP19" s="82"/>
      <c r="BQ19" s="101">
        <v>1039287</v>
      </c>
      <c r="BR19" s="82"/>
      <c r="BS19" s="101">
        <v>580246</v>
      </c>
      <c r="BT19" s="82"/>
      <c r="BU19" s="101">
        <v>203321</v>
      </c>
      <c r="BV19" s="82"/>
    </row>
    <row r="20" spans="1:74" s="5" customFormat="1" x14ac:dyDescent="0.25">
      <c r="A20" s="5" t="s">
        <v>33</v>
      </c>
      <c r="B20" s="101">
        <v>77129300</v>
      </c>
      <c r="C20" s="77"/>
      <c r="D20" s="101">
        <v>73897375</v>
      </c>
      <c r="E20" s="78"/>
      <c r="F20" s="101">
        <v>3231925</v>
      </c>
      <c r="G20" s="79"/>
      <c r="H20" s="101">
        <v>1536503</v>
      </c>
      <c r="I20" s="79"/>
      <c r="J20" s="101">
        <v>1695422</v>
      </c>
      <c r="K20" s="79"/>
      <c r="L20" s="101">
        <v>2684304</v>
      </c>
      <c r="M20" s="82"/>
      <c r="N20" s="101">
        <v>2377145</v>
      </c>
      <c r="O20" s="82"/>
      <c r="P20" s="101">
        <v>3204559</v>
      </c>
      <c r="Q20" s="82"/>
      <c r="R20" s="101">
        <v>3572794</v>
      </c>
      <c r="S20" s="82"/>
      <c r="T20" s="101">
        <v>3328040</v>
      </c>
      <c r="U20" s="82"/>
      <c r="V20" s="5" t="s">
        <v>33</v>
      </c>
      <c r="W20" s="101">
        <v>3320660</v>
      </c>
      <c r="X20" s="82"/>
      <c r="Y20" s="101">
        <v>3392880</v>
      </c>
      <c r="Z20" s="82"/>
      <c r="AA20" s="101">
        <v>3293482</v>
      </c>
      <c r="AB20" s="82"/>
      <c r="AC20" s="101">
        <v>2973571</v>
      </c>
      <c r="AD20" s="82"/>
      <c r="AE20" s="101">
        <v>3160712</v>
      </c>
      <c r="AF20" s="82"/>
      <c r="AG20" s="101">
        <v>3208311</v>
      </c>
      <c r="AH20" s="82"/>
      <c r="AI20" s="101">
        <v>3023604</v>
      </c>
      <c r="AJ20" s="82"/>
      <c r="AK20" s="101">
        <v>2320292</v>
      </c>
      <c r="AL20" s="82"/>
      <c r="AM20" s="101">
        <v>1614155</v>
      </c>
      <c r="AN20" s="82"/>
      <c r="AO20" s="101">
        <v>963587</v>
      </c>
      <c r="AP20" s="82"/>
      <c r="AQ20" s="5" t="s">
        <v>33</v>
      </c>
      <c r="AR20" s="101">
        <v>1882693</v>
      </c>
      <c r="AS20" s="82"/>
      <c r="AT20" s="101">
        <v>1547626</v>
      </c>
      <c r="AU20" s="82"/>
      <c r="AV20" s="101">
        <v>2181007</v>
      </c>
      <c r="AW20" s="82"/>
      <c r="AX20" s="101">
        <v>2565085</v>
      </c>
      <c r="AY20" s="82"/>
      <c r="AZ20" s="101">
        <v>2729265</v>
      </c>
      <c r="BA20" s="82"/>
      <c r="BB20" s="101">
        <v>2674997</v>
      </c>
      <c r="BC20" s="82"/>
      <c r="BD20" s="101">
        <v>2997068</v>
      </c>
      <c r="BE20" s="82"/>
      <c r="BF20" s="101">
        <v>2987533</v>
      </c>
      <c r="BG20" s="82"/>
      <c r="BH20" s="101">
        <v>2683185</v>
      </c>
      <c r="BI20" s="82"/>
      <c r="BJ20" s="101">
        <v>2707409</v>
      </c>
      <c r="BK20" s="82"/>
      <c r="BL20" s="3" t="s">
        <v>33</v>
      </c>
      <c r="BM20" s="101">
        <v>2371981</v>
      </c>
      <c r="BN20" s="82"/>
      <c r="BO20" s="101">
        <v>1911030</v>
      </c>
      <c r="BP20" s="82"/>
      <c r="BQ20" s="101">
        <v>1259725</v>
      </c>
      <c r="BR20" s="82"/>
      <c r="BS20" s="101">
        <v>672559</v>
      </c>
      <c r="BT20" s="82"/>
      <c r="BU20" s="101">
        <v>288116</v>
      </c>
      <c r="BV20" s="82"/>
    </row>
    <row r="21" spans="1:74" s="5" customFormat="1" x14ac:dyDescent="0.25">
      <c r="A21" s="5" t="s">
        <v>34</v>
      </c>
      <c r="B21" s="101">
        <v>75832824</v>
      </c>
      <c r="C21" s="77"/>
      <c r="D21" s="101">
        <v>73173702</v>
      </c>
      <c r="E21" s="78"/>
      <c r="F21" s="101">
        <v>2659122</v>
      </c>
      <c r="G21" s="79"/>
      <c r="H21" s="101">
        <v>1276210</v>
      </c>
      <c r="I21" s="79"/>
      <c r="J21" s="101">
        <v>1382912</v>
      </c>
      <c r="K21" s="79"/>
      <c r="L21" s="101">
        <v>2214544</v>
      </c>
      <c r="M21" s="82"/>
      <c r="N21" s="101">
        <v>2244855</v>
      </c>
      <c r="O21" s="82"/>
      <c r="P21" s="101">
        <v>2851422</v>
      </c>
      <c r="Q21" s="82"/>
      <c r="R21" s="101">
        <v>3177925</v>
      </c>
      <c r="S21" s="82"/>
      <c r="T21" s="101">
        <v>3039922</v>
      </c>
      <c r="U21" s="82"/>
      <c r="V21" s="5" t="s">
        <v>34</v>
      </c>
      <c r="W21" s="101">
        <v>2974608</v>
      </c>
      <c r="X21" s="82"/>
      <c r="Y21" s="101">
        <v>3260017</v>
      </c>
      <c r="Z21" s="82"/>
      <c r="AA21" s="101">
        <v>3245911</v>
      </c>
      <c r="AB21" s="82"/>
      <c r="AC21" s="101">
        <v>3177469</v>
      </c>
      <c r="AD21" s="82"/>
      <c r="AE21" s="101">
        <v>3348816</v>
      </c>
      <c r="AF21" s="82"/>
      <c r="AG21" s="101">
        <v>3782278</v>
      </c>
      <c r="AH21" s="82"/>
      <c r="AI21" s="101">
        <v>3654250</v>
      </c>
      <c r="AJ21" s="82"/>
      <c r="AK21" s="101">
        <v>2763160</v>
      </c>
      <c r="AL21" s="82"/>
      <c r="AM21" s="101">
        <v>2373867</v>
      </c>
      <c r="AN21" s="82"/>
      <c r="AO21" s="101">
        <v>1455582</v>
      </c>
      <c r="AP21" s="82"/>
      <c r="AQ21" s="5" t="s">
        <v>34</v>
      </c>
      <c r="AR21" s="101">
        <v>1499119</v>
      </c>
      <c r="AS21" s="82"/>
      <c r="AT21" s="101">
        <v>1532061</v>
      </c>
      <c r="AU21" s="82"/>
      <c r="AV21" s="101">
        <v>2043019</v>
      </c>
      <c r="AW21" s="82"/>
      <c r="AX21" s="101">
        <v>2359687</v>
      </c>
      <c r="AY21" s="82"/>
      <c r="AZ21" s="101">
        <v>2368735</v>
      </c>
      <c r="BA21" s="82"/>
      <c r="BB21" s="101">
        <v>2344480</v>
      </c>
      <c r="BC21" s="82"/>
      <c r="BD21" s="101">
        <v>2535849</v>
      </c>
      <c r="BE21" s="82"/>
      <c r="BF21" s="101">
        <v>2735119</v>
      </c>
      <c r="BG21" s="82"/>
      <c r="BH21" s="101">
        <v>2422878</v>
      </c>
      <c r="BI21" s="82"/>
      <c r="BJ21" s="101">
        <v>2508179</v>
      </c>
      <c r="BK21" s="82"/>
      <c r="BL21" s="3" t="s">
        <v>34</v>
      </c>
      <c r="BM21" s="101">
        <v>2526279</v>
      </c>
      <c r="BN21" s="82"/>
      <c r="BO21" s="101">
        <v>2110653</v>
      </c>
      <c r="BP21" s="82"/>
      <c r="BQ21" s="101">
        <v>1357053</v>
      </c>
      <c r="BR21" s="82"/>
      <c r="BS21" s="101">
        <v>866249</v>
      </c>
      <c r="BT21" s="82"/>
      <c r="BU21" s="101">
        <v>399716</v>
      </c>
      <c r="BV21" s="82"/>
    </row>
    <row r="22" spans="1:74" s="5" customFormat="1" x14ac:dyDescent="0.25">
      <c r="A22" s="5" t="s">
        <v>35</v>
      </c>
      <c r="B22" s="101">
        <v>92775293</v>
      </c>
      <c r="C22" s="77"/>
      <c r="D22" s="101">
        <v>88533230</v>
      </c>
      <c r="E22" s="78"/>
      <c r="F22" s="101">
        <v>4242063</v>
      </c>
      <c r="G22" s="79"/>
      <c r="H22" s="101">
        <v>2015602</v>
      </c>
      <c r="I22" s="79"/>
      <c r="J22" s="101">
        <v>2226461</v>
      </c>
      <c r="K22" s="79"/>
      <c r="L22" s="101">
        <v>3084917</v>
      </c>
      <c r="M22" s="82"/>
      <c r="N22" s="101">
        <v>2903152</v>
      </c>
      <c r="O22" s="82"/>
      <c r="P22" s="101">
        <v>3821102</v>
      </c>
      <c r="Q22" s="82"/>
      <c r="R22" s="101">
        <v>4251173</v>
      </c>
      <c r="S22" s="82"/>
      <c r="T22" s="101">
        <v>4076265</v>
      </c>
      <c r="U22" s="82"/>
      <c r="V22" s="5" t="s">
        <v>35</v>
      </c>
      <c r="W22" s="101">
        <v>4000269</v>
      </c>
      <c r="X22" s="82"/>
      <c r="Y22" s="101">
        <v>4765150</v>
      </c>
      <c r="Z22" s="82"/>
      <c r="AA22" s="101">
        <v>4601929</v>
      </c>
      <c r="AB22" s="82"/>
      <c r="AC22" s="101">
        <v>4126029</v>
      </c>
      <c r="AD22" s="82"/>
      <c r="AE22" s="101">
        <v>3861166</v>
      </c>
      <c r="AF22" s="82"/>
      <c r="AG22" s="101">
        <v>3596453</v>
      </c>
      <c r="AH22" s="82"/>
      <c r="AI22" s="101">
        <v>3175585</v>
      </c>
      <c r="AJ22" s="82"/>
      <c r="AK22" s="101">
        <v>2103356</v>
      </c>
      <c r="AL22" s="82"/>
      <c r="AM22" s="101">
        <v>1539839</v>
      </c>
      <c r="AN22" s="82"/>
      <c r="AO22" s="101">
        <v>838458</v>
      </c>
      <c r="AP22" s="82"/>
      <c r="AQ22" s="5" t="s">
        <v>35</v>
      </c>
      <c r="AR22" s="101">
        <v>2273637</v>
      </c>
      <c r="AS22" s="82"/>
      <c r="AT22" s="101">
        <v>1905760</v>
      </c>
      <c r="AU22" s="82"/>
      <c r="AV22" s="101">
        <v>2498851</v>
      </c>
      <c r="AW22" s="82"/>
      <c r="AX22" s="101">
        <v>2974146</v>
      </c>
      <c r="AY22" s="82"/>
      <c r="AZ22" s="101">
        <v>3125496</v>
      </c>
      <c r="BA22" s="82"/>
      <c r="BB22" s="101">
        <v>3074415</v>
      </c>
      <c r="BC22" s="82"/>
      <c r="BD22" s="101">
        <v>3571219</v>
      </c>
      <c r="BE22" s="82"/>
      <c r="BF22" s="101">
        <v>3899348</v>
      </c>
      <c r="BG22" s="82"/>
      <c r="BH22" s="101">
        <v>3510856</v>
      </c>
      <c r="BI22" s="82"/>
      <c r="BJ22" s="101">
        <v>3395805</v>
      </c>
      <c r="BK22" s="82"/>
      <c r="BL22" s="3" t="s">
        <v>35</v>
      </c>
      <c r="BM22" s="101">
        <v>3034400</v>
      </c>
      <c r="BN22" s="82"/>
      <c r="BO22" s="101">
        <v>2329152</v>
      </c>
      <c r="BP22" s="82"/>
      <c r="BQ22" s="101">
        <v>1258919</v>
      </c>
      <c r="BR22" s="82"/>
      <c r="BS22" s="101">
        <v>696579</v>
      </c>
      <c r="BT22" s="82"/>
      <c r="BU22" s="101">
        <v>239804</v>
      </c>
      <c r="BV22" s="82"/>
    </row>
    <row r="23" spans="1:74" s="5" customFormat="1" x14ac:dyDescent="0.25">
      <c r="A23" s="5" t="s">
        <v>36</v>
      </c>
      <c r="B23" s="101">
        <v>23971352</v>
      </c>
      <c r="C23" s="77"/>
      <c r="D23" s="101">
        <v>23103589</v>
      </c>
      <c r="E23" s="78"/>
      <c r="F23" s="101">
        <v>867763</v>
      </c>
      <c r="G23" s="79"/>
      <c r="H23" s="101">
        <v>406111</v>
      </c>
      <c r="I23" s="79"/>
      <c r="J23" s="101">
        <v>461652</v>
      </c>
      <c r="K23" s="79"/>
      <c r="L23" s="101">
        <v>871518</v>
      </c>
      <c r="M23" s="82"/>
      <c r="N23" s="101">
        <v>662428</v>
      </c>
      <c r="O23" s="82"/>
      <c r="P23" s="101">
        <v>904789</v>
      </c>
      <c r="Q23" s="82"/>
      <c r="R23" s="101">
        <v>1040459</v>
      </c>
      <c r="S23" s="82"/>
      <c r="T23" s="101">
        <v>982466</v>
      </c>
      <c r="U23" s="82"/>
      <c r="V23" s="5" t="s">
        <v>36</v>
      </c>
      <c r="W23" s="101">
        <v>1038564</v>
      </c>
      <c r="X23" s="82"/>
      <c r="Y23" s="101">
        <v>1146302</v>
      </c>
      <c r="Z23" s="82"/>
      <c r="AA23" s="101">
        <v>1113248</v>
      </c>
      <c r="AB23" s="82"/>
      <c r="AC23" s="101">
        <v>1011824</v>
      </c>
      <c r="AD23" s="82"/>
      <c r="AE23" s="101">
        <v>980231</v>
      </c>
      <c r="AF23" s="82"/>
      <c r="AG23" s="101">
        <v>1035355</v>
      </c>
      <c r="AH23" s="82"/>
      <c r="AI23" s="101">
        <v>1059952</v>
      </c>
      <c r="AJ23" s="82"/>
      <c r="AK23" s="101">
        <v>750720</v>
      </c>
      <c r="AL23" s="82"/>
      <c r="AM23" s="101">
        <v>593575</v>
      </c>
      <c r="AN23" s="82"/>
      <c r="AO23" s="101">
        <v>321294</v>
      </c>
      <c r="AP23" s="82"/>
      <c r="AQ23" s="5" t="s">
        <v>36</v>
      </c>
      <c r="AR23" s="101">
        <v>615476</v>
      </c>
      <c r="AS23" s="82"/>
      <c r="AT23" s="101">
        <v>491249</v>
      </c>
      <c r="AU23" s="82"/>
      <c r="AV23" s="101">
        <v>599460</v>
      </c>
      <c r="AW23" s="82"/>
      <c r="AX23" s="101">
        <v>716476</v>
      </c>
      <c r="AY23" s="82"/>
      <c r="AZ23" s="101">
        <v>803783</v>
      </c>
      <c r="BA23" s="82"/>
      <c r="BB23" s="101">
        <v>808533</v>
      </c>
      <c r="BC23" s="82"/>
      <c r="BD23" s="101">
        <v>885666</v>
      </c>
      <c r="BE23" s="82"/>
      <c r="BF23" s="101">
        <v>931891</v>
      </c>
      <c r="BG23" s="82"/>
      <c r="BH23" s="101">
        <v>823301</v>
      </c>
      <c r="BI23" s="82"/>
      <c r="BJ23" s="101">
        <v>786424</v>
      </c>
      <c r="BK23" s="82"/>
      <c r="BL23" s="3" t="s">
        <v>36</v>
      </c>
      <c r="BM23" s="101">
        <v>710175</v>
      </c>
      <c r="BN23" s="82"/>
      <c r="BO23" s="101">
        <v>653494</v>
      </c>
      <c r="BP23" s="82"/>
      <c r="BQ23" s="101">
        <v>436973</v>
      </c>
      <c r="BR23" s="82"/>
      <c r="BS23" s="101">
        <v>233516</v>
      </c>
      <c r="BT23" s="82"/>
      <c r="BU23" s="101">
        <v>94447</v>
      </c>
      <c r="BV23" s="82"/>
    </row>
    <row r="24" spans="1:74" s="5" customFormat="1" x14ac:dyDescent="0.25">
      <c r="A24" s="5" t="s">
        <v>37</v>
      </c>
      <c r="B24" s="101">
        <v>13816281</v>
      </c>
      <c r="C24" s="77"/>
      <c r="D24" s="101">
        <v>13178424</v>
      </c>
      <c r="E24" s="78"/>
      <c r="F24" s="101">
        <v>637857</v>
      </c>
      <c r="G24" s="79"/>
      <c r="H24" s="101">
        <v>293682</v>
      </c>
      <c r="I24" s="79"/>
      <c r="J24" s="101">
        <v>344175</v>
      </c>
      <c r="K24" s="79"/>
      <c r="L24" s="101">
        <v>511228</v>
      </c>
      <c r="M24" s="82"/>
      <c r="N24" s="101">
        <v>373289</v>
      </c>
      <c r="O24" s="82"/>
      <c r="P24" s="101">
        <v>541748</v>
      </c>
      <c r="Q24" s="82"/>
      <c r="R24" s="101">
        <v>618930</v>
      </c>
      <c r="S24" s="82"/>
      <c r="T24" s="101">
        <v>633441</v>
      </c>
      <c r="U24" s="82"/>
      <c r="V24" s="5" t="s">
        <v>37</v>
      </c>
      <c r="W24" s="101">
        <v>582620</v>
      </c>
      <c r="X24" s="82"/>
      <c r="Y24" s="101">
        <v>628929</v>
      </c>
      <c r="Z24" s="82"/>
      <c r="AA24" s="101">
        <v>584158</v>
      </c>
      <c r="AB24" s="82"/>
      <c r="AC24" s="101">
        <v>485818</v>
      </c>
      <c r="AD24" s="82"/>
      <c r="AE24" s="101">
        <v>463803</v>
      </c>
      <c r="AF24" s="82"/>
      <c r="AG24" s="101">
        <v>528926</v>
      </c>
      <c r="AH24" s="82"/>
      <c r="AI24" s="101">
        <v>541092</v>
      </c>
      <c r="AJ24" s="82"/>
      <c r="AK24" s="101">
        <v>477707</v>
      </c>
      <c r="AL24" s="82"/>
      <c r="AM24" s="101">
        <v>348593</v>
      </c>
      <c r="AN24" s="82"/>
      <c r="AO24" s="101">
        <v>222666</v>
      </c>
      <c r="AP24" s="82"/>
      <c r="AQ24" s="5" t="s">
        <v>37</v>
      </c>
      <c r="AR24" s="101">
        <v>355311</v>
      </c>
      <c r="AS24" s="82"/>
      <c r="AT24" s="101">
        <v>265425</v>
      </c>
      <c r="AU24" s="82"/>
      <c r="AV24" s="101">
        <v>379654</v>
      </c>
      <c r="AW24" s="82"/>
      <c r="AX24" s="101">
        <v>447316</v>
      </c>
      <c r="AY24" s="82"/>
      <c r="AZ24" s="101">
        <v>478675</v>
      </c>
      <c r="BA24" s="82"/>
      <c r="BB24" s="101">
        <v>480047</v>
      </c>
      <c r="BC24" s="82"/>
      <c r="BD24" s="101">
        <v>542061</v>
      </c>
      <c r="BE24" s="82"/>
      <c r="BF24" s="101">
        <v>515687</v>
      </c>
      <c r="BG24" s="82"/>
      <c r="BH24" s="101">
        <v>456040</v>
      </c>
      <c r="BI24" s="82"/>
      <c r="BJ24" s="101">
        <v>449852</v>
      </c>
      <c r="BK24" s="82"/>
      <c r="BL24" s="3" t="s">
        <v>37</v>
      </c>
      <c r="BM24" s="101">
        <v>390869</v>
      </c>
      <c r="BN24" s="82"/>
      <c r="BO24" s="101">
        <v>374940</v>
      </c>
      <c r="BP24" s="82"/>
      <c r="BQ24" s="101">
        <v>252660</v>
      </c>
      <c r="BR24" s="82"/>
      <c r="BS24" s="101">
        <v>175415</v>
      </c>
      <c r="BT24" s="82"/>
      <c r="BU24" s="101">
        <v>71524</v>
      </c>
      <c r="BV24" s="82"/>
    </row>
    <row r="25" spans="1:74" s="5" customFormat="1" x14ac:dyDescent="0.25">
      <c r="A25" s="5" t="s">
        <v>38</v>
      </c>
      <c r="B25" s="101">
        <v>3435857</v>
      </c>
      <c r="C25" s="77"/>
      <c r="D25" s="101">
        <v>3281955</v>
      </c>
      <c r="E25" s="78"/>
      <c r="F25" s="101">
        <v>153902</v>
      </c>
      <c r="G25" s="79"/>
      <c r="H25" s="101">
        <v>70923</v>
      </c>
      <c r="I25" s="79"/>
      <c r="J25" s="101">
        <v>82979</v>
      </c>
      <c r="K25" s="79"/>
      <c r="L25" s="101">
        <v>146302</v>
      </c>
      <c r="M25" s="82"/>
      <c r="N25" s="101">
        <v>127131</v>
      </c>
      <c r="O25" s="82"/>
      <c r="P25" s="101">
        <v>139507</v>
      </c>
      <c r="Q25" s="82"/>
      <c r="R25" s="101">
        <v>143091</v>
      </c>
      <c r="S25" s="82"/>
      <c r="T25" s="101">
        <v>140635</v>
      </c>
      <c r="U25" s="82"/>
      <c r="V25" s="5" t="s">
        <v>38</v>
      </c>
      <c r="W25" s="101">
        <v>127540</v>
      </c>
      <c r="X25" s="82"/>
      <c r="Y25" s="101">
        <v>122048</v>
      </c>
      <c r="Z25" s="82"/>
      <c r="AA25" s="101">
        <v>95151</v>
      </c>
      <c r="AB25" s="82"/>
      <c r="AC25" s="101">
        <v>120262</v>
      </c>
      <c r="AD25" s="82"/>
      <c r="AE25" s="101">
        <v>134002</v>
      </c>
      <c r="AF25" s="82"/>
      <c r="AG25" s="101">
        <v>159860</v>
      </c>
      <c r="AH25" s="82"/>
      <c r="AI25" s="101">
        <v>135585</v>
      </c>
      <c r="AJ25" s="82"/>
      <c r="AK25" s="101">
        <v>100139</v>
      </c>
      <c r="AL25" s="82"/>
      <c r="AM25" s="101">
        <v>66341</v>
      </c>
      <c r="AN25" s="82"/>
      <c r="AO25" s="101">
        <v>46811</v>
      </c>
      <c r="AP25" s="82"/>
      <c r="AQ25" s="5" t="s">
        <v>38</v>
      </c>
      <c r="AR25" s="101">
        <v>100689</v>
      </c>
      <c r="AS25" s="82"/>
      <c r="AT25" s="101">
        <v>78859</v>
      </c>
      <c r="AU25" s="82"/>
      <c r="AV25" s="101">
        <v>85937</v>
      </c>
      <c r="AW25" s="82"/>
      <c r="AX25" s="101">
        <v>120656</v>
      </c>
      <c r="AY25" s="82"/>
      <c r="AZ25" s="101">
        <v>116161</v>
      </c>
      <c r="BA25" s="82"/>
      <c r="BB25" s="101">
        <v>118518</v>
      </c>
      <c r="BC25" s="82"/>
      <c r="BD25" s="101">
        <v>134042</v>
      </c>
      <c r="BE25" s="82"/>
      <c r="BF25" s="101">
        <v>122791</v>
      </c>
      <c r="BG25" s="82"/>
      <c r="BH25" s="101">
        <v>112865</v>
      </c>
      <c r="BI25" s="82"/>
      <c r="BJ25" s="101">
        <v>140326</v>
      </c>
      <c r="BK25" s="82"/>
      <c r="BL25" s="3" t="s">
        <v>38</v>
      </c>
      <c r="BM25" s="101">
        <v>129769</v>
      </c>
      <c r="BN25" s="82"/>
      <c r="BO25" s="101">
        <v>96119</v>
      </c>
      <c r="BP25" s="82"/>
      <c r="BQ25" s="101">
        <v>69107</v>
      </c>
      <c r="BR25" s="82"/>
      <c r="BS25" s="101">
        <v>41013</v>
      </c>
      <c r="BT25" s="82"/>
      <c r="BU25" s="101">
        <v>10698</v>
      </c>
      <c r="BV25" s="82"/>
    </row>
    <row r="26" spans="1:74" s="5" customFormat="1" x14ac:dyDescent="0.25">
      <c r="A26" s="5" t="s">
        <v>39</v>
      </c>
      <c r="B26" s="101">
        <v>125595511</v>
      </c>
      <c r="C26" s="77"/>
      <c r="D26" s="101">
        <v>119543750</v>
      </c>
      <c r="E26" s="78"/>
      <c r="F26" s="101">
        <v>6051761</v>
      </c>
      <c r="G26" s="79"/>
      <c r="H26" s="101">
        <v>2856908</v>
      </c>
      <c r="I26" s="79"/>
      <c r="J26" s="101">
        <v>3194853</v>
      </c>
      <c r="K26" s="79"/>
      <c r="L26" s="101">
        <v>5463006</v>
      </c>
      <c r="M26" s="82"/>
      <c r="N26" s="101">
        <v>4487538</v>
      </c>
      <c r="O26" s="82"/>
      <c r="P26" s="101">
        <v>5341325</v>
      </c>
      <c r="Q26" s="82"/>
      <c r="R26" s="101">
        <v>5777106</v>
      </c>
      <c r="S26" s="82"/>
      <c r="T26" s="101">
        <v>5352893</v>
      </c>
      <c r="U26" s="82"/>
      <c r="V26" s="5" t="s">
        <v>39</v>
      </c>
      <c r="W26" s="101">
        <v>5285543</v>
      </c>
      <c r="X26" s="82"/>
      <c r="Y26" s="101">
        <v>5475421</v>
      </c>
      <c r="Z26" s="82"/>
      <c r="AA26" s="101">
        <v>5185684</v>
      </c>
      <c r="AB26" s="82"/>
      <c r="AC26" s="101">
        <v>4537505</v>
      </c>
      <c r="AD26" s="82"/>
      <c r="AE26" s="101">
        <v>4430473</v>
      </c>
      <c r="AF26" s="82"/>
      <c r="AG26" s="101">
        <v>4468887</v>
      </c>
      <c r="AH26" s="82"/>
      <c r="AI26" s="101">
        <v>4588872</v>
      </c>
      <c r="AJ26" s="82"/>
      <c r="AK26" s="101">
        <v>3486100</v>
      </c>
      <c r="AL26" s="82"/>
      <c r="AM26" s="101">
        <v>2576922</v>
      </c>
      <c r="AN26" s="82"/>
      <c r="AO26" s="101">
        <v>1358378</v>
      </c>
      <c r="AP26" s="82"/>
      <c r="AQ26" s="5" t="s">
        <v>39</v>
      </c>
      <c r="AR26" s="101">
        <v>3951310</v>
      </c>
      <c r="AS26" s="82"/>
      <c r="AT26" s="101">
        <v>3257897</v>
      </c>
      <c r="AU26" s="82"/>
      <c r="AV26" s="101">
        <v>3933216</v>
      </c>
      <c r="AW26" s="82"/>
      <c r="AX26" s="101">
        <v>4521612</v>
      </c>
      <c r="AY26" s="82"/>
      <c r="AZ26" s="101">
        <v>4441831</v>
      </c>
      <c r="BA26" s="82"/>
      <c r="BB26" s="101">
        <v>4446758</v>
      </c>
      <c r="BC26" s="82"/>
      <c r="BD26" s="101">
        <v>4708970</v>
      </c>
      <c r="BE26" s="82"/>
      <c r="BF26" s="101">
        <v>4772320</v>
      </c>
      <c r="BG26" s="82"/>
      <c r="BH26" s="101">
        <v>4132511</v>
      </c>
      <c r="BI26" s="82"/>
      <c r="BJ26" s="101">
        <v>3855540</v>
      </c>
      <c r="BK26" s="82"/>
      <c r="BL26" s="3" t="s">
        <v>39</v>
      </c>
      <c r="BM26" s="101">
        <v>3331775</v>
      </c>
      <c r="BN26" s="82"/>
      <c r="BO26" s="101">
        <v>2881974</v>
      </c>
      <c r="BP26" s="82"/>
      <c r="BQ26" s="101">
        <v>1923933</v>
      </c>
      <c r="BR26" s="82"/>
      <c r="BS26" s="101">
        <v>1123185</v>
      </c>
      <c r="BT26" s="82"/>
      <c r="BU26" s="101">
        <v>445265</v>
      </c>
      <c r="BV26" s="82"/>
    </row>
    <row r="27" spans="1:74" s="5" customFormat="1" x14ac:dyDescent="0.25">
      <c r="A27" s="5" t="s">
        <v>40</v>
      </c>
      <c r="B27" s="101">
        <v>52207883</v>
      </c>
      <c r="C27" s="77"/>
      <c r="D27" s="101">
        <v>50014013</v>
      </c>
      <c r="E27" s="78"/>
      <c r="F27" s="101">
        <v>2193870</v>
      </c>
      <c r="G27" s="79"/>
      <c r="H27" s="101">
        <v>1032726</v>
      </c>
      <c r="I27" s="79"/>
      <c r="J27" s="101">
        <v>1161144</v>
      </c>
      <c r="K27" s="79"/>
      <c r="L27" s="101">
        <v>2016107</v>
      </c>
      <c r="M27" s="82"/>
      <c r="N27" s="101">
        <v>1812640</v>
      </c>
      <c r="O27" s="82"/>
      <c r="P27" s="101">
        <v>2171011</v>
      </c>
      <c r="Q27" s="82"/>
      <c r="R27" s="101">
        <v>2259496</v>
      </c>
      <c r="S27" s="82"/>
      <c r="T27" s="101">
        <v>2156388</v>
      </c>
      <c r="U27" s="82"/>
      <c r="V27" s="5" t="s">
        <v>40</v>
      </c>
      <c r="W27" s="101">
        <v>2072003</v>
      </c>
      <c r="X27" s="82"/>
      <c r="Y27" s="101">
        <v>2340215</v>
      </c>
      <c r="Z27" s="82"/>
      <c r="AA27" s="101">
        <v>2225991</v>
      </c>
      <c r="AB27" s="82"/>
      <c r="AC27" s="101">
        <v>2030459</v>
      </c>
      <c r="AD27" s="82"/>
      <c r="AE27" s="101">
        <v>1952786</v>
      </c>
      <c r="AF27" s="82"/>
      <c r="AG27" s="101">
        <v>2046264</v>
      </c>
      <c r="AH27" s="82"/>
      <c r="AI27" s="101">
        <v>1933407</v>
      </c>
      <c r="AJ27" s="82"/>
      <c r="AK27" s="101">
        <v>1549918</v>
      </c>
      <c r="AL27" s="82"/>
      <c r="AM27" s="101">
        <v>1108566</v>
      </c>
      <c r="AN27" s="82"/>
      <c r="AO27" s="101">
        <v>588481</v>
      </c>
      <c r="AP27" s="82"/>
      <c r="AQ27" s="5" t="s">
        <v>40</v>
      </c>
      <c r="AR27" s="101">
        <v>1529540</v>
      </c>
      <c r="AS27" s="82"/>
      <c r="AT27" s="101">
        <v>1269038</v>
      </c>
      <c r="AU27" s="82"/>
      <c r="AV27" s="101">
        <v>1602752</v>
      </c>
      <c r="AW27" s="82"/>
      <c r="AX27" s="101">
        <v>1809306</v>
      </c>
      <c r="AY27" s="82"/>
      <c r="AZ27" s="101">
        <v>1760299</v>
      </c>
      <c r="BA27" s="82"/>
      <c r="BB27" s="101">
        <v>1851776</v>
      </c>
      <c r="BC27" s="82"/>
      <c r="BD27" s="101">
        <v>1992806</v>
      </c>
      <c r="BE27" s="82"/>
      <c r="BF27" s="101">
        <v>1997944</v>
      </c>
      <c r="BG27" s="82"/>
      <c r="BH27" s="101">
        <v>1817943</v>
      </c>
      <c r="BI27" s="82"/>
      <c r="BJ27" s="101">
        <v>1734627</v>
      </c>
      <c r="BK27" s="82"/>
      <c r="BL27" s="3" t="s">
        <v>40</v>
      </c>
      <c r="BM27" s="101">
        <v>1506738</v>
      </c>
      <c r="BN27" s="82"/>
      <c r="BO27" s="101">
        <v>1288336</v>
      </c>
      <c r="BP27" s="82"/>
      <c r="BQ27" s="101">
        <v>879031</v>
      </c>
      <c r="BR27" s="82"/>
      <c r="BS27" s="101">
        <v>503161</v>
      </c>
      <c r="BT27" s="82"/>
      <c r="BU27" s="101">
        <v>206984</v>
      </c>
      <c r="BV27" s="82"/>
    </row>
    <row r="28" spans="1:74" s="5" customFormat="1" x14ac:dyDescent="0.25">
      <c r="A28" s="5" t="s">
        <v>41</v>
      </c>
      <c r="B28" s="101">
        <v>161862919</v>
      </c>
      <c r="C28" s="77"/>
      <c r="D28" s="101">
        <v>154586531</v>
      </c>
      <c r="E28" s="78"/>
      <c r="F28" s="101">
        <v>7276388</v>
      </c>
      <c r="G28" s="79"/>
      <c r="H28" s="101">
        <v>3400797</v>
      </c>
      <c r="I28" s="79"/>
      <c r="J28" s="101">
        <v>3875591</v>
      </c>
      <c r="K28" s="79"/>
      <c r="L28" s="101">
        <v>6417719</v>
      </c>
      <c r="M28" s="82"/>
      <c r="N28" s="101">
        <v>5658877</v>
      </c>
      <c r="O28" s="82"/>
      <c r="P28" s="101">
        <v>7506931</v>
      </c>
      <c r="Q28" s="82"/>
      <c r="R28" s="101">
        <v>8175692</v>
      </c>
      <c r="S28" s="82"/>
      <c r="T28" s="101">
        <v>7681263</v>
      </c>
      <c r="U28" s="82"/>
      <c r="V28" s="5" t="s">
        <v>41</v>
      </c>
      <c r="W28" s="101">
        <v>7507479</v>
      </c>
      <c r="X28" s="82"/>
      <c r="Y28" s="101">
        <v>7733777</v>
      </c>
      <c r="Z28" s="82"/>
      <c r="AA28" s="101">
        <v>7248345</v>
      </c>
      <c r="AB28" s="82"/>
      <c r="AC28" s="101">
        <v>5972094</v>
      </c>
      <c r="AD28" s="82"/>
      <c r="AE28" s="101">
        <v>5850322</v>
      </c>
      <c r="AF28" s="82"/>
      <c r="AG28" s="101">
        <v>5532047</v>
      </c>
      <c r="AH28" s="82"/>
      <c r="AI28" s="101">
        <v>5108793</v>
      </c>
      <c r="AJ28" s="82"/>
      <c r="AK28" s="101">
        <v>3610917</v>
      </c>
      <c r="AL28" s="82"/>
      <c r="AM28" s="101">
        <v>2646629</v>
      </c>
      <c r="AN28" s="82"/>
      <c r="AO28" s="101">
        <v>1384936</v>
      </c>
      <c r="AP28" s="82"/>
      <c r="AQ28" s="5" t="s">
        <v>41</v>
      </c>
      <c r="AR28" s="101">
        <v>4575878</v>
      </c>
      <c r="AS28" s="82"/>
      <c r="AT28" s="101">
        <v>3603555</v>
      </c>
      <c r="AU28" s="82"/>
      <c r="AV28" s="101">
        <v>4949300</v>
      </c>
      <c r="AW28" s="82"/>
      <c r="AX28" s="101">
        <v>5996658</v>
      </c>
      <c r="AY28" s="82"/>
      <c r="AZ28" s="101">
        <v>5957666</v>
      </c>
      <c r="BA28" s="82"/>
      <c r="BB28" s="101">
        <v>6074898</v>
      </c>
      <c r="BC28" s="82"/>
      <c r="BD28" s="101">
        <v>6573528</v>
      </c>
      <c r="BE28" s="82"/>
      <c r="BF28" s="101">
        <v>6638075</v>
      </c>
      <c r="BG28" s="82"/>
      <c r="BH28" s="101">
        <v>5579964</v>
      </c>
      <c r="BI28" s="82"/>
      <c r="BJ28" s="101">
        <v>5170584</v>
      </c>
      <c r="BK28" s="82"/>
      <c r="BL28" s="3" t="s">
        <v>41</v>
      </c>
      <c r="BM28" s="101">
        <v>4424646</v>
      </c>
      <c r="BN28" s="82"/>
      <c r="BO28" s="101">
        <v>3432471</v>
      </c>
      <c r="BP28" s="82"/>
      <c r="BQ28" s="101">
        <v>2058076</v>
      </c>
      <c r="BR28" s="82"/>
      <c r="BS28" s="101">
        <v>1095797</v>
      </c>
      <c r="BT28" s="82"/>
      <c r="BU28" s="101">
        <v>419614</v>
      </c>
      <c r="BV28" s="82"/>
    </row>
    <row r="29" spans="1:74" s="5" customFormat="1" x14ac:dyDescent="0.25">
      <c r="A29" s="5" t="s">
        <v>42</v>
      </c>
      <c r="B29" s="101">
        <v>63247816</v>
      </c>
      <c r="C29" s="77"/>
      <c r="D29" s="101">
        <v>60117076</v>
      </c>
      <c r="E29" s="78"/>
      <c r="F29" s="101">
        <v>3130740</v>
      </c>
      <c r="G29" s="79"/>
      <c r="H29" s="101">
        <v>1461358</v>
      </c>
      <c r="I29" s="79"/>
      <c r="J29" s="101">
        <v>1669382</v>
      </c>
      <c r="K29" s="79"/>
      <c r="L29" s="101">
        <v>2594299</v>
      </c>
      <c r="M29" s="82"/>
      <c r="N29" s="101">
        <v>2167435</v>
      </c>
      <c r="O29" s="82"/>
      <c r="P29" s="101">
        <v>2898042</v>
      </c>
      <c r="Q29" s="82"/>
      <c r="R29" s="101">
        <v>3268630</v>
      </c>
      <c r="S29" s="82"/>
      <c r="T29" s="101">
        <v>2995984</v>
      </c>
      <c r="U29" s="82"/>
      <c r="V29" s="5" t="s">
        <v>42</v>
      </c>
      <c r="W29" s="101">
        <v>2849880</v>
      </c>
      <c r="X29" s="82"/>
      <c r="Y29" s="101">
        <v>2823823</v>
      </c>
      <c r="Z29" s="82"/>
      <c r="AA29" s="101">
        <v>2512908</v>
      </c>
      <c r="AB29" s="82"/>
      <c r="AC29" s="101">
        <v>2207931</v>
      </c>
      <c r="AD29" s="82"/>
      <c r="AE29" s="101">
        <v>2146318</v>
      </c>
      <c r="AF29" s="82"/>
      <c r="AG29" s="101">
        <v>2296463</v>
      </c>
      <c r="AH29" s="82"/>
      <c r="AI29" s="101">
        <v>2219146</v>
      </c>
      <c r="AJ29" s="82"/>
      <c r="AK29" s="101">
        <v>1662185</v>
      </c>
      <c r="AL29" s="82"/>
      <c r="AM29" s="101">
        <v>1199991</v>
      </c>
      <c r="AN29" s="82"/>
      <c r="AO29" s="101">
        <v>638607</v>
      </c>
      <c r="AP29" s="82"/>
      <c r="AQ29" s="5" t="s">
        <v>42</v>
      </c>
      <c r="AR29" s="101">
        <v>1799185</v>
      </c>
      <c r="AS29" s="82"/>
      <c r="AT29" s="101">
        <v>1327189</v>
      </c>
      <c r="AU29" s="82"/>
      <c r="AV29" s="101">
        <v>1882319</v>
      </c>
      <c r="AW29" s="82"/>
      <c r="AX29" s="101">
        <v>2317619</v>
      </c>
      <c r="AY29" s="82"/>
      <c r="AZ29" s="101">
        <v>2343805</v>
      </c>
      <c r="BA29" s="82"/>
      <c r="BB29" s="101">
        <v>2336431</v>
      </c>
      <c r="BC29" s="82"/>
      <c r="BD29" s="101">
        <v>2411895</v>
      </c>
      <c r="BE29" s="82"/>
      <c r="BF29" s="101">
        <v>2298016</v>
      </c>
      <c r="BG29" s="82"/>
      <c r="BH29" s="101">
        <v>1992440</v>
      </c>
      <c r="BI29" s="82"/>
      <c r="BJ29" s="101">
        <v>1930195</v>
      </c>
      <c r="BK29" s="82"/>
      <c r="BL29" s="3" t="s">
        <v>42</v>
      </c>
      <c r="BM29" s="101">
        <v>1776149</v>
      </c>
      <c r="BN29" s="82"/>
      <c r="BO29" s="101">
        <v>1502179</v>
      </c>
      <c r="BP29" s="82"/>
      <c r="BQ29" s="101">
        <v>959981</v>
      </c>
      <c r="BR29" s="82"/>
      <c r="BS29" s="101">
        <v>551161</v>
      </c>
      <c r="BT29" s="82"/>
      <c r="BU29" s="101">
        <v>206870</v>
      </c>
      <c r="BV29" s="82"/>
    </row>
    <row r="30" spans="1:74" s="5" customFormat="1" x14ac:dyDescent="0.25">
      <c r="A30" s="5" t="s">
        <v>43</v>
      </c>
      <c r="B30" s="101">
        <v>125130634</v>
      </c>
      <c r="C30" s="77"/>
      <c r="D30" s="101">
        <v>119420112</v>
      </c>
      <c r="E30" s="78"/>
      <c r="F30" s="101">
        <v>5710522</v>
      </c>
      <c r="G30" s="79"/>
      <c r="H30" s="101">
        <v>2753366</v>
      </c>
      <c r="I30" s="79"/>
      <c r="J30" s="101">
        <v>2957156</v>
      </c>
      <c r="K30" s="79"/>
      <c r="L30" s="101">
        <v>4195959</v>
      </c>
      <c r="M30" s="82"/>
      <c r="N30" s="101">
        <v>4510423</v>
      </c>
      <c r="O30" s="82"/>
      <c r="P30" s="101">
        <v>5580422</v>
      </c>
      <c r="Q30" s="82"/>
      <c r="R30" s="101">
        <v>5916046</v>
      </c>
      <c r="S30" s="82"/>
      <c r="T30" s="101">
        <v>5256137</v>
      </c>
      <c r="U30" s="82"/>
      <c r="V30" s="5" t="s">
        <v>43</v>
      </c>
      <c r="W30" s="101">
        <v>5283010</v>
      </c>
      <c r="X30" s="82"/>
      <c r="Y30" s="101">
        <v>5940918</v>
      </c>
      <c r="Z30" s="82"/>
      <c r="AA30" s="101">
        <v>5864695</v>
      </c>
      <c r="AB30" s="82"/>
      <c r="AC30" s="101">
        <v>5369235</v>
      </c>
      <c r="AD30" s="82"/>
      <c r="AE30" s="101">
        <v>5088008</v>
      </c>
      <c r="AF30" s="82"/>
      <c r="AG30" s="101">
        <v>4732643</v>
      </c>
      <c r="AH30" s="82"/>
      <c r="AI30" s="101">
        <v>4533055</v>
      </c>
      <c r="AJ30" s="82"/>
      <c r="AK30" s="101">
        <v>3166025</v>
      </c>
      <c r="AL30" s="82"/>
      <c r="AM30" s="101">
        <v>2426263</v>
      </c>
      <c r="AN30" s="82"/>
      <c r="AO30" s="101">
        <v>1272889</v>
      </c>
      <c r="AP30" s="82"/>
      <c r="AQ30" s="5" t="s">
        <v>43</v>
      </c>
      <c r="AR30" s="101">
        <v>3092043</v>
      </c>
      <c r="AS30" s="82"/>
      <c r="AT30" s="101">
        <v>2872624</v>
      </c>
      <c r="AU30" s="82"/>
      <c r="AV30" s="101">
        <v>3818219</v>
      </c>
      <c r="AW30" s="82"/>
      <c r="AX30" s="101">
        <v>4308345</v>
      </c>
      <c r="AY30" s="82"/>
      <c r="AZ30" s="101">
        <v>4035677</v>
      </c>
      <c r="BA30" s="82"/>
      <c r="BB30" s="101">
        <v>4176245</v>
      </c>
      <c r="BC30" s="82"/>
      <c r="BD30" s="101">
        <v>4734421</v>
      </c>
      <c r="BE30" s="82"/>
      <c r="BF30" s="101">
        <v>5060130</v>
      </c>
      <c r="BG30" s="82"/>
      <c r="BH30" s="101">
        <v>4803274</v>
      </c>
      <c r="BI30" s="82"/>
      <c r="BJ30" s="101">
        <v>4268433</v>
      </c>
      <c r="BK30" s="82"/>
      <c r="BL30" s="3" t="s">
        <v>43</v>
      </c>
      <c r="BM30" s="101">
        <v>3417667</v>
      </c>
      <c r="BN30" s="82"/>
      <c r="BO30" s="101">
        <v>2720551</v>
      </c>
      <c r="BP30" s="82"/>
      <c r="BQ30" s="101">
        <v>1648925</v>
      </c>
      <c r="BR30" s="82"/>
      <c r="BS30" s="101">
        <v>966485</v>
      </c>
      <c r="BT30" s="82"/>
      <c r="BU30" s="101">
        <v>361345</v>
      </c>
      <c r="BV30" s="82"/>
    </row>
    <row r="31" spans="1:74" s="5" customFormat="1" x14ac:dyDescent="0.25">
      <c r="A31" s="5" t="s">
        <v>44</v>
      </c>
      <c r="B31" s="101">
        <v>260088125</v>
      </c>
      <c r="C31" s="77"/>
      <c r="D31" s="101">
        <v>241506936</v>
      </c>
      <c r="E31" s="78"/>
      <c r="F31" s="101">
        <v>18581189</v>
      </c>
      <c r="G31" s="79"/>
      <c r="H31" s="101">
        <v>8929679</v>
      </c>
      <c r="I31" s="79"/>
      <c r="J31" s="101">
        <v>9651510</v>
      </c>
      <c r="K31" s="79"/>
      <c r="L31" s="101">
        <v>9368450</v>
      </c>
      <c r="M31" s="82"/>
      <c r="N31" s="101">
        <v>9666683</v>
      </c>
      <c r="O31" s="82"/>
      <c r="P31" s="101">
        <v>11573919</v>
      </c>
      <c r="Q31" s="82"/>
      <c r="R31" s="101">
        <v>12698269</v>
      </c>
      <c r="S31" s="82"/>
      <c r="T31" s="101">
        <v>11709190</v>
      </c>
      <c r="U31" s="82"/>
      <c r="V31" s="5" t="s">
        <v>44</v>
      </c>
      <c r="W31" s="101">
        <v>11520924</v>
      </c>
      <c r="X31" s="82"/>
      <c r="Y31" s="101">
        <v>13277753</v>
      </c>
      <c r="Z31" s="82"/>
      <c r="AA31" s="101">
        <v>12505239</v>
      </c>
      <c r="AB31" s="82"/>
      <c r="AC31" s="101">
        <v>9690359</v>
      </c>
      <c r="AD31" s="82"/>
      <c r="AE31" s="101">
        <v>9108496</v>
      </c>
      <c r="AF31" s="82"/>
      <c r="AG31" s="101">
        <v>9045217</v>
      </c>
      <c r="AH31" s="82"/>
      <c r="AI31" s="101">
        <v>8710032</v>
      </c>
      <c r="AJ31" s="82"/>
      <c r="AK31" s="101">
        <v>6377505</v>
      </c>
      <c r="AL31" s="82"/>
      <c r="AM31" s="101">
        <v>4653960</v>
      </c>
      <c r="AN31" s="82"/>
      <c r="AO31" s="101">
        <v>2640959</v>
      </c>
      <c r="AP31" s="82"/>
      <c r="AQ31" s="5" t="s">
        <v>44</v>
      </c>
      <c r="AR31" s="101">
        <v>6557704</v>
      </c>
      <c r="AS31" s="82"/>
      <c r="AT31" s="101">
        <v>5420916</v>
      </c>
      <c r="AU31" s="82"/>
      <c r="AV31" s="101">
        <v>6971005</v>
      </c>
      <c r="AW31" s="82"/>
      <c r="AX31" s="101">
        <v>8629580</v>
      </c>
      <c r="AY31" s="82"/>
      <c r="AZ31" s="101">
        <v>8496847</v>
      </c>
      <c r="BA31" s="82"/>
      <c r="BB31" s="101">
        <v>8408503</v>
      </c>
      <c r="BC31" s="82"/>
      <c r="BD31" s="101">
        <v>9941829</v>
      </c>
      <c r="BE31" s="82"/>
      <c r="BF31" s="101">
        <v>10120616</v>
      </c>
      <c r="BG31" s="82"/>
      <c r="BH31" s="101">
        <v>8147034</v>
      </c>
      <c r="BI31" s="82"/>
      <c r="BJ31" s="101">
        <v>7614502</v>
      </c>
      <c r="BK31" s="82"/>
      <c r="BL31" s="3" t="s">
        <v>44</v>
      </c>
      <c r="BM31" s="101">
        <v>6717511</v>
      </c>
      <c r="BN31" s="82"/>
      <c r="BO31" s="101">
        <v>5700234</v>
      </c>
      <c r="BP31" s="82"/>
      <c r="BQ31" s="101">
        <v>3512047</v>
      </c>
      <c r="BR31" s="82"/>
      <c r="BS31" s="101">
        <v>1921362</v>
      </c>
      <c r="BT31" s="82"/>
      <c r="BU31" s="101">
        <v>800291</v>
      </c>
      <c r="BV31" s="82"/>
    </row>
    <row r="32" spans="1:74" s="5" customFormat="1" x14ac:dyDescent="0.25">
      <c r="A32" s="5" t="s">
        <v>45</v>
      </c>
      <c r="B32" s="101">
        <v>86452810</v>
      </c>
      <c r="C32" s="77"/>
      <c r="D32" s="101">
        <v>82144149</v>
      </c>
      <c r="E32" s="78"/>
      <c r="F32" s="101">
        <v>4308661</v>
      </c>
      <c r="G32" s="79"/>
      <c r="H32" s="101">
        <v>2102811</v>
      </c>
      <c r="I32" s="79"/>
      <c r="J32" s="101">
        <v>2205850</v>
      </c>
      <c r="K32" s="79"/>
      <c r="L32" s="101">
        <v>3455097</v>
      </c>
      <c r="M32" s="82"/>
      <c r="N32" s="101">
        <v>3154238</v>
      </c>
      <c r="O32" s="82"/>
      <c r="P32" s="101">
        <v>3791318</v>
      </c>
      <c r="Q32" s="82"/>
      <c r="R32" s="101">
        <v>4190321</v>
      </c>
      <c r="S32" s="82"/>
      <c r="T32" s="101">
        <v>3779438</v>
      </c>
      <c r="U32" s="82"/>
      <c r="V32" s="5" t="s">
        <v>45</v>
      </c>
      <c r="W32" s="101">
        <v>3658109</v>
      </c>
      <c r="X32" s="82"/>
      <c r="Y32" s="101">
        <v>4137702</v>
      </c>
      <c r="Z32" s="82"/>
      <c r="AA32" s="101">
        <v>3837633</v>
      </c>
      <c r="AB32" s="82"/>
      <c r="AC32" s="101">
        <v>3323927</v>
      </c>
      <c r="AD32" s="82"/>
      <c r="AE32" s="101">
        <v>3344742</v>
      </c>
      <c r="AF32" s="82"/>
      <c r="AG32" s="101">
        <v>3175624</v>
      </c>
      <c r="AH32" s="82"/>
      <c r="AI32" s="101">
        <v>3029809</v>
      </c>
      <c r="AJ32" s="82"/>
      <c r="AK32" s="101">
        <v>2224314</v>
      </c>
      <c r="AL32" s="82"/>
      <c r="AM32" s="101">
        <v>1504785</v>
      </c>
      <c r="AN32" s="82"/>
      <c r="AO32" s="101">
        <v>735591</v>
      </c>
      <c r="AP32" s="82"/>
      <c r="AQ32" s="5" t="s">
        <v>45</v>
      </c>
      <c r="AR32" s="101">
        <v>2493736</v>
      </c>
      <c r="AS32" s="82"/>
      <c r="AT32" s="101">
        <v>1914674</v>
      </c>
      <c r="AU32" s="82"/>
      <c r="AV32" s="101">
        <v>2382365</v>
      </c>
      <c r="AW32" s="82"/>
      <c r="AX32" s="101">
        <v>2896710</v>
      </c>
      <c r="AY32" s="82"/>
      <c r="AZ32" s="101">
        <v>2921614</v>
      </c>
      <c r="BA32" s="82"/>
      <c r="BB32" s="101">
        <v>2862225</v>
      </c>
      <c r="BC32" s="82"/>
      <c r="BD32" s="101">
        <v>3343486</v>
      </c>
      <c r="BE32" s="82"/>
      <c r="BF32" s="101">
        <v>3282212</v>
      </c>
      <c r="BG32" s="82"/>
      <c r="BH32" s="101">
        <v>3041750</v>
      </c>
      <c r="BI32" s="82"/>
      <c r="BJ32" s="101">
        <v>3002590</v>
      </c>
      <c r="BK32" s="82"/>
      <c r="BL32" s="3" t="s">
        <v>45</v>
      </c>
      <c r="BM32" s="101">
        <v>2531498</v>
      </c>
      <c r="BN32" s="82"/>
      <c r="BO32" s="101">
        <v>2000645</v>
      </c>
      <c r="BP32" s="82"/>
      <c r="BQ32" s="101">
        <v>1203850</v>
      </c>
      <c r="BR32" s="82"/>
      <c r="BS32" s="101">
        <v>666599</v>
      </c>
      <c r="BT32" s="82"/>
      <c r="BU32" s="101">
        <v>257547</v>
      </c>
      <c r="BV32" s="82"/>
    </row>
    <row r="33" spans="1:74" s="5" customFormat="1" x14ac:dyDescent="0.25">
      <c r="A33" s="5" t="s">
        <v>46</v>
      </c>
      <c r="B33" s="101">
        <v>61582880</v>
      </c>
      <c r="C33" s="77"/>
      <c r="D33" s="101">
        <v>58351446</v>
      </c>
      <c r="E33" s="78"/>
      <c r="F33" s="101">
        <v>3231434</v>
      </c>
      <c r="G33" s="79"/>
      <c r="H33" s="101">
        <v>1569977</v>
      </c>
      <c r="I33" s="79"/>
      <c r="J33" s="101">
        <v>1661457</v>
      </c>
      <c r="K33" s="79"/>
      <c r="L33" s="101">
        <v>2155598</v>
      </c>
      <c r="M33" s="82"/>
      <c r="N33" s="101">
        <v>2317788</v>
      </c>
      <c r="O33" s="82"/>
      <c r="P33" s="101">
        <v>2707214</v>
      </c>
      <c r="Q33" s="82"/>
      <c r="R33" s="101">
        <v>2682232</v>
      </c>
      <c r="S33" s="82"/>
      <c r="T33" s="101">
        <v>2562161</v>
      </c>
      <c r="U33" s="82"/>
      <c r="V33" s="5" t="s">
        <v>46</v>
      </c>
      <c r="W33" s="101">
        <v>2599548</v>
      </c>
      <c r="X33" s="82"/>
      <c r="Y33" s="101">
        <v>3059258</v>
      </c>
      <c r="Z33" s="82"/>
      <c r="AA33" s="101">
        <v>2792135</v>
      </c>
      <c r="AB33" s="82"/>
      <c r="AC33" s="101">
        <v>2361988</v>
      </c>
      <c r="AD33" s="82"/>
      <c r="AE33" s="101">
        <v>2433235</v>
      </c>
      <c r="AF33" s="82"/>
      <c r="AG33" s="101">
        <v>2456549</v>
      </c>
      <c r="AH33" s="82"/>
      <c r="AI33" s="101">
        <v>2429914</v>
      </c>
      <c r="AJ33" s="82"/>
      <c r="AK33" s="101">
        <v>1823158</v>
      </c>
      <c r="AL33" s="82"/>
      <c r="AM33" s="101">
        <v>1229737</v>
      </c>
      <c r="AN33" s="82"/>
      <c r="AO33" s="101">
        <v>781392</v>
      </c>
      <c r="AP33" s="82"/>
      <c r="AQ33" s="5" t="s">
        <v>46</v>
      </c>
      <c r="AR33" s="101">
        <v>1559123</v>
      </c>
      <c r="AS33" s="82"/>
      <c r="AT33" s="101">
        <v>1330462</v>
      </c>
      <c r="AU33" s="82"/>
      <c r="AV33" s="101">
        <v>1692722</v>
      </c>
      <c r="AW33" s="82"/>
      <c r="AX33" s="101">
        <v>1932892</v>
      </c>
      <c r="AY33" s="82"/>
      <c r="AZ33" s="101">
        <v>1897194</v>
      </c>
      <c r="BA33" s="82"/>
      <c r="BB33" s="101">
        <v>2005164</v>
      </c>
      <c r="BC33" s="82"/>
      <c r="BD33" s="101">
        <v>2354645</v>
      </c>
      <c r="BE33" s="82"/>
      <c r="BF33" s="101">
        <v>2338681</v>
      </c>
      <c r="BG33" s="82"/>
      <c r="BH33" s="101">
        <v>1873478</v>
      </c>
      <c r="BI33" s="82"/>
      <c r="BJ33" s="101">
        <v>1884750</v>
      </c>
      <c r="BK33" s="82"/>
      <c r="BL33" s="3" t="s">
        <v>46</v>
      </c>
      <c r="BM33" s="101">
        <v>1798408</v>
      </c>
      <c r="BN33" s="82"/>
      <c r="BO33" s="101">
        <v>1598591</v>
      </c>
      <c r="BP33" s="82"/>
      <c r="BQ33" s="101">
        <v>938716</v>
      </c>
      <c r="BR33" s="82"/>
      <c r="BS33" s="101">
        <v>509257</v>
      </c>
      <c r="BT33" s="82"/>
      <c r="BU33" s="101">
        <v>245456</v>
      </c>
      <c r="BV33" s="82"/>
    </row>
    <row r="34" spans="1:74" s="5" customFormat="1" x14ac:dyDescent="0.25">
      <c r="A34" s="5" t="s">
        <v>47</v>
      </c>
      <c r="B34" s="101">
        <v>171480451</v>
      </c>
      <c r="C34" s="77"/>
      <c r="D34" s="101">
        <v>161417087</v>
      </c>
      <c r="E34" s="78"/>
      <c r="F34" s="101">
        <v>10063364</v>
      </c>
      <c r="G34" s="79"/>
      <c r="H34" s="101">
        <v>4888787</v>
      </c>
      <c r="I34" s="79"/>
      <c r="J34" s="101">
        <v>5174577</v>
      </c>
      <c r="K34" s="79"/>
      <c r="L34" s="101">
        <v>6219643</v>
      </c>
      <c r="M34" s="82"/>
      <c r="N34" s="101">
        <v>6913795</v>
      </c>
      <c r="O34" s="82"/>
      <c r="P34" s="101">
        <v>8423118</v>
      </c>
      <c r="Q34" s="82"/>
      <c r="R34" s="101">
        <v>9050173</v>
      </c>
      <c r="S34" s="82"/>
      <c r="T34" s="101">
        <v>8087972</v>
      </c>
      <c r="U34" s="82"/>
      <c r="V34" s="5" t="s">
        <v>47</v>
      </c>
      <c r="W34" s="101">
        <v>7841025</v>
      </c>
      <c r="X34" s="82"/>
      <c r="Y34" s="101">
        <v>8879564</v>
      </c>
      <c r="Z34" s="82"/>
      <c r="AA34" s="101">
        <v>8647978</v>
      </c>
      <c r="AB34" s="82"/>
      <c r="AC34" s="101">
        <v>6586632</v>
      </c>
      <c r="AD34" s="82"/>
      <c r="AE34" s="101">
        <v>6057023</v>
      </c>
      <c r="AF34" s="82"/>
      <c r="AG34" s="101">
        <v>5632768</v>
      </c>
      <c r="AH34" s="82"/>
      <c r="AI34" s="101">
        <v>5160068</v>
      </c>
      <c r="AJ34" s="82"/>
      <c r="AK34" s="101">
        <v>3737067</v>
      </c>
      <c r="AL34" s="82"/>
      <c r="AM34" s="101">
        <v>3038212</v>
      </c>
      <c r="AN34" s="82"/>
      <c r="AO34" s="101">
        <v>2121862</v>
      </c>
      <c r="AP34" s="82"/>
      <c r="AQ34" s="5" t="s">
        <v>47</v>
      </c>
      <c r="AR34" s="101">
        <v>4213309</v>
      </c>
      <c r="AS34" s="82"/>
      <c r="AT34" s="101">
        <v>3828856</v>
      </c>
      <c r="AU34" s="82"/>
      <c r="AV34" s="101">
        <v>5028458</v>
      </c>
      <c r="AW34" s="82"/>
      <c r="AX34" s="101">
        <v>6125382</v>
      </c>
      <c r="AY34" s="82"/>
      <c r="AZ34" s="101">
        <v>5866613</v>
      </c>
      <c r="BA34" s="82"/>
      <c r="BB34" s="101">
        <v>5546015</v>
      </c>
      <c r="BC34" s="82"/>
      <c r="BD34" s="101">
        <v>6183834</v>
      </c>
      <c r="BE34" s="82"/>
      <c r="BF34" s="101">
        <v>6599562</v>
      </c>
      <c r="BG34" s="82"/>
      <c r="BH34" s="101">
        <v>5605414</v>
      </c>
      <c r="BI34" s="82"/>
      <c r="BJ34" s="101">
        <v>4933451</v>
      </c>
      <c r="BK34" s="82"/>
      <c r="BL34" s="3" t="s">
        <v>47</v>
      </c>
      <c r="BM34" s="101">
        <v>4165967</v>
      </c>
      <c r="BN34" s="82"/>
      <c r="BO34" s="101">
        <v>3275043</v>
      </c>
      <c r="BP34" s="82"/>
      <c r="BQ34" s="101">
        <v>1932971</v>
      </c>
      <c r="BR34" s="82"/>
      <c r="BS34" s="101">
        <v>1142585</v>
      </c>
      <c r="BT34" s="82"/>
      <c r="BU34" s="101">
        <v>572727</v>
      </c>
      <c r="BV34" s="82"/>
    </row>
    <row r="35" spans="1:74" s="5" customFormat="1" x14ac:dyDescent="0.25">
      <c r="A35" s="5" t="s">
        <v>48</v>
      </c>
      <c r="B35" s="101">
        <v>23876068</v>
      </c>
      <c r="C35" s="77"/>
      <c r="D35" s="101">
        <v>22553361</v>
      </c>
      <c r="E35" s="78"/>
      <c r="F35" s="101">
        <v>1322707</v>
      </c>
      <c r="G35" s="79"/>
      <c r="H35" s="101">
        <v>617673</v>
      </c>
      <c r="I35" s="79"/>
      <c r="J35" s="101">
        <v>705034</v>
      </c>
      <c r="K35" s="79"/>
      <c r="L35" s="101">
        <v>887069</v>
      </c>
      <c r="M35" s="82"/>
      <c r="N35" s="101">
        <v>813868</v>
      </c>
      <c r="O35" s="82"/>
      <c r="P35" s="101">
        <v>965952</v>
      </c>
      <c r="Q35" s="82"/>
      <c r="R35" s="101">
        <v>1002806</v>
      </c>
      <c r="S35" s="82"/>
      <c r="T35" s="101">
        <v>1029875</v>
      </c>
      <c r="U35" s="82"/>
      <c r="V35" s="5" t="s">
        <v>48</v>
      </c>
      <c r="W35" s="101">
        <v>1002779</v>
      </c>
      <c r="X35" s="82"/>
      <c r="Y35" s="101">
        <v>1136304</v>
      </c>
      <c r="Z35" s="82"/>
      <c r="AA35" s="101">
        <v>1040189</v>
      </c>
      <c r="AB35" s="82"/>
      <c r="AC35" s="101">
        <v>895313</v>
      </c>
      <c r="AD35" s="82"/>
      <c r="AE35" s="101">
        <v>912212</v>
      </c>
      <c r="AF35" s="82"/>
      <c r="AG35" s="101">
        <v>979360</v>
      </c>
      <c r="AH35" s="82"/>
      <c r="AI35" s="101">
        <v>862952</v>
      </c>
      <c r="AJ35" s="82"/>
      <c r="AK35" s="101">
        <v>656017</v>
      </c>
      <c r="AL35" s="82"/>
      <c r="AM35" s="101">
        <v>491875</v>
      </c>
      <c r="AN35" s="82"/>
      <c r="AO35" s="101">
        <v>285134</v>
      </c>
      <c r="AP35" s="82"/>
      <c r="AQ35" s="5" t="s">
        <v>48</v>
      </c>
      <c r="AR35" s="101">
        <v>625727</v>
      </c>
      <c r="AS35" s="82"/>
      <c r="AT35" s="101">
        <v>511794</v>
      </c>
      <c r="AU35" s="82"/>
      <c r="AV35" s="101">
        <v>641176</v>
      </c>
      <c r="AW35" s="82"/>
      <c r="AX35" s="101">
        <v>771362</v>
      </c>
      <c r="AY35" s="82"/>
      <c r="AZ35" s="101">
        <v>778114</v>
      </c>
      <c r="BA35" s="82"/>
      <c r="BB35" s="101">
        <v>834230</v>
      </c>
      <c r="BC35" s="82"/>
      <c r="BD35" s="101">
        <v>966400</v>
      </c>
      <c r="BE35" s="82"/>
      <c r="BF35" s="101">
        <v>942626</v>
      </c>
      <c r="BG35" s="82"/>
      <c r="BH35" s="101">
        <v>790318</v>
      </c>
      <c r="BI35" s="82"/>
      <c r="BJ35" s="101">
        <v>768675</v>
      </c>
      <c r="BK35" s="82"/>
      <c r="BL35" s="3" t="s">
        <v>48</v>
      </c>
      <c r="BM35" s="101">
        <v>716267</v>
      </c>
      <c r="BN35" s="82"/>
      <c r="BO35" s="101">
        <v>574501</v>
      </c>
      <c r="BP35" s="82"/>
      <c r="BQ35" s="101">
        <v>396640</v>
      </c>
      <c r="BR35" s="82"/>
      <c r="BS35" s="101">
        <v>195168</v>
      </c>
      <c r="BT35" s="82"/>
      <c r="BU35" s="101">
        <v>78658</v>
      </c>
      <c r="BV35" s="82"/>
    </row>
    <row r="36" spans="1:74" s="10" customFormat="1" x14ac:dyDescent="0.25">
      <c r="A36" s="5" t="s">
        <v>49</v>
      </c>
      <c r="B36" s="79">
        <f>SUM(B10:B35)</f>
        <v>2407162993</v>
      </c>
      <c r="C36" s="79"/>
      <c r="D36" s="79">
        <f>SUM(D10:D35)</f>
        <v>2290200552</v>
      </c>
      <c r="E36" s="79"/>
      <c r="F36" s="79">
        <f>SUM(F10:F35)</f>
        <v>116962441</v>
      </c>
      <c r="G36" s="79"/>
      <c r="H36" s="79">
        <f>SUM(H10:H35)</f>
        <v>55623905</v>
      </c>
      <c r="I36" s="79"/>
      <c r="J36" s="79">
        <f>SUM(J10:J35)</f>
        <v>61338536</v>
      </c>
      <c r="K36" s="79"/>
      <c r="L36" s="79">
        <f>SUM(L10:L35)</f>
        <v>88542223</v>
      </c>
      <c r="M36" s="79"/>
      <c r="N36" s="79">
        <f>SUM(N10:N35)</f>
        <v>84696401</v>
      </c>
      <c r="O36" s="79"/>
      <c r="P36" s="79">
        <f>SUM(P10:P35)</f>
        <v>106055579</v>
      </c>
      <c r="Q36" s="79"/>
      <c r="R36" s="79">
        <f>SUM(R10:R35)</f>
        <v>114190911</v>
      </c>
      <c r="S36" s="79"/>
      <c r="T36" s="79">
        <f>SUM(T10:T35)</f>
        <v>105910503</v>
      </c>
      <c r="U36" s="79"/>
      <c r="V36" s="5" t="s">
        <v>49</v>
      </c>
      <c r="W36" s="79">
        <f>SUM(W10:W35)</f>
        <v>104285841</v>
      </c>
      <c r="X36" s="79"/>
      <c r="Y36" s="79">
        <f>SUM(Y10:Y35)</f>
        <v>114800296</v>
      </c>
      <c r="Z36" s="79"/>
      <c r="AA36" s="79">
        <f>SUM(AA10:AA35)</f>
        <v>109609235</v>
      </c>
      <c r="AB36" s="79"/>
      <c r="AC36" s="79">
        <f>SUM(AC10:AC35)</f>
        <v>93056052</v>
      </c>
      <c r="AD36" s="79"/>
      <c r="AE36" s="79">
        <f>SUM(AE10:AE35)</f>
        <v>91185609</v>
      </c>
      <c r="AF36" s="79"/>
      <c r="AG36" s="79">
        <f>SUM(AG10:AG35)</f>
        <v>90343818</v>
      </c>
      <c r="AH36" s="79"/>
      <c r="AI36" s="79">
        <f>SUM(AI10:AI35)</f>
        <v>86412352</v>
      </c>
      <c r="AJ36" s="79"/>
      <c r="AK36" s="79">
        <f>SUM(AK10:AK35)</f>
        <v>64815094</v>
      </c>
      <c r="AL36" s="79"/>
      <c r="AM36" s="79">
        <f>SUM(AM10:AM35)</f>
        <v>48042365</v>
      </c>
      <c r="AN36" s="79"/>
      <c r="AO36" s="79">
        <f>SUM(AO10:AO35)</f>
        <v>27454216</v>
      </c>
      <c r="AP36" s="79"/>
      <c r="AQ36" s="5" t="s">
        <v>49</v>
      </c>
      <c r="AR36" s="79">
        <f>SUM(AR10:AR35)</f>
        <v>62203285</v>
      </c>
      <c r="AS36" s="79"/>
      <c r="AT36" s="79">
        <f>SUM(AT10:AT35)</f>
        <v>53304983</v>
      </c>
      <c r="AU36" s="79"/>
      <c r="AV36" s="79">
        <f>SUM(AV10:AV35)</f>
        <v>70131157</v>
      </c>
      <c r="AW36" s="79"/>
      <c r="AX36" s="79">
        <f>SUM(AX10:AX35)</f>
        <v>82401519</v>
      </c>
      <c r="AY36" s="79"/>
      <c r="AZ36" s="79">
        <f>SUM(AZ10:AZ35)</f>
        <v>81160608</v>
      </c>
      <c r="BA36" s="79"/>
      <c r="BB36" s="79">
        <f>SUM(BB10:BB35)</f>
        <v>81260242</v>
      </c>
      <c r="BC36" s="79"/>
      <c r="BD36" s="79">
        <f>SUM(BD10:BD35)</f>
        <v>91055183</v>
      </c>
      <c r="BE36" s="79"/>
      <c r="BF36" s="79">
        <f>SUM(BF10:BF35)</f>
        <v>93608969</v>
      </c>
      <c r="BG36" s="79"/>
      <c r="BH36" s="79">
        <f>SUM(BH10:BH35)</f>
        <v>80534850</v>
      </c>
      <c r="BI36" s="79"/>
      <c r="BJ36" s="79">
        <f>SUM(BJ10:BJ35)</f>
        <v>76727468</v>
      </c>
      <c r="BK36" s="79"/>
      <c r="BL36" s="3" t="s">
        <v>49</v>
      </c>
      <c r="BM36" s="79">
        <f>SUM(BM10:BM35)</f>
        <v>68181410</v>
      </c>
      <c r="BN36" s="79"/>
      <c r="BO36" s="79">
        <f>SUM(BO10:BO35)</f>
        <v>56420143</v>
      </c>
      <c r="BP36" s="79"/>
      <c r="BQ36" s="79">
        <f>SUM(BQ10:BQ35)</f>
        <v>35654931</v>
      </c>
      <c r="BR36" s="79"/>
      <c r="BS36" s="79">
        <f>SUM(BS10:BS35)</f>
        <v>19883199</v>
      </c>
      <c r="BT36" s="79"/>
      <c r="BU36" s="79">
        <f>SUM(BU10:BU35)</f>
        <v>8272110</v>
      </c>
      <c r="BV36" s="79"/>
    </row>
    <row r="37" spans="1:74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</row>
    <row r="38" spans="1:74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</row>
    <row r="39" spans="1:74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</row>
    <row r="40" spans="1:74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</row>
    <row r="41" spans="1:74" x14ac:dyDescent="0.2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</row>
    <row r="42" spans="1:74" x14ac:dyDescent="0.2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</row>
    <row r="43" spans="1:74" x14ac:dyDescent="0.2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</row>
    <row r="44" spans="1:74" x14ac:dyDescent="0.25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</row>
    <row r="45" spans="1:74" x14ac:dyDescent="0.25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</row>
    <row r="46" spans="1:74" x14ac:dyDescent="0.25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</row>
    <row r="47" spans="1:74" x14ac:dyDescent="0.25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</row>
    <row r="48" spans="1:74" x14ac:dyDescent="0.25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</row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  <row r="80" s="11" customFormat="1" x14ac:dyDescent="0.25"/>
    <row r="81" s="11" customFormat="1" x14ac:dyDescent="0.25"/>
    <row r="82" s="11" customFormat="1" x14ac:dyDescent="0.25"/>
    <row r="83" s="11" customFormat="1" x14ac:dyDescent="0.25"/>
    <row r="84" s="11" customFormat="1" x14ac:dyDescent="0.25"/>
    <row r="85" s="11" customFormat="1" x14ac:dyDescent="0.25"/>
    <row r="86" s="11" customFormat="1" x14ac:dyDescent="0.25"/>
    <row r="87" s="11" customFormat="1" x14ac:dyDescent="0.25"/>
    <row r="88" s="11" customFormat="1" x14ac:dyDescent="0.25"/>
    <row r="89" s="11" customFormat="1" x14ac:dyDescent="0.25"/>
    <row r="90" s="11" customFormat="1" x14ac:dyDescent="0.25"/>
    <row r="91" s="11" customFormat="1" x14ac:dyDescent="0.25"/>
    <row r="92" s="11" customFormat="1" x14ac:dyDescent="0.25"/>
    <row r="93" s="11" customFormat="1" x14ac:dyDescent="0.25"/>
    <row r="94" s="11" customFormat="1" x14ac:dyDescent="0.25"/>
    <row r="95" s="11" customFormat="1" x14ac:dyDescent="0.25"/>
    <row r="96" s="11" customFormat="1" x14ac:dyDescent="0.25"/>
    <row r="97" s="11" customFormat="1" x14ac:dyDescent="0.25"/>
    <row r="98" s="11" customFormat="1" x14ac:dyDescent="0.25"/>
    <row r="99" s="11" customFormat="1" x14ac:dyDescent="0.25"/>
    <row r="100" s="11" customFormat="1" x14ac:dyDescent="0.25"/>
    <row r="101" s="11" customFormat="1" x14ac:dyDescent="0.25"/>
    <row r="102" s="11" customFormat="1" x14ac:dyDescent="0.25"/>
    <row r="103" s="11" customFormat="1" x14ac:dyDescent="0.25"/>
    <row r="104" s="11" customFormat="1" x14ac:dyDescent="0.25"/>
    <row r="105" s="11" customFormat="1" x14ac:dyDescent="0.25"/>
    <row r="106" s="11" customFormat="1" x14ac:dyDescent="0.25"/>
    <row r="107" s="11" customFormat="1" x14ac:dyDescent="0.25"/>
    <row r="108" s="11" customFormat="1" x14ac:dyDescent="0.25"/>
    <row r="109" s="11" customFormat="1" x14ac:dyDescent="0.25"/>
    <row r="110" s="11" customFormat="1" x14ac:dyDescent="0.25"/>
    <row r="111" s="11" customFormat="1" x14ac:dyDescent="0.25"/>
    <row r="112" s="11" customFormat="1" x14ac:dyDescent="0.25"/>
    <row r="113" s="11" customFormat="1" x14ac:dyDescent="0.25"/>
    <row r="114" s="11" customFormat="1" x14ac:dyDescent="0.25"/>
    <row r="115" s="11" customFormat="1" x14ac:dyDescent="0.25"/>
    <row r="116" s="11" customFormat="1" x14ac:dyDescent="0.25"/>
    <row r="117" s="11" customFormat="1" x14ac:dyDescent="0.25"/>
    <row r="118" s="11" customFormat="1" x14ac:dyDescent="0.25"/>
    <row r="119" s="11" customFormat="1" x14ac:dyDescent="0.25"/>
    <row r="120" s="11" customFormat="1" x14ac:dyDescent="0.25"/>
    <row r="121" s="11" customFormat="1" x14ac:dyDescent="0.25"/>
    <row r="122" s="11" customFormat="1" x14ac:dyDescent="0.25"/>
    <row r="123" s="11" customFormat="1" x14ac:dyDescent="0.25"/>
    <row r="124" s="11" customFormat="1" x14ac:dyDescent="0.25"/>
    <row r="125" s="11" customFormat="1" x14ac:dyDescent="0.25"/>
    <row r="126" s="11" customFormat="1" x14ac:dyDescent="0.25"/>
    <row r="127" s="11" customFormat="1" x14ac:dyDescent="0.25"/>
    <row r="128" s="11" customFormat="1" x14ac:dyDescent="0.25"/>
    <row r="129" s="11" customFormat="1" x14ac:dyDescent="0.25"/>
    <row r="130" s="11" customFormat="1" x14ac:dyDescent="0.25"/>
    <row r="131" s="11" customFormat="1" x14ac:dyDescent="0.25"/>
    <row r="132" s="11" customFormat="1" x14ac:dyDescent="0.25"/>
    <row r="133" s="11" customFormat="1" x14ac:dyDescent="0.25"/>
    <row r="134" s="11" customFormat="1" x14ac:dyDescent="0.25"/>
    <row r="135" s="11" customFormat="1" x14ac:dyDescent="0.25"/>
    <row r="136" s="11" customFormat="1" x14ac:dyDescent="0.25"/>
    <row r="137" s="11" customFormat="1" x14ac:dyDescent="0.25"/>
    <row r="138" s="11" customFormat="1" x14ac:dyDescent="0.25"/>
    <row r="139" s="11" customFormat="1" x14ac:dyDescent="0.25"/>
    <row r="140" s="11" customFormat="1" x14ac:dyDescent="0.25"/>
    <row r="141" s="11" customFormat="1" x14ac:dyDescent="0.25"/>
    <row r="142" s="11" customFormat="1" x14ac:dyDescent="0.25"/>
    <row r="143" s="11" customFormat="1" x14ac:dyDescent="0.25"/>
    <row r="144" s="11" customFormat="1" x14ac:dyDescent="0.25"/>
    <row r="145" s="11" customFormat="1" x14ac:dyDescent="0.25"/>
    <row r="146" s="11" customFormat="1" x14ac:dyDescent="0.25"/>
    <row r="147" s="11" customFormat="1" x14ac:dyDescent="0.25"/>
    <row r="148" s="11" customFormat="1" x14ac:dyDescent="0.25"/>
    <row r="149" s="11" customFormat="1" x14ac:dyDescent="0.25"/>
    <row r="150" s="11" customFormat="1" x14ac:dyDescent="0.25"/>
    <row r="151" s="11" customFormat="1" x14ac:dyDescent="0.25"/>
    <row r="152" s="11" customFormat="1" x14ac:dyDescent="0.25"/>
    <row r="153" s="11" customFormat="1" x14ac:dyDescent="0.25"/>
    <row r="154" s="11" customFormat="1" x14ac:dyDescent="0.25"/>
    <row r="155" s="11" customFormat="1" x14ac:dyDescent="0.25"/>
    <row r="156" s="11" customFormat="1" x14ac:dyDescent="0.25"/>
    <row r="157" s="11" customFormat="1" x14ac:dyDescent="0.25"/>
    <row r="158" s="11" customFormat="1" x14ac:dyDescent="0.25"/>
    <row r="159" s="11" customFormat="1" x14ac:dyDescent="0.25"/>
    <row r="160" s="11" customFormat="1" x14ac:dyDescent="0.25"/>
    <row r="161" s="11" customFormat="1" x14ac:dyDescent="0.25"/>
    <row r="162" s="11" customFormat="1" x14ac:dyDescent="0.25"/>
    <row r="163" s="11" customFormat="1" x14ac:dyDescent="0.25"/>
    <row r="164" s="11" customFormat="1" x14ac:dyDescent="0.25"/>
    <row r="165" s="11" customFormat="1" x14ac:dyDescent="0.25"/>
    <row r="166" s="11" customFormat="1" x14ac:dyDescent="0.25"/>
    <row r="167" s="11" customFormat="1" x14ac:dyDescent="0.25"/>
    <row r="168" s="11" customFormat="1" x14ac:dyDescent="0.25"/>
    <row r="169" s="11" customFormat="1" x14ac:dyDescent="0.25"/>
    <row r="170" s="11" customFormat="1" x14ac:dyDescent="0.25"/>
    <row r="171" s="11" customFormat="1" x14ac:dyDescent="0.25"/>
    <row r="172" s="11" customFormat="1" x14ac:dyDescent="0.25"/>
    <row r="173" s="11" customFormat="1" x14ac:dyDescent="0.25"/>
    <row r="174" s="11" customFormat="1" x14ac:dyDescent="0.25"/>
    <row r="175" s="11" customFormat="1" x14ac:dyDescent="0.25"/>
    <row r="176" s="11" customFormat="1" x14ac:dyDescent="0.25"/>
    <row r="177" s="11" customFormat="1" x14ac:dyDescent="0.25"/>
    <row r="178" s="11" customFormat="1" x14ac:dyDescent="0.25"/>
    <row r="179" s="11" customFormat="1" x14ac:dyDescent="0.25"/>
    <row r="180" s="11" customFormat="1" x14ac:dyDescent="0.25"/>
    <row r="181" s="11" customFormat="1" x14ac:dyDescent="0.25"/>
    <row r="182" s="11" customFormat="1" x14ac:dyDescent="0.25"/>
    <row r="183" s="11" customFormat="1" x14ac:dyDescent="0.25"/>
    <row r="184" s="11" customFormat="1" x14ac:dyDescent="0.25"/>
    <row r="185" s="11" customFormat="1" x14ac:dyDescent="0.25"/>
    <row r="186" s="11" customFormat="1" x14ac:dyDescent="0.25"/>
    <row r="187" s="11" customFormat="1" x14ac:dyDescent="0.25"/>
    <row r="188" s="11" customFormat="1" x14ac:dyDescent="0.25"/>
    <row r="189" s="11" customFormat="1" x14ac:dyDescent="0.25"/>
    <row r="190" s="11" customFormat="1" x14ac:dyDescent="0.25"/>
    <row r="191" s="11" customFormat="1" x14ac:dyDescent="0.25"/>
    <row r="192" s="11" customFormat="1" x14ac:dyDescent="0.25"/>
    <row r="193" s="11" customFormat="1" x14ac:dyDescent="0.25"/>
    <row r="194" s="11" customFormat="1" x14ac:dyDescent="0.25"/>
  </sheetData>
  <mergeCells count="9">
    <mergeCell ref="J6:K6"/>
    <mergeCell ref="J7:K7"/>
    <mergeCell ref="J8:K8"/>
    <mergeCell ref="F6:G6"/>
    <mergeCell ref="F7:G7"/>
    <mergeCell ref="F8:G8"/>
    <mergeCell ref="H6:I6"/>
    <mergeCell ref="H7:I7"/>
    <mergeCell ref="H8:I8"/>
  </mergeCells>
  <phoneticPr fontId="0" type="noConversion"/>
  <pageMargins left="0.78740157480314965" right="0.59055118110236227" top="0.98425196850393704" bottom="0.82677165354330717" header="0.51181102362204722" footer="0.51181102362204722"/>
  <pageSetup paperSize="9" orientation="landscape" r:id="rId1"/>
  <headerFooter alignWithMargins="0">
    <oddHeader>&amp;CKostenbeteiligung absolut</oddHeader>
    <oddFooter>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CV194"/>
  <sheetViews>
    <sheetView workbookViewId="0">
      <selection activeCell="N8" sqref="N8:O8"/>
    </sheetView>
  </sheetViews>
  <sheetFormatPr baseColWidth="10" defaultColWidth="11.33203125" defaultRowHeight="13.2" x14ac:dyDescent="0.25"/>
  <cols>
    <col min="1" max="1" width="10" style="12" customWidth="1"/>
    <col min="2" max="2" width="8.77734375" style="13" customWidth="1"/>
    <col min="3" max="3" width="3.21875" style="13" customWidth="1"/>
    <col min="4" max="4" width="9.6640625" style="13" customWidth="1"/>
    <col min="5" max="5" width="4.109375" style="13" customWidth="1"/>
    <col min="6" max="6" width="9.109375" style="13" customWidth="1"/>
    <col min="7" max="7" width="3.77734375" style="13" customWidth="1"/>
    <col min="8" max="8" width="9.88671875" style="13" customWidth="1"/>
    <col min="9" max="9" width="3.77734375" style="13" customWidth="1"/>
    <col min="10" max="10" width="9.88671875" style="13" customWidth="1"/>
    <col min="11" max="11" width="3.33203125" style="13" customWidth="1"/>
    <col min="12" max="12" width="8.21875" style="13" customWidth="1"/>
    <col min="13" max="13" width="2.6640625" style="26" customWidth="1"/>
    <col min="14" max="14" width="8.21875" style="13" customWidth="1"/>
    <col min="15" max="15" width="2.6640625" style="26" customWidth="1"/>
    <col min="16" max="16" width="8.21875" style="13" customWidth="1"/>
    <col min="17" max="17" width="2.6640625" style="26" customWidth="1"/>
    <col min="18" max="18" width="8.21875" style="13" customWidth="1"/>
    <col min="19" max="19" width="2.6640625" style="26" customWidth="1"/>
    <col min="20" max="20" width="8.21875" style="13" customWidth="1"/>
    <col min="21" max="21" width="2.6640625" style="26" customWidth="1"/>
    <col min="22" max="22" width="11.21875" style="26" customWidth="1"/>
    <col min="23" max="23" width="8.21875" style="13" customWidth="1"/>
    <col min="24" max="24" width="3.109375" style="26" customWidth="1"/>
    <col min="25" max="25" width="8.21875" style="13" customWidth="1"/>
    <col min="26" max="26" width="3.109375" style="26" customWidth="1"/>
    <col min="27" max="27" width="8.21875" style="13" customWidth="1"/>
    <col min="28" max="28" width="3.109375" style="26" customWidth="1"/>
    <col min="29" max="29" width="8.21875" style="13" customWidth="1"/>
    <col min="30" max="30" width="3.109375" style="26" customWidth="1"/>
    <col min="31" max="31" width="8.21875" style="13" customWidth="1"/>
    <col min="32" max="32" width="3.109375" style="26" customWidth="1"/>
    <col min="33" max="33" width="8.21875" style="13" customWidth="1"/>
    <col min="34" max="34" width="3.109375" style="26" customWidth="1"/>
    <col min="35" max="35" width="8.21875" style="13" customWidth="1"/>
    <col min="36" max="36" width="3.109375" style="26" customWidth="1"/>
    <col min="37" max="37" width="8.21875" style="13" customWidth="1"/>
    <col min="38" max="38" width="3.109375" style="26" customWidth="1"/>
    <col min="39" max="39" width="8.21875" style="13" customWidth="1"/>
    <col min="40" max="40" width="3.109375" style="26" customWidth="1"/>
    <col min="41" max="41" width="8.21875" style="13" customWidth="1"/>
    <col min="42" max="42" width="3.109375" style="26" customWidth="1"/>
    <col min="43" max="43" width="11.33203125" style="24" customWidth="1"/>
    <col min="44" max="44" width="9.33203125" style="13" customWidth="1"/>
    <col min="45" max="45" width="3.6640625" style="26" customWidth="1"/>
    <col min="46" max="46" width="9.33203125" style="13" customWidth="1"/>
    <col min="47" max="47" width="3.6640625" style="26" customWidth="1"/>
    <col min="48" max="48" width="9.33203125" style="13" customWidth="1"/>
    <col min="49" max="49" width="3.6640625" style="26" customWidth="1"/>
    <col min="50" max="50" width="9.33203125" style="13" customWidth="1"/>
    <col min="51" max="51" width="3.6640625" style="26" customWidth="1"/>
    <col min="52" max="52" width="9.33203125" style="13" customWidth="1"/>
    <col min="53" max="53" width="3.6640625" style="26" customWidth="1"/>
    <col min="54" max="54" width="9.33203125" style="13" customWidth="1"/>
    <col min="55" max="55" width="3.6640625" style="26" customWidth="1"/>
    <col min="56" max="56" width="9.33203125" style="13" customWidth="1"/>
    <col min="57" max="57" width="3.6640625" style="26" customWidth="1"/>
    <col min="58" max="58" width="9.33203125" style="13" customWidth="1"/>
    <col min="59" max="59" width="3.6640625" style="26" customWidth="1"/>
    <col min="60" max="60" width="9.33203125" style="13" customWidth="1"/>
    <col min="61" max="61" width="3.6640625" style="26" customWidth="1"/>
    <col min="62" max="62" width="8.88671875" style="24" customWidth="1"/>
    <col min="63" max="63" width="9.33203125" style="13" customWidth="1"/>
    <col min="64" max="64" width="3.6640625" style="26" customWidth="1"/>
    <col min="65" max="65" width="9.33203125" style="13" customWidth="1"/>
    <col min="66" max="66" width="3.6640625" style="26" customWidth="1"/>
    <col min="67" max="67" width="9.33203125" style="13" customWidth="1"/>
    <col min="68" max="68" width="3.6640625" style="26" customWidth="1"/>
    <col min="69" max="69" width="9.33203125" style="13" customWidth="1"/>
    <col min="70" max="70" width="3.6640625" style="26" customWidth="1"/>
    <col min="71" max="71" width="9.33203125" style="13" customWidth="1"/>
    <col min="72" max="72" width="3.6640625" style="26" customWidth="1"/>
    <col min="73" max="73" width="9.33203125" style="13" customWidth="1"/>
    <col min="74" max="74" width="3.6640625" style="26" customWidth="1"/>
    <col min="75" max="86" width="11.33203125" style="24" customWidth="1"/>
    <col min="87" max="100" width="11.33203125" style="11" customWidth="1"/>
    <col min="101" max="16384" width="11.33203125" style="12"/>
  </cols>
  <sheetData>
    <row r="1" spans="1:100" s="6" customFormat="1" x14ac:dyDescent="0.25">
      <c r="A1" s="6" t="s">
        <v>184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4"/>
      <c r="N1" s="8"/>
      <c r="O1" s="24"/>
      <c r="P1" s="8"/>
      <c r="Q1" s="24"/>
      <c r="S1" s="8"/>
      <c r="T1" s="8"/>
      <c r="U1" s="7" t="s">
        <v>215</v>
      </c>
      <c r="V1" s="8"/>
      <c r="W1" s="8"/>
      <c r="Y1" s="8"/>
      <c r="Z1" s="24"/>
      <c r="AA1" s="8"/>
      <c r="AB1" s="24"/>
      <c r="AC1" s="8"/>
      <c r="AD1" s="24"/>
      <c r="AE1" s="8"/>
      <c r="AF1" s="24"/>
      <c r="AG1" s="8"/>
      <c r="AH1" s="24"/>
      <c r="AI1" s="8"/>
      <c r="AJ1" s="24"/>
      <c r="AK1" s="8"/>
      <c r="AL1" s="24"/>
      <c r="AM1" s="8"/>
      <c r="AN1" s="24"/>
      <c r="AO1" s="8"/>
      <c r="AP1" s="24"/>
      <c r="AQ1" s="25"/>
      <c r="AR1" s="8"/>
      <c r="AS1" s="24"/>
      <c r="AT1" s="8"/>
      <c r="AU1" s="24"/>
      <c r="AV1" s="8"/>
      <c r="AW1" s="24"/>
      <c r="AX1" s="8"/>
      <c r="AY1" s="24"/>
      <c r="AZ1" s="8"/>
      <c r="BA1" s="24"/>
      <c r="BB1" s="8"/>
      <c r="BC1" s="24"/>
      <c r="BD1" s="8"/>
      <c r="BE1" s="24"/>
      <c r="BF1" s="8"/>
      <c r="BG1" s="24"/>
      <c r="BH1" s="8"/>
      <c r="BI1" s="24"/>
      <c r="BJ1" s="25"/>
      <c r="BK1" s="8"/>
      <c r="BL1" s="24"/>
      <c r="BM1" s="8"/>
      <c r="BN1" s="24"/>
      <c r="BO1" s="8"/>
      <c r="BP1" s="24"/>
      <c r="BQ1" s="8"/>
      <c r="BR1" s="24"/>
      <c r="BS1" s="8"/>
      <c r="BT1" s="24"/>
      <c r="BU1" s="8"/>
      <c r="BV1" s="24"/>
    </row>
    <row r="2" spans="1:100" s="6" customFormat="1" x14ac:dyDescent="0.25">
      <c r="A2" s="6" t="s">
        <v>181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23"/>
      <c r="N2" s="8"/>
      <c r="O2" s="23"/>
      <c r="P2" s="8"/>
      <c r="Q2" s="23"/>
      <c r="R2" s="8"/>
      <c r="S2" s="23"/>
      <c r="T2" s="8"/>
      <c r="U2" s="23"/>
      <c r="V2" s="23"/>
      <c r="W2" s="8"/>
      <c r="X2" s="23"/>
      <c r="Y2" s="8"/>
      <c r="Z2" s="23"/>
      <c r="AA2" s="8"/>
      <c r="AB2" s="23"/>
      <c r="AC2" s="8"/>
      <c r="AD2" s="23"/>
      <c r="AE2" s="8"/>
      <c r="AF2" s="23"/>
      <c r="AG2" s="8"/>
      <c r="AH2" s="23"/>
      <c r="AI2" s="8"/>
      <c r="AJ2" s="23"/>
      <c r="AK2" s="8"/>
      <c r="AL2" s="23"/>
      <c r="AM2" s="8"/>
      <c r="AN2" s="23"/>
      <c r="AO2" s="8"/>
      <c r="AP2" s="23"/>
      <c r="AQ2" s="25"/>
      <c r="AR2" s="8"/>
      <c r="AS2" s="23"/>
      <c r="AT2" s="8"/>
      <c r="AU2" s="23"/>
      <c r="AV2" s="8"/>
      <c r="AW2" s="23"/>
      <c r="AX2" s="8"/>
      <c r="AY2" s="23"/>
      <c r="AZ2" s="8"/>
      <c r="BA2" s="23"/>
      <c r="BB2" s="8"/>
      <c r="BC2" s="23"/>
      <c r="BD2" s="8"/>
      <c r="BE2" s="23"/>
      <c r="BF2" s="8"/>
      <c r="BG2" s="23"/>
      <c r="BH2" s="8"/>
      <c r="BI2" s="23"/>
      <c r="BJ2" s="25"/>
      <c r="BK2" s="8"/>
      <c r="BL2" s="23"/>
      <c r="BM2" s="8"/>
      <c r="BN2" s="23"/>
      <c r="BO2" s="8"/>
      <c r="BP2" s="23"/>
      <c r="BQ2" s="8"/>
      <c r="BR2" s="23"/>
      <c r="BS2" s="8"/>
      <c r="BT2" s="23"/>
      <c r="BU2" s="8"/>
      <c r="BV2" s="23"/>
    </row>
    <row r="3" spans="1:100" s="6" customFormat="1" x14ac:dyDescent="0.25">
      <c r="A3" s="6" t="s">
        <v>50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23"/>
      <c r="N3" s="8"/>
      <c r="O3" s="23"/>
      <c r="P3" s="8"/>
      <c r="Q3" s="23"/>
      <c r="R3" s="8"/>
      <c r="S3" s="23"/>
      <c r="T3" s="8"/>
      <c r="U3" s="23"/>
      <c r="V3" s="23"/>
      <c r="W3" s="8"/>
      <c r="X3" s="23"/>
      <c r="Y3" s="8"/>
      <c r="Z3" s="23"/>
      <c r="AA3" s="8"/>
      <c r="AB3" s="23"/>
      <c r="AC3" s="8"/>
      <c r="AD3" s="23"/>
      <c r="AE3" s="8"/>
      <c r="AF3" s="23"/>
      <c r="AG3" s="8"/>
      <c r="AH3" s="23"/>
      <c r="AI3" s="8"/>
      <c r="AJ3" s="23"/>
      <c r="AK3" s="8"/>
      <c r="AL3" s="23"/>
      <c r="AM3" s="8"/>
      <c r="AN3" s="23"/>
      <c r="AO3" s="8"/>
      <c r="AP3" s="23"/>
      <c r="AQ3" s="25"/>
      <c r="AR3" s="8"/>
      <c r="AS3" s="23"/>
      <c r="AT3" s="8"/>
      <c r="AU3" s="23"/>
      <c r="AV3" s="8"/>
      <c r="AW3" s="23"/>
      <c r="AX3" s="8"/>
      <c r="AY3" s="23"/>
      <c r="AZ3" s="8"/>
      <c r="BA3" s="23"/>
      <c r="BB3" s="8"/>
      <c r="BC3" s="23"/>
      <c r="BD3" s="8"/>
      <c r="BE3" s="23"/>
      <c r="BF3" s="8"/>
      <c r="BG3" s="23"/>
      <c r="BH3" s="8"/>
      <c r="BI3" s="23"/>
      <c r="BJ3" s="25"/>
      <c r="BK3" s="8"/>
      <c r="BL3" s="23"/>
      <c r="BM3" s="8"/>
      <c r="BN3" s="23"/>
      <c r="BO3" s="8"/>
      <c r="BP3" s="23"/>
      <c r="BQ3" s="8"/>
      <c r="BR3" s="23"/>
      <c r="BS3" s="8"/>
      <c r="BT3" s="23"/>
      <c r="BU3" s="8"/>
      <c r="BV3" s="23"/>
    </row>
    <row r="4" spans="1:100" s="6" customFormat="1" x14ac:dyDescent="0.25">
      <c r="A4" s="6" t="s">
        <v>175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23"/>
      <c r="N4" s="8"/>
      <c r="O4" s="23"/>
      <c r="P4" s="8"/>
      <c r="Q4" s="23"/>
      <c r="R4" s="8"/>
      <c r="S4" s="23"/>
      <c r="T4" s="8"/>
      <c r="U4" s="23"/>
      <c r="V4" s="23"/>
      <c r="W4" s="8"/>
      <c r="X4" s="23"/>
      <c r="Y4" s="8"/>
      <c r="Z4" s="23"/>
      <c r="AA4" s="8"/>
      <c r="AB4" s="23"/>
      <c r="AC4" s="8"/>
      <c r="AD4" s="23"/>
      <c r="AE4" s="8"/>
      <c r="AF4" s="23"/>
      <c r="AG4" s="8"/>
      <c r="AH4" s="23"/>
      <c r="AI4" s="8"/>
      <c r="AJ4" s="23"/>
      <c r="AK4" s="8"/>
      <c r="AL4" s="23"/>
      <c r="AM4" s="8"/>
      <c r="AN4" s="23"/>
      <c r="AO4" s="8"/>
      <c r="AP4" s="23"/>
      <c r="AQ4" s="25"/>
      <c r="AR4" s="8"/>
      <c r="AS4" s="23"/>
      <c r="AT4" s="8"/>
      <c r="AU4" s="23"/>
      <c r="AV4" s="8"/>
      <c r="AW4" s="23"/>
      <c r="AX4" s="8"/>
      <c r="AY4" s="23"/>
      <c r="AZ4" s="8"/>
      <c r="BA4" s="23"/>
      <c r="BB4" s="8"/>
      <c r="BC4" s="23"/>
      <c r="BD4" s="8"/>
      <c r="BE4" s="23"/>
      <c r="BF4" s="8"/>
      <c r="BG4" s="23"/>
      <c r="BH4" s="8"/>
      <c r="BI4" s="23"/>
      <c r="BJ4" s="25"/>
      <c r="BK4" s="8"/>
      <c r="BL4" s="23"/>
      <c r="BM4" s="8"/>
      <c r="BN4" s="23"/>
      <c r="BO4" s="8"/>
      <c r="BP4" s="23"/>
      <c r="BQ4" s="8"/>
      <c r="BR4" s="23"/>
      <c r="BS4" s="8"/>
      <c r="BT4" s="23"/>
      <c r="BU4" s="8"/>
      <c r="BV4" s="23"/>
    </row>
    <row r="5" spans="1:100" s="6" customFormat="1" x14ac:dyDescent="0.25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23"/>
      <c r="N5" s="8"/>
      <c r="O5" s="23"/>
      <c r="P5" s="8"/>
      <c r="Q5" s="23"/>
      <c r="R5" s="8"/>
      <c r="S5" s="23"/>
      <c r="T5" s="8"/>
      <c r="U5" s="23"/>
      <c r="V5" s="23"/>
      <c r="W5" s="8"/>
      <c r="X5" s="23"/>
      <c r="Y5" s="8"/>
      <c r="Z5" s="23"/>
      <c r="AA5" s="8"/>
      <c r="AB5" s="23"/>
      <c r="AC5" s="8"/>
      <c r="AD5" s="23"/>
      <c r="AE5" s="8"/>
      <c r="AF5" s="23"/>
      <c r="AG5" s="8"/>
      <c r="AH5" s="23"/>
      <c r="AI5" s="8"/>
      <c r="AJ5" s="23"/>
      <c r="AK5" s="8"/>
      <c r="AL5" s="23"/>
      <c r="AM5" s="8"/>
      <c r="AN5" s="23"/>
      <c r="AO5" s="8"/>
      <c r="AP5" s="23"/>
      <c r="AQ5" s="25"/>
      <c r="AR5" s="8"/>
      <c r="AS5" s="23"/>
      <c r="AT5" s="8"/>
      <c r="AU5" s="23"/>
      <c r="AV5" s="8"/>
      <c r="AW5" s="23"/>
      <c r="AX5" s="8"/>
      <c r="AY5" s="23"/>
      <c r="AZ5" s="8"/>
      <c r="BA5" s="23"/>
      <c r="BB5" s="8"/>
      <c r="BC5" s="23"/>
      <c r="BD5" s="8"/>
      <c r="BE5" s="23"/>
      <c r="BF5" s="8"/>
      <c r="BG5" s="23"/>
      <c r="BH5" s="8"/>
      <c r="BI5" s="23"/>
      <c r="BJ5" s="25"/>
      <c r="BK5" s="8"/>
      <c r="BL5" s="23"/>
      <c r="BM5" s="8"/>
      <c r="BN5" s="23"/>
      <c r="BO5" s="8"/>
      <c r="BP5" s="23"/>
      <c r="BQ5" s="8"/>
      <c r="BR5" s="23"/>
      <c r="BS5" s="8"/>
      <c r="BT5" s="23"/>
      <c r="BU5" s="8"/>
      <c r="BV5" s="23"/>
    </row>
    <row r="6" spans="1:100" s="6" customFormat="1" x14ac:dyDescent="0.25">
      <c r="A6" s="6" t="s">
        <v>1</v>
      </c>
      <c r="B6" s="16" t="s">
        <v>2</v>
      </c>
      <c r="C6" s="16"/>
      <c r="D6" s="16" t="s">
        <v>3</v>
      </c>
      <c r="E6" s="16"/>
      <c r="F6" s="140" t="s">
        <v>90</v>
      </c>
      <c r="G6" s="140"/>
      <c r="H6" s="140" t="s">
        <v>4</v>
      </c>
      <c r="I6" s="140"/>
      <c r="J6" s="140" t="s">
        <v>4</v>
      </c>
      <c r="K6" s="140"/>
      <c r="L6" s="16" t="s">
        <v>108</v>
      </c>
      <c r="M6" s="16"/>
      <c r="N6" s="16" t="s">
        <v>109</v>
      </c>
      <c r="O6" s="16"/>
      <c r="P6" s="16" t="s">
        <v>110</v>
      </c>
      <c r="Q6" s="16"/>
      <c r="R6" s="16" t="s">
        <v>111</v>
      </c>
      <c r="S6" s="16"/>
      <c r="T6" s="16" t="s">
        <v>112</v>
      </c>
      <c r="U6" s="16"/>
      <c r="V6" s="33" t="s">
        <v>1</v>
      </c>
      <c r="W6" s="16" t="s">
        <v>113</v>
      </c>
      <c r="X6" s="16"/>
      <c r="Y6" s="16" t="s">
        <v>114</v>
      </c>
      <c r="Z6" s="16"/>
      <c r="AA6" s="16" t="s">
        <v>115</v>
      </c>
      <c r="AB6" s="16"/>
      <c r="AC6" s="16" t="s">
        <v>116</v>
      </c>
      <c r="AD6" s="16"/>
      <c r="AE6" s="16" t="s">
        <v>117</v>
      </c>
      <c r="AF6" s="16"/>
      <c r="AG6" s="16" t="s">
        <v>118</v>
      </c>
      <c r="AH6" s="16"/>
      <c r="AI6" s="16" t="s">
        <v>119</v>
      </c>
      <c r="AJ6" s="16"/>
      <c r="AK6" s="16" t="s">
        <v>120</v>
      </c>
      <c r="AL6" s="16"/>
      <c r="AM6" s="16" t="s">
        <v>121</v>
      </c>
      <c r="AN6" s="16"/>
      <c r="AO6" s="16" t="s">
        <v>122</v>
      </c>
      <c r="AP6" s="16"/>
      <c r="AQ6" s="33" t="s">
        <v>1</v>
      </c>
      <c r="AR6" s="16" t="s">
        <v>123</v>
      </c>
      <c r="AS6" s="16"/>
      <c r="AT6" s="16" t="s">
        <v>124</v>
      </c>
      <c r="AU6" s="16"/>
      <c r="AV6" s="16" t="s">
        <v>125</v>
      </c>
      <c r="AW6" s="16"/>
      <c r="AX6" s="16" t="s">
        <v>126</v>
      </c>
      <c r="AY6" s="16"/>
      <c r="AZ6" s="16" t="s">
        <v>127</v>
      </c>
      <c r="BA6" s="16"/>
      <c r="BB6" s="16" t="s">
        <v>128</v>
      </c>
      <c r="BC6" s="16"/>
      <c r="BD6" s="16" t="s">
        <v>129</v>
      </c>
      <c r="BE6" s="16"/>
      <c r="BF6" s="16" t="s">
        <v>130</v>
      </c>
      <c r="BG6" s="16"/>
      <c r="BH6" s="16" t="s">
        <v>131</v>
      </c>
      <c r="BI6" s="16"/>
      <c r="BJ6" s="33" t="s">
        <v>1</v>
      </c>
      <c r="BK6" s="16" t="s">
        <v>132</v>
      </c>
      <c r="BL6" s="16"/>
      <c r="BM6" s="16" t="s">
        <v>133</v>
      </c>
      <c r="BN6" s="16"/>
      <c r="BO6" s="16" t="s">
        <v>134</v>
      </c>
      <c r="BP6" s="16"/>
      <c r="BQ6" s="16" t="s">
        <v>135</v>
      </c>
      <c r="BR6" s="16"/>
      <c r="BS6" s="16" t="s">
        <v>136</v>
      </c>
      <c r="BT6" s="16"/>
      <c r="BU6" s="16" t="s">
        <v>137</v>
      </c>
      <c r="BV6" s="16"/>
    </row>
    <row r="7" spans="1:100" x14ac:dyDescent="0.25">
      <c r="B7" s="17" t="s">
        <v>53</v>
      </c>
      <c r="C7" s="17"/>
      <c r="D7" s="17" t="s">
        <v>6</v>
      </c>
      <c r="E7" s="17"/>
      <c r="F7" s="141" t="s">
        <v>7</v>
      </c>
      <c r="G7" s="141"/>
      <c r="H7" s="141" t="s">
        <v>91</v>
      </c>
      <c r="I7" s="141"/>
      <c r="J7" s="141" t="s">
        <v>92</v>
      </c>
      <c r="K7" s="141"/>
      <c r="L7" s="17" t="s">
        <v>93</v>
      </c>
      <c r="M7" s="17"/>
      <c r="N7" s="17" t="s">
        <v>94</v>
      </c>
      <c r="O7" s="17"/>
      <c r="P7" s="17" t="s">
        <v>95</v>
      </c>
      <c r="Q7" s="17"/>
      <c r="R7" s="17" t="s">
        <v>96</v>
      </c>
      <c r="S7" s="17"/>
      <c r="T7" s="17" t="s">
        <v>97</v>
      </c>
      <c r="U7" s="17"/>
      <c r="V7" s="24"/>
      <c r="W7" s="17" t="s">
        <v>98</v>
      </c>
      <c r="X7" s="17"/>
      <c r="Y7" s="17" t="s">
        <v>99</v>
      </c>
      <c r="Z7" s="17"/>
      <c r="AA7" s="17" t="s">
        <v>100</v>
      </c>
      <c r="AB7" s="17"/>
      <c r="AC7" s="17" t="s">
        <v>101</v>
      </c>
      <c r="AD7" s="17"/>
      <c r="AE7" s="17" t="s">
        <v>102</v>
      </c>
      <c r="AF7" s="17"/>
      <c r="AG7" s="17" t="s">
        <v>103</v>
      </c>
      <c r="AH7" s="17"/>
      <c r="AI7" s="17" t="s">
        <v>104</v>
      </c>
      <c r="AJ7" s="17"/>
      <c r="AK7" s="17" t="s">
        <v>105</v>
      </c>
      <c r="AL7" s="17"/>
      <c r="AM7" s="17" t="s">
        <v>106</v>
      </c>
      <c r="AN7" s="17"/>
      <c r="AO7" s="17" t="s">
        <v>107</v>
      </c>
      <c r="AP7" s="17"/>
      <c r="AR7" s="17" t="s">
        <v>8</v>
      </c>
      <c r="AS7" s="17"/>
      <c r="AT7" s="17" t="s">
        <v>9</v>
      </c>
      <c r="AU7" s="17"/>
      <c r="AV7" s="17" t="s">
        <v>10</v>
      </c>
      <c r="AW7" s="17"/>
      <c r="AX7" s="17" t="s">
        <v>11</v>
      </c>
      <c r="AY7" s="17"/>
      <c r="AZ7" s="17" t="s">
        <v>12</v>
      </c>
      <c r="BA7" s="17"/>
      <c r="BB7" s="17" t="s">
        <v>13</v>
      </c>
      <c r="BC7" s="17"/>
      <c r="BD7" s="17" t="s">
        <v>14</v>
      </c>
      <c r="BE7" s="17"/>
      <c r="BF7" s="17" t="s">
        <v>15</v>
      </c>
      <c r="BG7" s="17"/>
      <c r="BH7" s="17" t="s">
        <v>16</v>
      </c>
      <c r="BI7" s="17"/>
      <c r="BK7" s="17" t="s">
        <v>17</v>
      </c>
      <c r="BL7" s="17"/>
      <c r="BM7" s="17" t="s">
        <v>18</v>
      </c>
      <c r="BN7" s="17"/>
      <c r="BO7" s="17" t="s">
        <v>19</v>
      </c>
      <c r="BP7" s="17"/>
      <c r="BQ7" s="17" t="s">
        <v>20</v>
      </c>
      <c r="BR7" s="17"/>
      <c r="BS7" s="17" t="s">
        <v>21</v>
      </c>
      <c r="BT7" s="17"/>
      <c r="BU7" s="17" t="s">
        <v>22</v>
      </c>
      <c r="BV7" s="17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</row>
    <row r="8" spans="1:100" x14ac:dyDescent="0.25">
      <c r="B8" s="17" t="s">
        <v>54</v>
      </c>
      <c r="C8" s="17"/>
      <c r="D8" s="17" t="s">
        <v>54</v>
      </c>
      <c r="E8" s="17"/>
      <c r="F8" s="141" t="s">
        <v>54</v>
      </c>
      <c r="G8" s="141"/>
      <c r="H8" s="141" t="s">
        <v>54</v>
      </c>
      <c r="I8" s="141"/>
      <c r="J8" s="141" t="s">
        <v>54</v>
      </c>
      <c r="K8" s="141"/>
      <c r="L8" s="17" t="s">
        <v>54</v>
      </c>
      <c r="M8" s="17"/>
      <c r="N8" s="17" t="s">
        <v>54</v>
      </c>
      <c r="O8" s="17"/>
      <c r="P8" s="17" t="s">
        <v>54</v>
      </c>
      <c r="Q8" s="17"/>
      <c r="R8" s="17" t="s">
        <v>54</v>
      </c>
      <c r="S8" s="17"/>
      <c r="T8" s="17" t="s">
        <v>54</v>
      </c>
      <c r="U8" s="17"/>
      <c r="W8" s="17" t="s">
        <v>54</v>
      </c>
      <c r="X8" s="17"/>
      <c r="Y8" s="17" t="s">
        <v>54</v>
      </c>
      <c r="Z8" s="17"/>
      <c r="AA8" s="17" t="s">
        <v>54</v>
      </c>
      <c r="AB8" s="17"/>
      <c r="AC8" s="17" t="s">
        <v>54</v>
      </c>
      <c r="AD8" s="17"/>
      <c r="AE8" s="17" t="s">
        <v>54</v>
      </c>
      <c r="AF8" s="17"/>
      <c r="AG8" s="17" t="s">
        <v>54</v>
      </c>
      <c r="AH8" s="17"/>
      <c r="AI8" s="17" t="s">
        <v>54</v>
      </c>
      <c r="AJ8" s="17"/>
      <c r="AK8" s="17" t="s">
        <v>54</v>
      </c>
      <c r="AL8" s="17"/>
      <c r="AM8" s="17" t="s">
        <v>54</v>
      </c>
      <c r="AN8" s="17"/>
      <c r="AO8" s="17" t="s">
        <v>54</v>
      </c>
      <c r="AP8" s="17"/>
      <c r="AQ8" s="26"/>
      <c r="AR8" s="17" t="s">
        <v>54</v>
      </c>
      <c r="AS8" s="17"/>
      <c r="AT8" s="17" t="s">
        <v>54</v>
      </c>
      <c r="AU8" s="17"/>
      <c r="AV8" s="17" t="s">
        <v>54</v>
      </c>
      <c r="AW8" s="17"/>
      <c r="AX8" s="17" t="s">
        <v>54</v>
      </c>
      <c r="AY8" s="17"/>
      <c r="AZ8" s="17" t="s">
        <v>54</v>
      </c>
      <c r="BA8" s="17"/>
      <c r="BB8" s="17" t="s">
        <v>54</v>
      </c>
      <c r="BC8" s="17"/>
      <c r="BD8" s="17" t="s">
        <v>54</v>
      </c>
      <c r="BE8" s="17"/>
      <c r="BF8" s="17" t="s">
        <v>54</v>
      </c>
      <c r="BG8" s="17"/>
      <c r="BH8" s="17" t="s">
        <v>54</v>
      </c>
      <c r="BI8" s="17"/>
      <c r="BJ8" s="26"/>
      <c r="BK8" s="17" t="s">
        <v>54</v>
      </c>
      <c r="BL8" s="17"/>
      <c r="BM8" s="17" t="s">
        <v>54</v>
      </c>
      <c r="BN8" s="17"/>
      <c r="BO8" s="17" t="s">
        <v>54</v>
      </c>
      <c r="BP8" s="17"/>
      <c r="BQ8" s="17" t="s">
        <v>54</v>
      </c>
      <c r="BR8" s="17"/>
      <c r="BS8" s="17" t="s">
        <v>54</v>
      </c>
      <c r="BT8" s="17"/>
      <c r="BU8" s="17" t="s">
        <v>54</v>
      </c>
      <c r="BV8" s="17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</row>
    <row r="9" spans="1:100" x14ac:dyDescent="0.25">
      <c r="B9" s="60"/>
      <c r="D9" s="60"/>
      <c r="F9" s="60"/>
      <c r="H9" s="60"/>
      <c r="J9" s="60"/>
      <c r="L9" s="60"/>
      <c r="N9" s="60"/>
      <c r="P9" s="60"/>
      <c r="R9" s="60"/>
      <c r="T9" s="60"/>
      <c r="V9" s="24"/>
      <c r="W9" s="60"/>
      <c r="Y9" s="60"/>
      <c r="AA9" s="60"/>
      <c r="AC9" s="60"/>
      <c r="AE9" s="60"/>
      <c r="AG9" s="60"/>
      <c r="AI9" s="60"/>
      <c r="AK9" s="60"/>
      <c r="AM9" s="60"/>
      <c r="AO9" s="60"/>
      <c r="AR9" s="60"/>
      <c r="AT9" s="60"/>
      <c r="AV9" s="60"/>
      <c r="AX9" s="60"/>
      <c r="AZ9" s="60"/>
      <c r="BB9" s="60"/>
      <c r="BD9" s="60"/>
      <c r="BF9" s="60"/>
      <c r="BH9" s="60"/>
      <c r="BK9" s="60"/>
      <c r="BM9" s="60"/>
      <c r="BO9" s="60"/>
      <c r="BQ9" s="60"/>
      <c r="BS9" s="60"/>
      <c r="BU9" s="60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</row>
    <row r="10" spans="1:100" s="20" customFormat="1" x14ac:dyDescent="0.25">
      <c r="A10" s="20" t="s">
        <v>23</v>
      </c>
      <c r="B10" s="84">
        <v>324.52999999999997</v>
      </c>
      <c r="C10" s="83"/>
      <c r="D10" s="84">
        <v>385.31</v>
      </c>
      <c r="E10" s="83"/>
      <c r="F10" s="84">
        <v>72.47</v>
      </c>
      <c r="G10" s="83"/>
      <c r="H10" s="84">
        <v>69.87</v>
      </c>
      <c r="I10" s="83"/>
      <c r="J10" s="84">
        <v>74.91</v>
      </c>
      <c r="K10" s="83"/>
      <c r="L10" s="84">
        <v>294.86260708826597</v>
      </c>
      <c r="M10" s="83"/>
      <c r="N10" s="84">
        <v>335.59923545995298</v>
      </c>
      <c r="O10" s="83"/>
      <c r="P10" s="84">
        <v>348.51050043677498</v>
      </c>
      <c r="Q10" s="83"/>
      <c r="R10" s="84">
        <v>358.60367946660102</v>
      </c>
      <c r="S10" s="83"/>
      <c r="T10" s="84">
        <v>369.01789569337302</v>
      </c>
      <c r="U10" s="83"/>
      <c r="V10" s="31" t="s">
        <v>23</v>
      </c>
      <c r="W10" s="84">
        <v>403.01492366368501</v>
      </c>
      <c r="X10" s="83"/>
      <c r="Y10" s="84">
        <v>446.60620702041001</v>
      </c>
      <c r="Z10" s="83"/>
      <c r="AA10" s="84">
        <v>474.92789678155202</v>
      </c>
      <c r="AB10" s="83"/>
      <c r="AC10" s="84">
        <v>500.41171128855501</v>
      </c>
      <c r="AD10" s="83"/>
      <c r="AE10" s="84">
        <v>532.16127598895196</v>
      </c>
      <c r="AF10" s="83"/>
      <c r="AG10" s="84">
        <v>567.24283897706403</v>
      </c>
      <c r="AH10" s="83"/>
      <c r="AI10" s="84">
        <v>622.46027447865697</v>
      </c>
      <c r="AJ10" s="83"/>
      <c r="AK10" s="84">
        <v>694.86719598001002</v>
      </c>
      <c r="AL10" s="83"/>
      <c r="AM10" s="84">
        <v>768.30083078268501</v>
      </c>
      <c r="AN10" s="83"/>
      <c r="AO10" s="84">
        <v>882.41146814067895</v>
      </c>
      <c r="AP10" s="83"/>
      <c r="AQ10" s="31" t="s">
        <v>23</v>
      </c>
      <c r="AR10" s="84">
        <v>203.403186598997</v>
      </c>
      <c r="AS10" s="71"/>
      <c r="AT10" s="84">
        <v>213.522800271432</v>
      </c>
      <c r="AU10" s="71"/>
      <c r="AV10" s="84">
        <v>230.50964786201899</v>
      </c>
      <c r="AW10" s="71"/>
      <c r="AX10" s="84">
        <v>250.340066090737</v>
      </c>
      <c r="AY10" s="71"/>
      <c r="AZ10" s="84">
        <v>274.78189550218099</v>
      </c>
      <c r="BA10" s="71"/>
      <c r="BB10" s="84">
        <v>308.21595406223298</v>
      </c>
      <c r="BC10" s="71"/>
      <c r="BD10" s="84">
        <v>348.850973312402</v>
      </c>
      <c r="BE10" s="71"/>
      <c r="BF10" s="84">
        <v>399.53444548008099</v>
      </c>
      <c r="BG10" s="71"/>
      <c r="BH10" s="84">
        <v>455.41065058531399</v>
      </c>
      <c r="BI10" s="15"/>
      <c r="BJ10" s="31" t="s">
        <v>23</v>
      </c>
      <c r="BK10" s="84">
        <v>515.17122331621204</v>
      </c>
      <c r="BL10" s="83"/>
      <c r="BM10" s="84">
        <v>567.59733530717995</v>
      </c>
      <c r="BN10" s="83"/>
      <c r="BO10" s="84">
        <v>623.31471848485</v>
      </c>
      <c r="BP10" s="83"/>
      <c r="BQ10" s="84">
        <v>667.24339815762505</v>
      </c>
      <c r="BR10" s="83"/>
      <c r="BS10" s="84">
        <v>711.39214159560902</v>
      </c>
      <c r="BT10" s="83"/>
      <c r="BU10" s="84">
        <v>831.90246216613696</v>
      </c>
      <c r="BV10" s="15"/>
    </row>
    <row r="11" spans="1:100" s="20" customFormat="1" x14ac:dyDescent="0.25">
      <c r="A11" s="20" t="s">
        <v>24</v>
      </c>
      <c r="B11" s="84">
        <v>328.3</v>
      </c>
      <c r="C11" s="83"/>
      <c r="D11" s="84">
        <v>395.49</v>
      </c>
      <c r="E11" s="83"/>
      <c r="F11" s="84">
        <v>66.040000000000006</v>
      </c>
      <c r="G11" s="83"/>
      <c r="H11" s="84">
        <v>64.17</v>
      </c>
      <c r="I11" s="83"/>
      <c r="J11" s="84">
        <v>67.83</v>
      </c>
      <c r="K11" s="83"/>
      <c r="L11" s="84">
        <v>283.13328617093703</v>
      </c>
      <c r="M11" s="83"/>
      <c r="N11" s="84">
        <v>320.93721665523498</v>
      </c>
      <c r="O11" s="83"/>
      <c r="P11" s="84">
        <v>331.31770385348</v>
      </c>
      <c r="Q11" s="83"/>
      <c r="R11" s="84">
        <v>343.37991296098602</v>
      </c>
      <c r="S11" s="83"/>
      <c r="T11" s="84">
        <v>362.96365433435102</v>
      </c>
      <c r="U11" s="83"/>
      <c r="V11" s="31" t="s">
        <v>24</v>
      </c>
      <c r="W11" s="84">
        <v>396.706952370914</v>
      </c>
      <c r="X11" s="83"/>
      <c r="Y11" s="84">
        <v>448.186231376862</v>
      </c>
      <c r="Z11" s="83"/>
      <c r="AA11" s="84">
        <v>484.10867379989702</v>
      </c>
      <c r="AB11" s="83"/>
      <c r="AC11" s="84">
        <v>509.89333963417999</v>
      </c>
      <c r="AD11" s="83"/>
      <c r="AE11" s="84">
        <v>549.16760911884899</v>
      </c>
      <c r="AF11" s="83"/>
      <c r="AG11" s="84">
        <v>591.18234421532998</v>
      </c>
      <c r="AH11" s="83"/>
      <c r="AI11" s="84">
        <v>649.58893612122904</v>
      </c>
      <c r="AJ11" s="83"/>
      <c r="AK11" s="84">
        <v>719.91715369865994</v>
      </c>
      <c r="AL11" s="83"/>
      <c r="AM11" s="84">
        <v>808.25674099727905</v>
      </c>
      <c r="AN11" s="83"/>
      <c r="AO11" s="84">
        <v>920.38915989159898</v>
      </c>
      <c r="AP11" s="83"/>
      <c r="AQ11" s="31" t="s">
        <v>24</v>
      </c>
      <c r="AR11" s="84">
        <v>194.616196410832</v>
      </c>
      <c r="AS11" s="71"/>
      <c r="AT11" s="84">
        <v>204.54047544102201</v>
      </c>
      <c r="AU11" s="71"/>
      <c r="AV11" s="84">
        <v>222.57366266606101</v>
      </c>
      <c r="AW11" s="71"/>
      <c r="AX11" s="84">
        <v>242.02961219100899</v>
      </c>
      <c r="AY11" s="71"/>
      <c r="AZ11" s="84">
        <v>266.23314999660499</v>
      </c>
      <c r="BA11" s="71"/>
      <c r="BB11" s="84">
        <v>306.19213023330502</v>
      </c>
      <c r="BC11" s="71"/>
      <c r="BD11" s="84">
        <v>349.86760816370997</v>
      </c>
      <c r="BE11" s="71"/>
      <c r="BF11" s="84">
        <v>411.111542479158</v>
      </c>
      <c r="BG11" s="71"/>
      <c r="BH11" s="84">
        <v>472.13260544694901</v>
      </c>
      <c r="BI11" s="15"/>
      <c r="BJ11" s="31" t="s">
        <v>24</v>
      </c>
      <c r="BK11" s="84">
        <v>533.52584337091196</v>
      </c>
      <c r="BL11" s="83"/>
      <c r="BM11" s="84">
        <v>593.21600886582905</v>
      </c>
      <c r="BN11" s="83"/>
      <c r="BO11" s="84">
        <v>640.52519497794503</v>
      </c>
      <c r="BP11" s="83"/>
      <c r="BQ11" s="84">
        <v>691.10859507681505</v>
      </c>
      <c r="BR11" s="83"/>
      <c r="BS11" s="84">
        <v>748.888029516801</v>
      </c>
      <c r="BT11" s="83"/>
      <c r="BU11" s="84">
        <v>874.00411381556398</v>
      </c>
      <c r="BV11" s="15"/>
    </row>
    <row r="12" spans="1:100" s="20" customFormat="1" x14ac:dyDescent="0.25">
      <c r="A12" s="20" t="s">
        <v>25</v>
      </c>
      <c r="B12" s="84">
        <v>255.04</v>
      </c>
      <c r="C12" s="83"/>
      <c r="D12" s="84">
        <v>317.39</v>
      </c>
      <c r="E12" s="83"/>
      <c r="F12" s="84">
        <v>48.08</v>
      </c>
      <c r="G12" s="83"/>
      <c r="H12" s="84">
        <v>45.62</v>
      </c>
      <c r="I12" s="83"/>
      <c r="J12" s="84">
        <v>50.44</v>
      </c>
      <c r="K12" s="83"/>
      <c r="L12" s="84">
        <v>224.79217223603101</v>
      </c>
      <c r="M12" s="83"/>
      <c r="N12" s="84">
        <v>255.60518941359601</v>
      </c>
      <c r="O12" s="83"/>
      <c r="P12" s="84">
        <v>271.46152134088902</v>
      </c>
      <c r="Q12" s="83"/>
      <c r="R12" s="84">
        <v>278.59278776889698</v>
      </c>
      <c r="S12" s="83"/>
      <c r="T12" s="84">
        <v>298.89796071844899</v>
      </c>
      <c r="U12" s="83"/>
      <c r="V12" s="31" t="s">
        <v>25</v>
      </c>
      <c r="W12" s="84">
        <v>332.27588031662702</v>
      </c>
      <c r="X12" s="83"/>
      <c r="Y12" s="84">
        <v>379.13944235788398</v>
      </c>
      <c r="Z12" s="83"/>
      <c r="AA12" s="84">
        <v>400.52788222774001</v>
      </c>
      <c r="AB12" s="83"/>
      <c r="AC12" s="84">
        <v>421.69925156712497</v>
      </c>
      <c r="AD12" s="83"/>
      <c r="AE12" s="84">
        <v>448.37533747724001</v>
      </c>
      <c r="AF12" s="83"/>
      <c r="AG12" s="84">
        <v>495.79182897862199</v>
      </c>
      <c r="AH12" s="83"/>
      <c r="AI12" s="84">
        <v>546.00809141883701</v>
      </c>
      <c r="AJ12" s="83"/>
      <c r="AK12" s="84">
        <v>613.03549512693996</v>
      </c>
      <c r="AL12" s="83"/>
      <c r="AM12" s="84">
        <v>693.41369180094398</v>
      </c>
      <c r="AN12" s="83"/>
      <c r="AO12" s="84">
        <v>795.43006796782402</v>
      </c>
      <c r="AP12" s="83"/>
      <c r="AQ12" s="31" t="s">
        <v>25</v>
      </c>
      <c r="AR12" s="84">
        <v>156.765384001277</v>
      </c>
      <c r="AS12" s="71"/>
      <c r="AT12" s="84">
        <v>165.427005193306</v>
      </c>
      <c r="AU12" s="71"/>
      <c r="AV12" s="84">
        <v>178.85412591528299</v>
      </c>
      <c r="AW12" s="71"/>
      <c r="AX12" s="84">
        <v>203.14817095178401</v>
      </c>
      <c r="AY12" s="71"/>
      <c r="AZ12" s="84">
        <v>222.02745922640599</v>
      </c>
      <c r="BA12" s="71"/>
      <c r="BB12" s="84">
        <v>259.65232423316098</v>
      </c>
      <c r="BC12" s="71"/>
      <c r="BD12" s="84">
        <v>301.31837341177197</v>
      </c>
      <c r="BE12" s="71"/>
      <c r="BF12" s="84">
        <v>355.98715473913597</v>
      </c>
      <c r="BG12" s="71"/>
      <c r="BH12" s="84">
        <v>398.54434303426899</v>
      </c>
      <c r="BI12" s="15"/>
      <c r="BJ12" s="31" t="s">
        <v>25</v>
      </c>
      <c r="BK12" s="84">
        <v>452.56169266648101</v>
      </c>
      <c r="BL12" s="83"/>
      <c r="BM12" s="84">
        <v>497.24878078424803</v>
      </c>
      <c r="BN12" s="83"/>
      <c r="BO12" s="84">
        <v>549.91103649076604</v>
      </c>
      <c r="BP12" s="83"/>
      <c r="BQ12" s="84">
        <v>589.64433668167601</v>
      </c>
      <c r="BR12" s="83"/>
      <c r="BS12" s="84">
        <v>656.47626841243903</v>
      </c>
      <c r="BT12" s="83"/>
      <c r="BU12" s="84">
        <v>673.55903790087496</v>
      </c>
      <c r="BV12" s="15"/>
    </row>
    <row r="13" spans="1:100" s="20" customFormat="1" x14ac:dyDescent="0.25">
      <c r="A13" s="20" t="s">
        <v>26</v>
      </c>
      <c r="B13" s="84">
        <v>273.91000000000003</v>
      </c>
      <c r="C13" s="83"/>
      <c r="D13" s="84">
        <v>338.23</v>
      </c>
      <c r="E13" s="83"/>
      <c r="F13" s="84">
        <v>55.98</v>
      </c>
      <c r="G13" s="83"/>
      <c r="H13" s="84">
        <v>53.45</v>
      </c>
      <c r="I13" s="83"/>
      <c r="J13" s="84">
        <v>58.45</v>
      </c>
      <c r="K13" s="83"/>
      <c r="L13" s="84">
        <v>245.07337351901899</v>
      </c>
      <c r="M13" s="83"/>
      <c r="N13" s="84">
        <v>267.23783031988899</v>
      </c>
      <c r="O13" s="83"/>
      <c r="P13" s="84">
        <v>270.88252112586599</v>
      </c>
      <c r="Q13" s="83"/>
      <c r="R13" s="84">
        <v>299.51308505284402</v>
      </c>
      <c r="S13" s="83"/>
      <c r="T13" s="84">
        <v>302.04573643410902</v>
      </c>
      <c r="U13" s="83"/>
      <c r="V13" s="31" t="s">
        <v>26</v>
      </c>
      <c r="W13" s="84">
        <v>340.427403016433</v>
      </c>
      <c r="X13" s="83"/>
      <c r="Y13" s="84">
        <v>381.131122652817</v>
      </c>
      <c r="Z13" s="83"/>
      <c r="AA13" s="84">
        <v>396.40087073007402</v>
      </c>
      <c r="AB13" s="83"/>
      <c r="AC13" s="84">
        <v>445.33164556961998</v>
      </c>
      <c r="AD13" s="83"/>
      <c r="AE13" s="84">
        <v>476.91211503380202</v>
      </c>
      <c r="AF13" s="83"/>
      <c r="AG13" s="84">
        <v>514.32193570373704</v>
      </c>
      <c r="AH13" s="83"/>
      <c r="AI13" s="84">
        <v>568.29301775147906</v>
      </c>
      <c r="AJ13" s="83"/>
      <c r="AK13" s="84">
        <v>652.90163657837002</v>
      </c>
      <c r="AL13" s="83"/>
      <c r="AM13" s="84">
        <v>693.66081197811695</v>
      </c>
      <c r="AN13" s="83"/>
      <c r="AO13" s="84">
        <v>695.08946772366903</v>
      </c>
      <c r="AP13" s="83"/>
      <c r="AQ13" s="31" t="s">
        <v>26</v>
      </c>
      <c r="AR13" s="84">
        <v>175.44126796030201</v>
      </c>
      <c r="AS13" s="71"/>
      <c r="AT13" s="84">
        <v>182.25146886016401</v>
      </c>
      <c r="AU13" s="71"/>
      <c r="AV13" s="84">
        <v>201.59037608603199</v>
      </c>
      <c r="AW13" s="71"/>
      <c r="AX13" s="84">
        <v>219.23795778459299</v>
      </c>
      <c r="AY13" s="71"/>
      <c r="AZ13" s="84">
        <v>236.957557706627</v>
      </c>
      <c r="BA13" s="71"/>
      <c r="BB13" s="84">
        <v>265.31245064490702</v>
      </c>
      <c r="BC13" s="71"/>
      <c r="BD13" s="84">
        <v>318.41148325358898</v>
      </c>
      <c r="BE13" s="71"/>
      <c r="BF13" s="84">
        <v>399.12184300341301</v>
      </c>
      <c r="BG13" s="71"/>
      <c r="BH13" s="84">
        <v>401.62056622193302</v>
      </c>
      <c r="BI13" s="15"/>
      <c r="BJ13" s="31" t="s">
        <v>26</v>
      </c>
      <c r="BK13" s="84">
        <v>476.84757834757801</v>
      </c>
      <c r="BL13" s="83"/>
      <c r="BM13" s="84">
        <v>498.387273438519</v>
      </c>
      <c r="BN13" s="83"/>
      <c r="BO13" s="84">
        <v>570.24064651302001</v>
      </c>
      <c r="BP13" s="83"/>
      <c r="BQ13" s="84">
        <v>605.36826347305396</v>
      </c>
      <c r="BR13" s="83"/>
      <c r="BS13" s="84">
        <v>627.82758620689697</v>
      </c>
      <c r="BT13" s="83"/>
      <c r="BU13" s="84">
        <v>725.75294117647104</v>
      </c>
      <c r="BV13" s="15"/>
    </row>
    <row r="14" spans="1:100" s="20" customFormat="1" x14ac:dyDescent="0.25">
      <c r="A14" s="20" t="s">
        <v>27</v>
      </c>
      <c r="B14" s="84">
        <v>280.82</v>
      </c>
      <c r="C14" s="83"/>
      <c r="D14" s="84">
        <v>348.66</v>
      </c>
      <c r="E14" s="83"/>
      <c r="F14" s="84">
        <v>60.97</v>
      </c>
      <c r="G14" s="83"/>
      <c r="H14" s="84">
        <v>59.12</v>
      </c>
      <c r="I14" s="83"/>
      <c r="J14" s="84">
        <v>62.74</v>
      </c>
      <c r="K14" s="83"/>
      <c r="L14" s="84">
        <v>270.24736834268901</v>
      </c>
      <c r="M14" s="83"/>
      <c r="N14" s="84">
        <v>306.20492817048802</v>
      </c>
      <c r="O14" s="83"/>
      <c r="P14" s="84">
        <v>318.61199636473799</v>
      </c>
      <c r="Q14" s="83"/>
      <c r="R14" s="84">
        <v>320.08437454912701</v>
      </c>
      <c r="S14" s="83"/>
      <c r="T14" s="84">
        <v>341.18636431896698</v>
      </c>
      <c r="U14" s="83"/>
      <c r="V14" s="31" t="s">
        <v>27</v>
      </c>
      <c r="W14" s="84">
        <v>367.71552338229901</v>
      </c>
      <c r="X14" s="83"/>
      <c r="Y14" s="84">
        <v>411.70678273183501</v>
      </c>
      <c r="Z14" s="83"/>
      <c r="AA14" s="84">
        <v>428.330776128325</v>
      </c>
      <c r="AB14" s="83"/>
      <c r="AC14" s="84">
        <v>449.06553222302699</v>
      </c>
      <c r="AD14" s="83"/>
      <c r="AE14" s="84">
        <v>481.17989334511401</v>
      </c>
      <c r="AF14" s="83"/>
      <c r="AG14" s="84">
        <v>538.81747166905097</v>
      </c>
      <c r="AH14" s="83"/>
      <c r="AI14" s="84">
        <v>595.48603770054694</v>
      </c>
      <c r="AJ14" s="83"/>
      <c r="AK14" s="84">
        <v>630.871160903999</v>
      </c>
      <c r="AL14" s="83"/>
      <c r="AM14" s="84">
        <v>670.21318809570096</v>
      </c>
      <c r="AN14" s="83"/>
      <c r="AO14" s="84">
        <v>750.66922584772897</v>
      </c>
      <c r="AP14" s="83"/>
      <c r="AQ14" s="31" t="s">
        <v>27</v>
      </c>
      <c r="AR14" s="84">
        <v>188.548502510243</v>
      </c>
      <c r="AS14" s="71"/>
      <c r="AT14" s="84">
        <v>196.041776024038</v>
      </c>
      <c r="AU14" s="71"/>
      <c r="AV14" s="84">
        <v>228.052336226016</v>
      </c>
      <c r="AW14" s="71"/>
      <c r="AX14" s="84">
        <v>242.50513826480099</v>
      </c>
      <c r="AY14" s="71"/>
      <c r="AZ14" s="84">
        <v>253.191716206705</v>
      </c>
      <c r="BA14" s="71"/>
      <c r="BB14" s="84">
        <v>298.91724162585399</v>
      </c>
      <c r="BC14" s="71"/>
      <c r="BD14" s="84">
        <v>340.08898522617102</v>
      </c>
      <c r="BE14" s="71"/>
      <c r="BF14" s="84">
        <v>391.64570803717902</v>
      </c>
      <c r="BG14" s="71"/>
      <c r="BH14" s="84">
        <v>436.21904038337902</v>
      </c>
      <c r="BI14" s="15"/>
      <c r="BJ14" s="31" t="s">
        <v>27</v>
      </c>
      <c r="BK14" s="84">
        <v>486.636360584187</v>
      </c>
      <c r="BL14" s="83"/>
      <c r="BM14" s="84">
        <v>544.532949225783</v>
      </c>
      <c r="BN14" s="83"/>
      <c r="BO14" s="84">
        <v>593.02077596996196</v>
      </c>
      <c r="BP14" s="83"/>
      <c r="BQ14" s="84">
        <v>625.95128124011399</v>
      </c>
      <c r="BR14" s="83"/>
      <c r="BS14" s="84">
        <v>716.21530249110299</v>
      </c>
      <c r="BT14" s="83"/>
      <c r="BU14" s="84">
        <v>798.97768762677504</v>
      </c>
      <c r="BV14" s="15"/>
    </row>
    <row r="15" spans="1:100" s="20" customFormat="1" x14ac:dyDescent="0.25">
      <c r="A15" s="20" t="s">
        <v>28</v>
      </c>
      <c r="B15" s="84">
        <v>256.26</v>
      </c>
      <c r="C15" s="83"/>
      <c r="D15" s="84">
        <v>321.39999999999998</v>
      </c>
      <c r="E15" s="83"/>
      <c r="F15" s="84">
        <v>50.76</v>
      </c>
      <c r="G15" s="83"/>
      <c r="H15" s="84">
        <v>47.95</v>
      </c>
      <c r="I15" s="83"/>
      <c r="J15" s="84">
        <v>53.49</v>
      </c>
      <c r="K15" s="83"/>
      <c r="L15" s="84">
        <v>242.865242180423</v>
      </c>
      <c r="M15" s="83"/>
      <c r="N15" s="84">
        <v>285.90731707317099</v>
      </c>
      <c r="O15" s="83"/>
      <c r="P15" s="84">
        <v>279.719358604165</v>
      </c>
      <c r="Q15" s="83"/>
      <c r="R15" s="84">
        <v>300.88541911246801</v>
      </c>
      <c r="S15" s="83"/>
      <c r="T15" s="84">
        <v>303.46175335905298</v>
      </c>
      <c r="U15" s="83"/>
      <c r="V15" s="31" t="s">
        <v>28</v>
      </c>
      <c r="W15" s="84">
        <v>348.65371861676903</v>
      </c>
      <c r="X15" s="83"/>
      <c r="Y15" s="84">
        <v>396.61395348837198</v>
      </c>
      <c r="Z15" s="83"/>
      <c r="AA15" s="84">
        <v>436.680529300567</v>
      </c>
      <c r="AB15" s="83"/>
      <c r="AC15" s="84">
        <v>430.241838600157</v>
      </c>
      <c r="AD15" s="83"/>
      <c r="AE15" s="84">
        <v>469.272749722188</v>
      </c>
      <c r="AF15" s="83"/>
      <c r="AG15" s="84">
        <v>531.14829545454597</v>
      </c>
      <c r="AH15" s="83"/>
      <c r="AI15" s="84">
        <v>553.18592650508197</v>
      </c>
      <c r="AJ15" s="83"/>
      <c r="AK15" s="84">
        <v>653.58039127501695</v>
      </c>
      <c r="AL15" s="83"/>
      <c r="AM15" s="84">
        <v>734.26790450928399</v>
      </c>
      <c r="AN15" s="83"/>
      <c r="AO15" s="84">
        <v>708.45818181818197</v>
      </c>
      <c r="AP15" s="83"/>
      <c r="AQ15" s="31" t="s">
        <v>28</v>
      </c>
      <c r="AR15" s="84">
        <v>147.26883116883101</v>
      </c>
      <c r="AS15" s="71"/>
      <c r="AT15" s="84">
        <v>156.80436283308001</v>
      </c>
      <c r="AU15" s="71"/>
      <c r="AV15" s="84">
        <v>181.73635246621001</v>
      </c>
      <c r="AW15" s="71"/>
      <c r="AX15" s="84">
        <v>193.98519362186801</v>
      </c>
      <c r="AY15" s="71"/>
      <c r="AZ15" s="84">
        <v>220.56772747088499</v>
      </c>
      <c r="BA15" s="71"/>
      <c r="BB15" s="84">
        <v>258.18349143423501</v>
      </c>
      <c r="BC15" s="71"/>
      <c r="BD15" s="84">
        <v>293.337905236908</v>
      </c>
      <c r="BE15" s="71"/>
      <c r="BF15" s="84">
        <v>357.28331321385502</v>
      </c>
      <c r="BG15" s="71"/>
      <c r="BH15" s="84">
        <v>415.13116578069003</v>
      </c>
      <c r="BI15" s="15"/>
      <c r="BJ15" s="31" t="s">
        <v>28</v>
      </c>
      <c r="BK15" s="84">
        <v>445.45248474280697</v>
      </c>
      <c r="BL15" s="83"/>
      <c r="BM15" s="84">
        <v>457.377337733773</v>
      </c>
      <c r="BN15" s="83"/>
      <c r="BO15" s="84">
        <v>566.10443103806904</v>
      </c>
      <c r="BP15" s="83"/>
      <c r="BQ15" s="84">
        <v>590.30116315624002</v>
      </c>
      <c r="BR15" s="83"/>
      <c r="BS15" s="84">
        <v>715.10085054677995</v>
      </c>
      <c r="BT15" s="83"/>
      <c r="BU15" s="84">
        <v>727.02773246329502</v>
      </c>
      <c r="BV15" s="15"/>
    </row>
    <row r="16" spans="1:100" s="20" customFormat="1" x14ac:dyDescent="0.25">
      <c r="A16" s="20" t="s">
        <v>29</v>
      </c>
      <c r="B16" s="84">
        <v>251.43</v>
      </c>
      <c r="C16" s="83"/>
      <c r="D16" s="84">
        <v>309.58999999999997</v>
      </c>
      <c r="E16" s="83"/>
      <c r="F16" s="84">
        <v>49.69</v>
      </c>
      <c r="G16" s="83"/>
      <c r="H16" s="84">
        <v>48.43</v>
      </c>
      <c r="I16" s="83"/>
      <c r="J16" s="84">
        <v>50.9</v>
      </c>
      <c r="K16" s="83"/>
      <c r="L16" s="84">
        <v>240.048664875968</v>
      </c>
      <c r="M16" s="83"/>
      <c r="N16" s="84">
        <v>256.84257717433098</v>
      </c>
      <c r="O16" s="83"/>
      <c r="P16" s="84">
        <v>275.43105803774699</v>
      </c>
      <c r="Q16" s="83"/>
      <c r="R16" s="84">
        <v>283.35294117647101</v>
      </c>
      <c r="S16" s="83"/>
      <c r="T16" s="84">
        <v>293.00234192037499</v>
      </c>
      <c r="U16" s="83"/>
      <c r="V16" s="31" t="s">
        <v>29</v>
      </c>
      <c r="W16" s="84">
        <v>347.70945426594898</v>
      </c>
      <c r="X16" s="83"/>
      <c r="Y16" s="84">
        <v>371.57154405820501</v>
      </c>
      <c r="Z16" s="83"/>
      <c r="AA16" s="84">
        <v>399.74734574549899</v>
      </c>
      <c r="AB16" s="83"/>
      <c r="AC16" s="84">
        <v>450.36324122943199</v>
      </c>
      <c r="AD16" s="83"/>
      <c r="AE16" s="84">
        <v>466.96043372938101</v>
      </c>
      <c r="AF16" s="83"/>
      <c r="AG16" s="84">
        <v>490.07191694099799</v>
      </c>
      <c r="AH16" s="83"/>
      <c r="AI16" s="84">
        <v>554.85583103764895</v>
      </c>
      <c r="AJ16" s="83"/>
      <c r="AK16" s="84">
        <v>621.77883246321801</v>
      </c>
      <c r="AL16" s="83"/>
      <c r="AM16" s="84">
        <v>713.54744525547403</v>
      </c>
      <c r="AN16" s="83"/>
      <c r="AO16" s="84">
        <v>724.76284829721396</v>
      </c>
      <c r="AP16" s="83"/>
      <c r="AQ16" s="31" t="s">
        <v>29</v>
      </c>
      <c r="AR16" s="84">
        <v>153.32397170552801</v>
      </c>
      <c r="AS16" s="71"/>
      <c r="AT16" s="84">
        <v>145.307297019527</v>
      </c>
      <c r="AU16" s="71"/>
      <c r="AV16" s="84">
        <v>172.95881731784601</v>
      </c>
      <c r="AW16" s="71"/>
      <c r="AX16" s="84">
        <v>193.783321060383</v>
      </c>
      <c r="AY16" s="71"/>
      <c r="AZ16" s="84">
        <v>207.39196368700701</v>
      </c>
      <c r="BA16" s="71"/>
      <c r="BB16" s="84">
        <v>258.21525136068402</v>
      </c>
      <c r="BC16" s="71"/>
      <c r="BD16" s="84">
        <v>279.58023692574398</v>
      </c>
      <c r="BE16" s="71"/>
      <c r="BF16" s="84">
        <v>346.664993355972</v>
      </c>
      <c r="BG16" s="71"/>
      <c r="BH16" s="84">
        <v>411.31396438612899</v>
      </c>
      <c r="BI16" s="15"/>
      <c r="BJ16" s="31" t="s">
        <v>29</v>
      </c>
      <c r="BK16" s="84">
        <v>427.58430379746801</v>
      </c>
      <c r="BL16" s="83"/>
      <c r="BM16" s="84">
        <v>480.02683813251298</v>
      </c>
      <c r="BN16" s="83"/>
      <c r="BO16" s="84">
        <v>512</v>
      </c>
      <c r="BP16" s="83"/>
      <c r="BQ16" s="84">
        <v>571.37532467532503</v>
      </c>
      <c r="BR16" s="83"/>
      <c r="BS16" s="84">
        <v>648.512359550562</v>
      </c>
      <c r="BT16" s="83"/>
      <c r="BU16" s="84">
        <v>696.04411764705901</v>
      </c>
      <c r="BV16" s="15"/>
    </row>
    <row r="17" spans="1:74" s="20" customFormat="1" x14ac:dyDescent="0.25">
      <c r="A17" s="20" t="s">
        <v>30</v>
      </c>
      <c r="B17" s="84">
        <v>288.3</v>
      </c>
      <c r="C17" s="83"/>
      <c r="D17" s="84">
        <v>355.65</v>
      </c>
      <c r="E17" s="83"/>
      <c r="F17" s="84">
        <v>61.9</v>
      </c>
      <c r="G17" s="83"/>
      <c r="H17" s="84">
        <v>58.56</v>
      </c>
      <c r="I17" s="83"/>
      <c r="J17" s="84">
        <v>65.010000000000005</v>
      </c>
      <c r="K17" s="83"/>
      <c r="L17" s="84">
        <v>291.52431011826502</v>
      </c>
      <c r="M17" s="83"/>
      <c r="N17" s="84">
        <v>300.992645386307</v>
      </c>
      <c r="O17" s="83"/>
      <c r="P17" s="84">
        <v>314.00096107640599</v>
      </c>
      <c r="Q17" s="83"/>
      <c r="R17" s="84">
        <v>314.457969172096</v>
      </c>
      <c r="S17" s="83"/>
      <c r="T17" s="84">
        <v>339.29559175304701</v>
      </c>
      <c r="U17" s="83"/>
      <c r="V17" s="31" t="s">
        <v>30</v>
      </c>
      <c r="W17" s="84">
        <v>362.37777922670699</v>
      </c>
      <c r="X17" s="83"/>
      <c r="Y17" s="84">
        <v>395.90360380278599</v>
      </c>
      <c r="Z17" s="83"/>
      <c r="AA17" s="84">
        <v>422.37349788892499</v>
      </c>
      <c r="AB17" s="83"/>
      <c r="AC17" s="84">
        <v>433.57726465364101</v>
      </c>
      <c r="AD17" s="83"/>
      <c r="AE17" s="84">
        <v>458.42060551287801</v>
      </c>
      <c r="AF17" s="83"/>
      <c r="AG17" s="84">
        <v>508.60853855662299</v>
      </c>
      <c r="AH17" s="83"/>
      <c r="AI17" s="84">
        <v>569.53105196451202</v>
      </c>
      <c r="AJ17" s="83"/>
      <c r="AK17" s="84">
        <v>637.18143913920699</v>
      </c>
      <c r="AL17" s="83"/>
      <c r="AM17" s="84">
        <v>654.25684210526299</v>
      </c>
      <c r="AN17" s="83"/>
      <c r="AO17" s="84">
        <v>755.31147540983602</v>
      </c>
      <c r="AP17" s="83"/>
      <c r="AQ17" s="31" t="s">
        <v>30</v>
      </c>
      <c r="AR17" s="84">
        <v>217.17771420258899</v>
      </c>
      <c r="AS17" s="71"/>
      <c r="AT17" s="84">
        <v>209.49611915250699</v>
      </c>
      <c r="AU17" s="71"/>
      <c r="AV17" s="84">
        <v>217.22402151180199</v>
      </c>
      <c r="AW17" s="71"/>
      <c r="AX17" s="84">
        <v>224.02104276264399</v>
      </c>
      <c r="AY17" s="71"/>
      <c r="AZ17" s="84">
        <v>243.898210474471</v>
      </c>
      <c r="BA17" s="71"/>
      <c r="BB17" s="84">
        <v>278.67754450022801</v>
      </c>
      <c r="BC17" s="71"/>
      <c r="BD17" s="84">
        <v>332.045708211533</v>
      </c>
      <c r="BE17" s="71"/>
      <c r="BF17" s="84">
        <v>365.21905353951399</v>
      </c>
      <c r="BG17" s="71"/>
      <c r="BH17" s="84">
        <v>413.69816807211402</v>
      </c>
      <c r="BI17" s="15"/>
      <c r="BJ17" s="31" t="s">
        <v>30</v>
      </c>
      <c r="BK17" s="84">
        <v>470.18449854813502</v>
      </c>
      <c r="BL17" s="83"/>
      <c r="BM17" s="84">
        <v>526.18134103136094</v>
      </c>
      <c r="BN17" s="83"/>
      <c r="BO17" s="84">
        <v>551.72723220918101</v>
      </c>
      <c r="BP17" s="83"/>
      <c r="BQ17" s="84">
        <v>533.72988505747105</v>
      </c>
      <c r="BR17" s="83"/>
      <c r="BS17" s="84">
        <v>682.36800000000005</v>
      </c>
      <c r="BT17" s="83"/>
      <c r="BU17" s="84">
        <v>629.20619785458905</v>
      </c>
      <c r="BV17" s="15"/>
    </row>
    <row r="18" spans="1:74" s="20" customFormat="1" x14ac:dyDescent="0.25">
      <c r="A18" s="20" t="s">
        <v>31</v>
      </c>
      <c r="B18" s="84">
        <v>283.27999999999997</v>
      </c>
      <c r="C18" s="83"/>
      <c r="D18" s="84">
        <v>344.57</v>
      </c>
      <c r="E18" s="83"/>
      <c r="F18" s="84">
        <v>53.34</v>
      </c>
      <c r="G18" s="83"/>
      <c r="H18" s="84">
        <v>51.89</v>
      </c>
      <c r="I18" s="83"/>
      <c r="J18" s="84">
        <v>54.73</v>
      </c>
      <c r="K18" s="83"/>
      <c r="L18" s="84">
        <v>265.38613189748401</v>
      </c>
      <c r="M18" s="83"/>
      <c r="N18" s="84">
        <v>300.63308962902801</v>
      </c>
      <c r="O18" s="83"/>
      <c r="P18" s="84">
        <v>314.56126656038703</v>
      </c>
      <c r="Q18" s="83"/>
      <c r="R18" s="84">
        <v>328.66797513902497</v>
      </c>
      <c r="S18" s="83"/>
      <c r="T18" s="84">
        <v>333.87570572770801</v>
      </c>
      <c r="U18" s="83"/>
      <c r="V18" s="31" t="s">
        <v>31</v>
      </c>
      <c r="W18" s="84">
        <v>362.92327178837598</v>
      </c>
      <c r="X18" s="83"/>
      <c r="Y18" s="84">
        <v>415.65278900565897</v>
      </c>
      <c r="Z18" s="83"/>
      <c r="AA18" s="84">
        <v>434.43146360109898</v>
      </c>
      <c r="AB18" s="83"/>
      <c r="AC18" s="84">
        <v>470.71233996186299</v>
      </c>
      <c r="AD18" s="83"/>
      <c r="AE18" s="84">
        <v>495.58073281185699</v>
      </c>
      <c r="AF18" s="83"/>
      <c r="AG18" s="84">
        <v>535.76364166909798</v>
      </c>
      <c r="AH18" s="83"/>
      <c r="AI18" s="84">
        <v>621.33548107304398</v>
      </c>
      <c r="AJ18" s="83"/>
      <c r="AK18" s="84">
        <v>676.03524699599495</v>
      </c>
      <c r="AL18" s="83"/>
      <c r="AM18" s="84">
        <v>802.06097560975604</v>
      </c>
      <c r="AN18" s="83"/>
      <c r="AO18" s="84">
        <v>874.49961646637701</v>
      </c>
      <c r="AP18" s="83"/>
      <c r="AQ18" s="31" t="s">
        <v>31</v>
      </c>
      <c r="AR18" s="84">
        <v>189.20534537925801</v>
      </c>
      <c r="AS18" s="71"/>
      <c r="AT18" s="84">
        <v>201.42255033557001</v>
      </c>
      <c r="AU18" s="71"/>
      <c r="AV18" s="84">
        <v>201.21594718654899</v>
      </c>
      <c r="AW18" s="71"/>
      <c r="AX18" s="84">
        <v>222.33619199349201</v>
      </c>
      <c r="AY18" s="71"/>
      <c r="AZ18" s="84">
        <v>246.193594674851</v>
      </c>
      <c r="BA18" s="71"/>
      <c r="BB18" s="84">
        <v>277.404339065648</v>
      </c>
      <c r="BC18" s="71"/>
      <c r="BD18" s="84">
        <v>322.59798958104</v>
      </c>
      <c r="BE18" s="71"/>
      <c r="BF18" s="84">
        <v>369.87204901784099</v>
      </c>
      <c r="BG18" s="71"/>
      <c r="BH18" s="84">
        <v>410.75304114165402</v>
      </c>
      <c r="BI18" s="15"/>
      <c r="BJ18" s="31" t="s">
        <v>31</v>
      </c>
      <c r="BK18" s="84">
        <v>479.46629370629398</v>
      </c>
      <c r="BL18" s="83"/>
      <c r="BM18" s="84">
        <v>522.61630754162604</v>
      </c>
      <c r="BN18" s="83"/>
      <c r="BO18" s="84">
        <v>600.59104326558099</v>
      </c>
      <c r="BP18" s="83"/>
      <c r="BQ18" s="84">
        <v>644.61340989697703</v>
      </c>
      <c r="BR18" s="83"/>
      <c r="BS18" s="84">
        <v>659.585590949687</v>
      </c>
      <c r="BT18" s="83"/>
      <c r="BU18" s="84">
        <v>864.75442043221994</v>
      </c>
      <c r="BV18" s="15"/>
    </row>
    <row r="19" spans="1:74" s="20" customFormat="1" x14ac:dyDescent="0.25">
      <c r="A19" s="20" t="s">
        <v>32</v>
      </c>
      <c r="B19" s="84">
        <v>329.08</v>
      </c>
      <c r="C19" s="83"/>
      <c r="D19" s="84">
        <v>410.1</v>
      </c>
      <c r="E19" s="83"/>
      <c r="F19" s="84">
        <v>73.22</v>
      </c>
      <c r="G19" s="83"/>
      <c r="H19" s="84">
        <v>72.27</v>
      </c>
      <c r="I19" s="83"/>
      <c r="J19" s="84">
        <v>74.12</v>
      </c>
      <c r="K19" s="83"/>
      <c r="L19" s="84">
        <v>318.54021031547302</v>
      </c>
      <c r="M19" s="83"/>
      <c r="N19" s="84">
        <v>370.43222118525398</v>
      </c>
      <c r="O19" s="83"/>
      <c r="P19" s="84">
        <v>378.08575533028699</v>
      </c>
      <c r="Q19" s="83"/>
      <c r="R19" s="84">
        <v>393.21391533892699</v>
      </c>
      <c r="S19" s="83"/>
      <c r="T19" s="84">
        <v>404.37380679998199</v>
      </c>
      <c r="U19" s="83"/>
      <c r="V19" s="31" t="s">
        <v>32</v>
      </c>
      <c r="W19" s="84">
        <v>457.06686456400701</v>
      </c>
      <c r="X19" s="83"/>
      <c r="Y19" s="84">
        <v>502.14393780438002</v>
      </c>
      <c r="Z19" s="83"/>
      <c r="AA19" s="84">
        <v>529.99564371839699</v>
      </c>
      <c r="AB19" s="83"/>
      <c r="AC19" s="84">
        <v>543.30296227529698</v>
      </c>
      <c r="AD19" s="83"/>
      <c r="AE19" s="84">
        <v>558.80796564998502</v>
      </c>
      <c r="AF19" s="83"/>
      <c r="AG19" s="84">
        <v>587.31944608829497</v>
      </c>
      <c r="AH19" s="83"/>
      <c r="AI19" s="84">
        <v>654.78048138892495</v>
      </c>
      <c r="AJ19" s="83"/>
      <c r="AK19" s="84">
        <v>713.38809932844003</v>
      </c>
      <c r="AL19" s="83"/>
      <c r="AM19" s="84">
        <v>774.59462722607896</v>
      </c>
      <c r="AN19" s="83"/>
      <c r="AO19" s="84">
        <v>841.81850813236099</v>
      </c>
      <c r="AP19" s="83"/>
      <c r="AQ19" s="31" t="s">
        <v>32</v>
      </c>
      <c r="AR19" s="84">
        <v>213.07228001468599</v>
      </c>
      <c r="AS19" s="71"/>
      <c r="AT19" s="84">
        <v>234.720062270477</v>
      </c>
      <c r="AU19" s="71"/>
      <c r="AV19" s="84">
        <v>252.162438574172</v>
      </c>
      <c r="AW19" s="71"/>
      <c r="AX19" s="84">
        <v>274.03360767652401</v>
      </c>
      <c r="AY19" s="71"/>
      <c r="AZ19" s="84">
        <v>300.68250904704502</v>
      </c>
      <c r="BA19" s="71"/>
      <c r="BB19" s="84">
        <v>350.71642506289697</v>
      </c>
      <c r="BC19" s="71"/>
      <c r="BD19" s="84">
        <v>399.79592350276801</v>
      </c>
      <c r="BE19" s="71"/>
      <c r="BF19" s="84">
        <v>459.89476141907397</v>
      </c>
      <c r="BG19" s="71"/>
      <c r="BH19" s="84">
        <v>512.916733564487</v>
      </c>
      <c r="BI19" s="15"/>
      <c r="BJ19" s="31" t="s">
        <v>32</v>
      </c>
      <c r="BK19" s="84">
        <v>546.38870739074196</v>
      </c>
      <c r="BL19" s="83"/>
      <c r="BM19" s="84">
        <v>599.94963210194999</v>
      </c>
      <c r="BN19" s="83"/>
      <c r="BO19" s="84">
        <v>652.39401912340395</v>
      </c>
      <c r="BP19" s="83"/>
      <c r="BQ19" s="84">
        <v>684.41685874218001</v>
      </c>
      <c r="BR19" s="83"/>
      <c r="BS19" s="84">
        <v>740.89721217280305</v>
      </c>
      <c r="BT19" s="83"/>
      <c r="BU19" s="84">
        <v>804.17007251153598</v>
      </c>
      <c r="BV19" s="15"/>
    </row>
    <row r="20" spans="1:74" s="20" customFormat="1" x14ac:dyDescent="0.25">
      <c r="A20" s="20" t="s">
        <v>33</v>
      </c>
      <c r="B20" s="84">
        <v>312.5</v>
      </c>
      <c r="C20" s="83"/>
      <c r="D20" s="84">
        <v>381.9</v>
      </c>
      <c r="E20" s="83"/>
      <c r="F20" s="84">
        <v>60.62</v>
      </c>
      <c r="G20" s="83"/>
      <c r="H20" s="84">
        <v>59.27</v>
      </c>
      <c r="I20" s="83"/>
      <c r="J20" s="84">
        <v>61.89</v>
      </c>
      <c r="K20" s="83"/>
      <c r="L20" s="84">
        <v>277.058462279487</v>
      </c>
      <c r="M20" s="83"/>
      <c r="N20" s="84">
        <v>319.004931727447</v>
      </c>
      <c r="O20" s="83"/>
      <c r="P20" s="84">
        <v>331.24053991196701</v>
      </c>
      <c r="Q20" s="83"/>
      <c r="R20" s="84">
        <v>340.46334781262198</v>
      </c>
      <c r="S20" s="83"/>
      <c r="T20" s="84">
        <v>343.85906907062002</v>
      </c>
      <c r="U20" s="83"/>
      <c r="V20" s="31" t="s">
        <v>33</v>
      </c>
      <c r="W20" s="84">
        <v>389.17784939935501</v>
      </c>
      <c r="X20" s="83"/>
      <c r="Y20" s="84">
        <v>426.51804982295897</v>
      </c>
      <c r="Z20" s="83"/>
      <c r="AA20" s="84">
        <v>457.72472899101302</v>
      </c>
      <c r="AB20" s="83"/>
      <c r="AC20" s="84">
        <v>491.68219585796402</v>
      </c>
      <c r="AD20" s="83"/>
      <c r="AE20" s="84">
        <v>523.10182465141304</v>
      </c>
      <c r="AF20" s="83"/>
      <c r="AG20" s="84">
        <v>587.35174223469801</v>
      </c>
      <c r="AH20" s="83"/>
      <c r="AI20" s="84">
        <v>639.25100865061097</v>
      </c>
      <c r="AJ20" s="83"/>
      <c r="AK20" s="84">
        <v>707.17252939831906</v>
      </c>
      <c r="AL20" s="83"/>
      <c r="AM20" s="84">
        <v>785.63617927398104</v>
      </c>
      <c r="AN20" s="83"/>
      <c r="AO20" s="84">
        <v>915.81213369238105</v>
      </c>
      <c r="AP20" s="83"/>
      <c r="AQ20" s="31" t="s">
        <v>33</v>
      </c>
      <c r="AR20" s="84">
        <v>189.05545560288201</v>
      </c>
      <c r="AS20" s="71"/>
      <c r="AT20" s="84">
        <v>206.678522541371</v>
      </c>
      <c r="AU20" s="71"/>
      <c r="AV20" s="84">
        <v>228.995143974591</v>
      </c>
      <c r="AW20" s="71"/>
      <c r="AX20" s="84">
        <v>239.695834663635</v>
      </c>
      <c r="AY20" s="71"/>
      <c r="AZ20" s="84">
        <v>264.13733033316402</v>
      </c>
      <c r="BA20" s="71"/>
      <c r="BB20" s="84">
        <v>301.21296061706499</v>
      </c>
      <c r="BC20" s="71"/>
      <c r="BD20" s="84">
        <v>347.865940592144</v>
      </c>
      <c r="BE20" s="71"/>
      <c r="BF20" s="84">
        <v>405.16704903766799</v>
      </c>
      <c r="BG20" s="71"/>
      <c r="BH20" s="84">
        <v>470.96831758476401</v>
      </c>
      <c r="BI20" s="15"/>
      <c r="BJ20" s="31" t="s">
        <v>33</v>
      </c>
      <c r="BK20" s="84">
        <v>519.85579877112104</v>
      </c>
      <c r="BL20" s="83"/>
      <c r="BM20" s="84">
        <v>576.29470956247098</v>
      </c>
      <c r="BN20" s="83"/>
      <c r="BO20" s="84">
        <v>614.82506233411095</v>
      </c>
      <c r="BP20" s="83"/>
      <c r="BQ20" s="84">
        <v>668.37776893487205</v>
      </c>
      <c r="BR20" s="83"/>
      <c r="BS20" s="84">
        <v>722.146385110952</v>
      </c>
      <c r="BT20" s="83"/>
      <c r="BU20" s="84">
        <v>852.62441430332899</v>
      </c>
      <c r="BV20" s="15"/>
    </row>
    <row r="21" spans="1:74" s="20" customFormat="1" x14ac:dyDescent="0.25">
      <c r="A21" s="20" t="s">
        <v>34</v>
      </c>
      <c r="B21" s="84">
        <v>408.15</v>
      </c>
      <c r="C21" s="83"/>
      <c r="D21" s="84">
        <v>470.28</v>
      </c>
      <c r="E21" s="83"/>
      <c r="F21" s="84">
        <v>88.05</v>
      </c>
      <c r="G21" s="83"/>
      <c r="H21" s="84">
        <v>86</v>
      </c>
      <c r="I21" s="83"/>
      <c r="J21" s="84">
        <v>90.04</v>
      </c>
      <c r="K21" s="83"/>
      <c r="L21" s="84">
        <v>328.068441909559</v>
      </c>
      <c r="M21" s="83"/>
      <c r="N21" s="84">
        <v>371.15265913474798</v>
      </c>
      <c r="O21" s="83"/>
      <c r="P21" s="84">
        <v>396.11335694936503</v>
      </c>
      <c r="Q21" s="83"/>
      <c r="R21" s="84">
        <v>415.02171144993298</v>
      </c>
      <c r="S21" s="83"/>
      <c r="T21" s="84">
        <v>431.81221368624199</v>
      </c>
      <c r="U21" s="83"/>
      <c r="V21" s="31" t="s">
        <v>34</v>
      </c>
      <c r="W21" s="84">
        <v>462.170753813087</v>
      </c>
      <c r="X21" s="83"/>
      <c r="Y21" s="84">
        <v>513.16626657746599</v>
      </c>
      <c r="Z21" s="83"/>
      <c r="AA21" s="84">
        <v>539.09832253778404</v>
      </c>
      <c r="AB21" s="83"/>
      <c r="AC21" s="84">
        <v>576.00235660226303</v>
      </c>
      <c r="AD21" s="83"/>
      <c r="AE21" s="84">
        <v>610.67063793575096</v>
      </c>
      <c r="AF21" s="83"/>
      <c r="AG21" s="84">
        <v>671.69845051871403</v>
      </c>
      <c r="AH21" s="83"/>
      <c r="AI21" s="84">
        <v>709.26471063953704</v>
      </c>
      <c r="AJ21" s="83"/>
      <c r="AK21" s="84">
        <v>786.51548934958998</v>
      </c>
      <c r="AL21" s="83"/>
      <c r="AM21" s="84">
        <v>860.304542159942</v>
      </c>
      <c r="AN21" s="83"/>
      <c r="AO21" s="84">
        <v>955.94264448336298</v>
      </c>
      <c r="AP21" s="83"/>
      <c r="AQ21" s="31" t="s">
        <v>34</v>
      </c>
      <c r="AR21" s="84">
        <v>226.847090867822</v>
      </c>
      <c r="AS21" s="71"/>
      <c r="AT21" s="84">
        <v>255.02471910112399</v>
      </c>
      <c r="AU21" s="71"/>
      <c r="AV21" s="84">
        <v>279.21538882055501</v>
      </c>
      <c r="AW21" s="71"/>
      <c r="AX21" s="84">
        <v>292.87414670472901</v>
      </c>
      <c r="AY21" s="71"/>
      <c r="AZ21" s="84">
        <v>325.86433410906898</v>
      </c>
      <c r="BA21" s="71"/>
      <c r="BB21" s="84">
        <v>370.33698399325999</v>
      </c>
      <c r="BC21" s="71"/>
      <c r="BD21" s="84">
        <v>404.72672137470602</v>
      </c>
      <c r="BE21" s="71"/>
      <c r="BF21" s="84">
        <v>476.20428594228298</v>
      </c>
      <c r="BG21" s="71"/>
      <c r="BH21" s="84">
        <v>520.87167451942901</v>
      </c>
      <c r="BI21" s="15"/>
      <c r="BJ21" s="31" t="s">
        <v>34</v>
      </c>
      <c r="BK21" s="84">
        <v>593.68696372566399</v>
      </c>
      <c r="BL21" s="83"/>
      <c r="BM21" s="84">
        <v>649.70741534504896</v>
      </c>
      <c r="BN21" s="83"/>
      <c r="BO21" s="84">
        <v>715.98122968197902</v>
      </c>
      <c r="BP21" s="83"/>
      <c r="BQ21" s="84">
        <v>778.01519277626505</v>
      </c>
      <c r="BR21" s="83"/>
      <c r="BS21" s="84">
        <v>829.07864093156797</v>
      </c>
      <c r="BT21" s="83"/>
      <c r="BU21" s="84">
        <v>968.42156268927897</v>
      </c>
      <c r="BV21" s="15"/>
    </row>
    <row r="22" spans="1:74" s="20" customFormat="1" x14ac:dyDescent="0.25">
      <c r="A22" s="20" t="s">
        <v>35</v>
      </c>
      <c r="B22" s="84">
        <v>353.54</v>
      </c>
      <c r="C22" s="83"/>
      <c r="D22" s="84">
        <v>422.34</v>
      </c>
      <c r="E22" s="83"/>
      <c r="F22" s="84">
        <v>80.36</v>
      </c>
      <c r="G22" s="83"/>
      <c r="H22" s="84">
        <v>78.45</v>
      </c>
      <c r="I22" s="83"/>
      <c r="J22" s="84">
        <v>82.17</v>
      </c>
      <c r="K22" s="83"/>
      <c r="L22" s="84">
        <v>315.22436710747002</v>
      </c>
      <c r="M22" s="83"/>
      <c r="N22" s="84">
        <v>365.08833300147802</v>
      </c>
      <c r="O22" s="83"/>
      <c r="P22" s="84">
        <v>372.96630931658802</v>
      </c>
      <c r="Q22" s="83"/>
      <c r="R22" s="84">
        <v>382.62948434277098</v>
      </c>
      <c r="S22" s="83"/>
      <c r="T22" s="84">
        <v>401.47720743938697</v>
      </c>
      <c r="U22" s="83"/>
      <c r="V22" s="31" t="s">
        <v>35</v>
      </c>
      <c r="W22" s="84">
        <v>429.49759318576298</v>
      </c>
      <c r="X22" s="83"/>
      <c r="Y22" s="84">
        <v>485.78127787547498</v>
      </c>
      <c r="Z22" s="83"/>
      <c r="AA22" s="84">
        <v>512.43572184176799</v>
      </c>
      <c r="AB22" s="83"/>
      <c r="AC22" s="84">
        <v>543.57802516303298</v>
      </c>
      <c r="AD22" s="83"/>
      <c r="AE22" s="84">
        <v>576.74536017028299</v>
      </c>
      <c r="AF22" s="83"/>
      <c r="AG22" s="84">
        <v>614.16587448413304</v>
      </c>
      <c r="AH22" s="83"/>
      <c r="AI22" s="84">
        <v>662.76536167104405</v>
      </c>
      <c r="AJ22" s="83"/>
      <c r="AK22" s="84">
        <v>727.55309581459699</v>
      </c>
      <c r="AL22" s="83"/>
      <c r="AM22" s="84">
        <v>820.117526962851</v>
      </c>
      <c r="AN22" s="83"/>
      <c r="AO22" s="84">
        <v>900.92191977077402</v>
      </c>
      <c r="AP22" s="83"/>
      <c r="AQ22" s="31" t="s">
        <v>35</v>
      </c>
      <c r="AR22" s="84">
        <v>224.19139180594601</v>
      </c>
      <c r="AS22" s="71"/>
      <c r="AT22" s="84">
        <v>233.627754451562</v>
      </c>
      <c r="AU22" s="71"/>
      <c r="AV22" s="84">
        <v>246.28927656219199</v>
      </c>
      <c r="AW22" s="71"/>
      <c r="AX22" s="84">
        <v>269.82907430368601</v>
      </c>
      <c r="AY22" s="71"/>
      <c r="AZ22" s="84">
        <v>301.99244736100502</v>
      </c>
      <c r="BA22" s="71"/>
      <c r="BB22" s="84">
        <v>331.92064777327897</v>
      </c>
      <c r="BC22" s="71"/>
      <c r="BD22" s="84">
        <v>376.49243582309799</v>
      </c>
      <c r="BE22" s="71"/>
      <c r="BF22" s="84">
        <v>445.21152034709502</v>
      </c>
      <c r="BG22" s="71"/>
      <c r="BH22" s="84">
        <v>503.24631795214799</v>
      </c>
      <c r="BI22" s="15"/>
      <c r="BJ22" s="31" t="s">
        <v>35</v>
      </c>
      <c r="BK22" s="84">
        <v>562.75510626838502</v>
      </c>
      <c r="BL22" s="83"/>
      <c r="BM22" s="84">
        <v>623.62431279864404</v>
      </c>
      <c r="BN22" s="83"/>
      <c r="BO22" s="84">
        <v>672.08079447904402</v>
      </c>
      <c r="BP22" s="83"/>
      <c r="BQ22" s="84">
        <v>710.31728418281</v>
      </c>
      <c r="BR22" s="83"/>
      <c r="BS22" s="84">
        <v>764.07202925045704</v>
      </c>
      <c r="BT22" s="83"/>
      <c r="BU22" s="84">
        <v>812.43591191417295</v>
      </c>
      <c r="BV22" s="15"/>
    </row>
    <row r="23" spans="1:74" s="20" customFormat="1" x14ac:dyDescent="0.25">
      <c r="A23" s="20" t="s">
        <v>36</v>
      </c>
      <c r="B23" s="84">
        <v>320.2</v>
      </c>
      <c r="C23" s="83"/>
      <c r="D23" s="84">
        <v>390.2</v>
      </c>
      <c r="E23" s="83"/>
      <c r="F23" s="84">
        <v>55.44</v>
      </c>
      <c r="G23" s="83"/>
      <c r="H23" s="84">
        <v>53.96</v>
      </c>
      <c r="I23" s="83"/>
      <c r="J23" s="84">
        <v>56.8</v>
      </c>
      <c r="K23" s="83"/>
      <c r="L23" s="84">
        <v>282.929769505465</v>
      </c>
      <c r="M23" s="83"/>
      <c r="N23" s="84">
        <v>323.01743264659302</v>
      </c>
      <c r="O23" s="83"/>
      <c r="P23" s="84">
        <v>332.29687213074601</v>
      </c>
      <c r="Q23" s="83"/>
      <c r="R23" s="84">
        <v>334.10511105164602</v>
      </c>
      <c r="S23" s="83"/>
      <c r="T23" s="84">
        <v>345.99964782532101</v>
      </c>
      <c r="U23" s="83"/>
      <c r="V23" s="31" t="s">
        <v>36</v>
      </c>
      <c r="W23" s="84">
        <v>395.36729902924901</v>
      </c>
      <c r="X23" s="83"/>
      <c r="Y23" s="84">
        <v>456.83052704991502</v>
      </c>
      <c r="Z23" s="83"/>
      <c r="AA23" s="84">
        <v>482.81383497777301</v>
      </c>
      <c r="AB23" s="83"/>
      <c r="AC23" s="84">
        <v>484.35806606031599</v>
      </c>
      <c r="AD23" s="83"/>
      <c r="AE23" s="84">
        <v>544.22004256500395</v>
      </c>
      <c r="AF23" s="83"/>
      <c r="AG23" s="84">
        <v>568.32990256621395</v>
      </c>
      <c r="AH23" s="83"/>
      <c r="AI23" s="84">
        <v>625.15600117959298</v>
      </c>
      <c r="AJ23" s="83"/>
      <c r="AK23" s="84">
        <v>688.78660448046503</v>
      </c>
      <c r="AL23" s="83"/>
      <c r="AM23" s="84">
        <v>763.76796054042495</v>
      </c>
      <c r="AN23" s="83"/>
      <c r="AO23" s="84">
        <v>886.93995859213203</v>
      </c>
      <c r="AP23" s="83"/>
      <c r="AQ23" s="31" t="s">
        <v>36</v>
      </c>
      <c r="AR23" s="84">
        <v>199.911002842063</v>
      </c>
      <c r="AS23" s="71"/>
      <c r="AT23" s="84">
        <v>223.53207947823401</v>
      </c>
      <c r="AU23" s="71"/>
      <c r="AV23" s="84">
        <v>227.28341232227501</v>
      </c>
      <c r="AW23" s="71"/>
      <c r="AX23" s="84">
        <v>234.238169186759</v>
      </c>
      <c r="AY23" s="71"/>
      <c r="AZ23" s="84">
        <v>263.93202900533601</v>
      </c>
      <c r="BA23" s="71"/>
      <c r="BB23" s="84">
        <v>313.80044632750099</v>
      </c>
      <c r="BC23" s="71"/>
      <c r="BD23" s="84">
        <v>343.10408057851203</v>
      </c>
      <c r="BE23" s="71"/>
      <c r="BF23" s="84">
        <v>411.02260447678901</v>
      </c>
      <c r="BG23" s="71"/>
      <c r="BH23" s="84">
        <v>450.52724702448802</v>
      </c>
      <c r="BI23" s="15"/>
      <c r="BJ23" s="31" t="s">
        <v>36</v>
      </c>
      <c r="BK23" s="84">
        <v>494.58036790524602</v>
      </c>
      <c r="BL23" s="83"/>
      <c r="BM23" s="84">
        <v>554.06670567583399</v>
      </c>
      <c r="BN23" s="83"/>
      <c r="BO23" s="84">
        <v>614.08989819890405</v>
      </c>
      <c r="BP23" s="83"/>
      <c r="BQ23" s="84">
        <v>644.81997048696496</v>
      </c>
      <c r="BR23" s="83"/>
      <c r="BS23" s="84">
        <v>748.24886515353796</v>
      </c>
      <c r="BT23" s="83"/>
      <c r="BU23" s="84">
        <v>741.73036649214703</v>
      </c>
      <c r="BV23" s="15"/>
    </row>
    <row r="24" spans="1:74" s="20" customFormat="1" x14ac:dyDescent="0.25">
      <c r="A24" s="20" t="s">
        <v>37</v>
      </c>
      <c r="B24" s="84">
        <v>255.57</v>
      </c>
      <c r="C24" s="83"/>
      <c r="D24" s="84">
        <v>319.3</v>
      </c>
      <c r="E24" s="83"/>
      <c r="F24" s="84">
        <v>49.88</v>
      </c>
      <c r="G24" s="83"/>
      <c r="H24" s="84">
        <v>48.72</v>
      </c>
      <c r="I24" s="83"/>
      <c r="J24" s="84">
        <v>50.91</v>
      </c>
      <c r="K24" s="83"/>
      <c r="L24" s="84">
        <v>239.08710394013801</v>
      </c>
      <c r="M24" s="83"/>
      <c r="N24" s="84">
        <v>254.70336043668601</v>
      </c>
      <c r="O24" s="83"/>
      <c r="P24" s="84">
        <v>272.714825069217</v>
      </c>
      <c r="Q24" s="83"/>
      <c r="R24" s="84">
        <v>269.970557231653</v>
      </c>
      <c r="S24" s="83"/>
      <c r="T24" s="84">
        <v>300.23271980409203</v>
      </c>
      <c r="U24" s="83"/>
      <c r="V24" s="31" t="s">
        <v>37</v>
      </c>
      <c r="W24" s="84">
        <v>318.386083154971</v>
      </c>
      <c r="X24" s="83"/>
      <c r="Y24" s="84">
        <v>369.97637139075403</v>
      </c>
      <c r="Z24" s="83"/>
      <c r="AA24" s="84">
        <v>397.88262004767898</v>
      </c>
      <c r="AB24" s="83"/>
      <c r="AC24" s="84">
        <v>384.90796249834898</v>
      </c>
      <c r="AD24" s="83"/>
      <c r="AE24" s="84">
        <v>412.11669751943703</v>
      </c>
      <c r="AF24" s="83"/>
      <c r="AG24" s="84">
        <v>470.95881872820399</v>
      </c>
      <c r="AH24" s="83"/>
      <c r="AI24" s="84">
        <v>512.68093170153998</v>
      </c>
      <c r="AJ24" s="83"/>
      <c r="AK24" s="84">
        <v>612.83771648492598</v>
      </c>
      <c r="AL24" s="83"/>
      <c r="AM24" s="84">
        <v>664.30300142925205</v>
      </c>
      <c r="AN24" s="83"/>
      <c r="AO24" s="84">
        <v>801.91836734693902</v>
      </c>
      <c r="AP24" s="83"/>
      <c r="AQ24" s="31" t="s">
        <v>37</v>
      </c>
      <c r="AR24" s="84">
        <v>153.65907452789401</v>
      </c>
      <c r="AS24" s="71"/>
      <c r="AT24" s="84">
        <v>171.324834597386</v>
      </c>
      <c r="AU24" s="71"/>
      <c r="AV24" s="84">
        <v>194.130219873871</v>
      </c>
      <c r="AW24" s="71"/>
      <c r="AX24" s="84">
        <v>202.28338860416</v>
      </c>
      <c r="AY24" s="71"/>
      <c r="AZ24" s="84">
        <v>222.518788254436</v>
      </c>
      <c r="BA24" s="71"/>
      <c r="BB24" s="84">
        <v>242.611354447439</v>
      </c>
      <c r="BC24" s="71"/>
      <c r="BD24" s="84">
        <v>292.386928574639</v>
      </c>
      <c r="BE24" s="71"/>
      <c r="BF24" s="84">
        <v>330.37445945224499</v>
      </c>
      <c r="BG24" s="71"/>
      <c r="BH24" s="84">
        <v>392.40499067833099</v>
      </c>
      <c r="BI24" s="15"/>
      <c r="BJ24" s="31" t="s">
        <v>37</v>
      </c>
      <c r="BK24" s="84">
        <v>436.96163186012598</v>
      </c>
      <c r="BL24" s="83"/>
      <c r="BM24" s="84">
        <v>468.01317102374799</v>
      </c>
      <c r="BN24" s="83"/>
      <c r="BO24" s="84">
        <v>505.08307139649799</v>
      </c>
      <c r="BP24" s="83"/>
      <c r="BQ24" s="84">
        <v>598.12980864075803</v>
      </c>
      <c r="BR24" s="83"/>
      <c r="BS24" s="84">
        <v>628.35223880597005</v>
      </c>
      <c r="BT24" s="83"/>
      <c r="BU24" s="84">
        <v>793.24214417744895</v>
      </c>
      <c r="BV24" s="15"/>
    </row>
    <row r="25" spans="1:74" s="20" customFormat="1" x14ac:dyDescent="0.25">
      <c r="A25" s="20" t="s">
        <v>38</v>
      </c>
      <c r="B25" s="84">
        <v>229.87</v>
      </c>
      <c r="C25" s="83"/>
      <c r="D25" s="84">
        <v>299.69</v>
      </c>
      <c r="E25" s="83"/>
      <c r="F25" s="84">
        <v>38.51</v>
      </c>
      <c r="G25" s="83"/>
      <c r="H25" s="84">
        <v>37.43</v>
      </c>
      <c r="I25" s="83"/>
      <c r="J25" s="84">
        <v>39.5</v>
      </c>
      <c r="K25" s="83"/>
      <c r="L25" s="84">
        <v>228.805421608237</v>
      </c>
      <c r="M25" s="83"/>
      <c r="N25" s="84">
        <v>253.71229003824999</v>
      </c>
      <c r="O25" s="83"/>
      <c r="P25" s="84">
        <v>260.96399064692099</v>
      </c>
      <c r="Q25" s="83"/>
      <c r="R25" s="84">
        <v>248.24230157582801</v>
      </c>
      <c r="S25" s="83"/>
      <c r="T25" s="84">
        <v>284.54223571067303</v>
      </c>
      <c r="U25" s="83"/>
      <c r="V25" s="31" t="s">
        <v>38</v>
      </c>
      <c r="W25" s="84">
        <v>306.15723144628902</v>
      </c>
      <c r="X25" s="83"/>
      <c r="Y25" s="84">
        <v>336.60675706734099</v>
      </c>
      <c r="Z25" s="83"/>
      <c r="AA25" s="84">
        <v>304.80832888414301</v>
      </c>
      <c r="AB25" s="83"/>
      <c r="AC25" s="84">
        <v>368.33690658499199</v>
      </c>
      <c r="AD25" s="83"/>
      <c r="AE25" s="84">
        <v>406.374526156179</v>
      </c>
      <c r="AF25" s="83"/>
      <c r="AG25" s="84">
        <v>499.82282438770198</v>
      </c>
      <c r="AH25" s="83"/>
      <c r="AI25" s="84">
        <v>524.33773767321895</v>
      </c>
      <c r="AJ25" s="83"/>
      <c r="AK25" s="84">
        <v>563.89863913655597</v>
      </c>
      <c r="AL25" s="83"/>
      <c r="AM25" s="84">
        <v>576.46053584359197</v>
      </c>
      <c r="AN25" s="83"/>
      <c r="AO25" s="84">
        <v>685.03902439024398</v>
      </c>
      <c r="AP25" s="83"/>
      <c r="AQ25" s="31" t="s">
        <v>38</v>
      </c>
      <c r="AR25" s="84">
        <v>145.855625301787</v>
      </c>
      <c r="AS25" s="71"/>
      <c r="AT25" s="84">
        <v>146.82823894491901</v>
      </c>
      <c r="AU25" s="71"/>
      <c r="AV25" s="84">
        <v>167.43692157817799</v>
      </c>
      <c r="AW25" s="71"/>
      <c r="AX25" s="84">
        <v>189.01723237597901</v>
      </c>
      <c r="AY25" s="71"/>
      <c r="AZ25" s="84">
        <v>219.068363979255</v>
      </c>
      <c r="BA25" s="71"/>
      <c r="BB25" s="84">
        <v>255.06025824964101</v>
      </c>
      <c r="BC25" s="71"/>
      <c r="BD25" s="84">
        <v>289.45546157998899</v>
      </c>
      <c r="BE25" s="71"/>
      <c r="BF25" s="84">
        <v>318.11139896373101</v>
      </c>
      <c r="BG25" s="71"/>
      <c r="BH25" s="84">
        <v>355.38703752295999</v>
      </c>
      <c r="BI25" s="15"/>
      <c r="BJ25" s="31" t="s">
        <v>38</v>
      </c>
      <c r="BK25" s="84">
        <v>413.83927254853802</v>
      </c>
      <c r="BL25" s="83"/>
      <c r="BM25" s="84">
        <v>515.297154202515</v>
      </c>
      <c r="BN25" s="83"/>
      <c r="BO25" s="84">
        <v>524.52387448840398</v>
      </c>
      <c r="BP25" s="83"/>
      <c r="BQ25" s="84">
        <v>569.56318681318703</v>
      </c>
      <c r="BR25" s="83"/>
      <c r="BS25" s="84">
        <v>600.19024390243897</v>
      </c>
      <c r="BT25" s="83"/>
      <c r="BU25" s="84">
        <v>755.15294117647102</v>
      </c>
      <c r="BV25" s="15"/>
    </row>
    <row r="26" spans="1:74" s="20" customFormat="1" x14ac:dyDescent="0.25">
      <c r="A26" s="20" t="s">
        <v>39</v>
      </c>
      <c r="B26" s="84">
        <v>275.35000000000002</v>
      </c>
      <c r="C26" s="83"/>
      <c r="D26" s="84">
        <v>343.07</v>
      </c>
      <c r="E26" s="83"/>
      <c r="F26" s="84">
        <v>56.2</v>
      </c>
      <c r="G26" s="83"/>
      <c r="H26" s="84">
        <v>54.41</v>
      </c>
      <c r="I26" s="83"/>
      <c r="J26" s="84">
        <v>57.91</v>
      </c>
      <c r="K26" s="83"/>
      <c r="L26" s="84">
        <v>267.66539004891399</v>
      </c>
      <c r="M26" s="83"/>
      <c r="N26" s="84">
        <v>297.80591071981598</v>
      </c>
      <c r="O26" s="83"/>
      <c r="P26" s="84">
        <v>300.193897384259</v>
      </c>
      <c r="Q26" s="83"/>
      <c r="R26" s="84">
        <v>304.856453081094</v>
      </c>
      <c r="S26" s="83"/>
      <c r="T26" s="84">
        <v>318.65777685175499</v>
      </c>
      <c r="U26" s="83"/>
      <c r="V26" s="31" t="s">
        <v>39</v>
      </c>
      <c r="W26" s="84">
        <v>358.31760558606197</v>
      </c>
      <c r="X26" s="83"/>
      <c r="Y26" s="84">
        <v>391.78245521978698</v>
      </c>
      <c r="Z26" s="83"/>
      <c r="AA26" s="84">
        <v>413.32541596094501</v>
      </c>
      <c r="AB26" s="83"/>
      <c r="AC26" s="84">
        <v>426.33035280853102</v>
      </c>
      <c r="AD26" s="83"/>
      <c r="AE26" s="84">
        <v>461.24335016396901</v>
      </c>
      <c r="AF26" s="83"/>
      <c r="AG26" s="84">
        <v>507.03103076603099</v>
      </c>
      <c r="AH26" s="83"/>
      <c r="AI26" s="84">
        <v>555.86756036501697</v>
      </c>
      <c r="AJ26" s="83"/>
      <c r="AK26" s="84">
        <v>626.15177368657396</v>
      </c>
      <c r="AL26" s="83"/>
      <c r="AM26" s="84">
        <v>701.53733070169505</v>
      </c>
      <c r="AN26" s="83"/>
      <c r="AO26" s="84">
        <v>801.83658812533804</v>
      </c>
      <c r="AP26" s="83"/>
      <c r="AQ26" s="31" t="s">
        <v>39</v>
      </c>
      <c r="AR26" s="84">
        <v>189.58098101620101</v>
      </c>
      <c r="AS26" s="71"/>
      <c r="AT26" s="84">
        <v>209.368564803162</v>
      </c>
      <c r="AU26" s="71"/>
      <c r="AV26" s="84">
        <v>216.515248265991</v>
      </c>
      <c r="AW26" s="71"/>
      <c r="AX26" s="84">
        <v>235.37496909202099</v>
      </c>
      <c r="AY26" s="71"/>
      <c r="AZ26" s="84">
        <v>257.05908282011802</v>
      </c>
      <c r="BA26" s="71"/>
      <c r="BB26" s="84">
        <v>288.58811058711501</v>
      </c>
      <c r="BC26" s="71"/>
      <c r="BD26" s="84">
        <v>318.92246998865602</v>
      </c>
      <c r="BE26" s="71"/>
      <c r="BF26" s="84">
        <v>364.90509051287398</v>
      </c>
      <c r="BG26" s="71"/>
      <c r="BH26" s="84">
        <v>416.40537068292298</v>
      </c>
      <c r="BI26" s="15"/>
      <c r="BJ26" s="31" t="s">
        <v>39</v>
      </c>
      <c r="BK26" s="84">
        <v>462.692561553693</v>
      </c>
      <c r="BL26" s="83"/>
      <c r="BM26" s="84">
        <v>508.76503149455999</v>
      </c>
      <c r="BN26" s="83"/>
      <c r="BO26" s="84">
        <v>550.01253220522301</v>
      </c>
      <c r="BP26" s="83"/>
      <c r="BQ26" s="84">
        <v>593.53169828782995</v>
      </c>
      <c r="BR26" s="83"/>
      <c r="BS26" s="84">
        <v>657.76292030647596</v>
      </c>
      <c r="BT26" s="83"/>
      <c r="BU26" s="84">
        <v>733.65096800768902</v>
      </c>
      <c r="BV26" s="15"/>
    </row>
    <row r="27" spans="1:74" s="20" customFormat="1" x14ac:dyDescent="0.25">
      <c r="A27" s="20" t="s">
        <v>40</v>
      </c>
      <c r="B27" s="84">
        <v>269.55</v>
      </c>
      <c r="C27" s="83"/>
      <c r="D27" s="84">
        <v>325.83</v>
      </c>
      <c r="E27" s="83"/>
      <c r="F27" s="84">
        <v>54.59</v>
      </c>
      <c r="G27" s="83"/>
      <c r="H27" s="84">
        <v>52.25</v>
      </c>
      <c r="I27" s="83"/>
      <c r="J27" s="84">
        <v>56.85</v>
      </c>
      <c r="K27" s="83"/>
      <c r="L27" s="84">
        <v>230.605497941132</v>
      </c>
      <c r="M27" s="83"/>
      <c r="N27" s="84">
        <v>264.86386440017498</v>
      </c>
      <c r="O27" s="83"/>
      <c r="P27" s="84">
        <v>275.56146474582698</v>
      </c>
      <c r="Q27" s="83"/>
      <c r="R27" s="84">
        <v>287.32146490335703</v>
      </c>
      <c r="S27" s="83"/>
      <c r="T27" s="84">
        <v>300.85986350265699</v>
      </c>
      <c r="U27" s="83"/>
      <c r="V27" s="31" t="s">
        <v>40</v>
      </c>
      <c r="W27" s="84">
        <v>329.45588975752003</v>
      </c>
      <c r="X27" s="83"/>
      <c r="Y27" s="84">
        <v>380.91503445282399</v>
      </c>
      <c r="Z27" s="83"/>
      <c r="AA27" s="84">
        <v>414.967796057231</v>
      </c>
      <c r="AB27" s="83"/>
      <c r="AC27" s="84">
        <v>441.58812548706902</v>
      </c>
      <c r="AD27" s="83"/>
      <c r="AE27" s="84">
        <v>465.17055740828999</v>
      </c>
      <c r="AF27" s="83"/>
      <c r="AG27" s="84">
        <v>511.90727151434299</v>
      </c>
      <c r="AH27" s="83"/>
      <c r="AI27" s="84">
        <v>565.77862316189896</v>
      </c>
      <c r="AJ27" s="83"/>
      <c r="AK27" s="84">
        <v>618.81208410966201</v>
      </c>
      <c r="AL27" s="83"/>
      <c r="AM27" s="84">
        <v>697.75987411486994</v>
      </c>
      <c r="AN27" s="83"/>
      <c r="AO27" s="84">
        <v>792.21135292797806</v>
      </c>
      <c r="AP27" s="83"/>
      <c r="AQ27" s="31" t="s">
        <v>40</v>
      </c>
      <c r="AR27" s="84">
        <v>169.587729834611</v>
      </c>
      <c r="AS27" s="71"/>
      <c r="AT27" s="84">
        <v>175.200828347906</v>
      </c>
      <c r="AU27" s="71"/>
      <c r="AV27" s="84">
        <v>190.78109748839401</v>
      </c>
      <c r="AW27" s="71"/>
      <c r="AX27" s="84">
        <v>210.85025055354899</v>
      </c>
      <c r="AY27" s="71"/>
      <c r="AZ27" s="84">
        <v>227.710752977955</v>
      </c>
      <c r="BA27" s="71"/>
      <c r="BB27" s="84">
        <v>263.195252815976</v>
      </c>
      <c r="BC27" s="71"/>
      <c r="BD27" s="84">
        <v>302.89257894136898</v>
      </c>
      <c r="BE27" s="71"/>
      <c r="BF27" s="84">
        <v>358.54174580149203</v>
      </c>
      <c r="BG27" s="71"/>
      <c r="BH27" s="84">
        <v>408.69489302709002</v>
      </c>
      <c r="BI27" s="15"/>
      <c r="BJ27" s="31" t="s">
        <v>40</v>
      </c>
      <c r="BK27" s="84">
        <v>463.94873623679399</v>
      </c>
      <c r="BL27" s="83"/>
      <c r="BM27" s="84">
        <v>509.65008315246502</v>
      </c>
      <c r="BN27" s="83"/>
      <c r="BO27" s="84">
        <v>554.659778280056</v>
      </c>
      <c r="BP27" s="83"/>
      <c r="BQ27" s="84">
        <v>587.88229393078097</v>
      </c>
      <c r="BR27" s="83"/>
      <c r="BS27" s="84">
        <v>667.46982091532198</v>
      </c>
      <c r="BT27" s="83"/>
      <c r="BU27" s="84">
        <v>742.98773556685603</v>
      </c>
      <c r="BV27" s="15"/>
    </row>
    <row r="28" spans="1:74" s="20" customFormat="1" x14ac:dyDescent="0.25">
      <c r="A28" s="20" t="s">
        <v>41</v>
      </c>
      <c r="B28" s="84">
        <v>287.64</v>
      </c>
      <c r="C28" s="83"/>
      <c r="D28" s="84">
        <v>353.86</v>
      </c>
      <c r="E28" s="83"/>
      <c r="F28" s="84">
        <v>57.81</v>
      </c>
      <c r="G28" s="83"/>
      <c r="H28" s="84">
        <v>55.73</v>
      </c>
      <c r="I28" s="83"/>
      <c r="J28" s="84">
        <v>59.77</v>
      </c>
      <c r="K28" s="83"/>
      <c r="L28" s="84">
        <v>275.96663142995402</v>
      </c>
      <c r="M28" s="83"/>
      <c r="N28" s="84">
        <v>312.28138494295303</v>
      </c>
      <c r="O28" s="83"/>
      <c r="P28" s="84">
        <v>323.91551453217602</v>
      </c>
      <c r="Q28" s="83"/>
      <c r="R28" s="84">
        <v>329.38387263558701</v>
      </c>
      <c r="S28" s="83"/>
      <c r="T28" s="84">
        <v>337.97095306364099</v>
      </c>
      <c r="U28" s="83"/>
      <c r="V28" s="31" t="s">
        <v>41</v>
      </c>
      <c r="W28" s="84">
        <v>373.39650434573599</v>
      </c>
      <c r="X28" s="83"/>
      <c r="Y28" s="84">
        <v>418.13052312877102</v>
      </c>
      <c r="Z28" s="83"/>
      <c r="AA28" s="84">
        <v>447.69354299096699</v>
      </c>
      <c r="AB28" s="83"/>
      <c r="AC28" s="84">
        <v>465.74811367964099</v>
      </c>
      <c r="AD28" s="83"/>
      <c r="AE28" s="84">
        <v>503.397848845547</v>
      </c>
      <c r="AF28" s="83"/>
      <c r="AG28" s="84">
        <v>540.75824766621599</v>
      </c>
      <c r="AH28" s="83"/>
      <c r="AI28" s="84">
        <v>589.94693842201002</v>
      </c>
      <c r="AJ28" s="83"/>
      <c r="AK28" s="84">
        <v>646.35516639568004</v>
      </c>
      <c r="AL28" s="83"/>
      <c r="AM28" s="84">
        <v>720.85768759362702</v>
      </c>
      <c r="AN28" s="83"/>
      <c r="AO28" s="84">
        <v>802.12519909262005</v>
      </c>
      <c r="AP28" s="83"/>
      <c r="AQ28" s="31" t="s">
        <v>41</v>
      </c>
      <c r="AR28" s="84">
        <v>191.39593230973</v>
      </c>
      <c r="AS28" s="71"/>
      <c r="AT28" s="84">
        <v>196.60937883623899</v>
      </c>
      <c r="AU28" s="71"/>
      <c r="AV28" s="84">
        <v>214.317263279446</v>
      </c>
      <c r="AW28" s="71"/>
      <c r="AX28" s="84">
        <v>230.75607034286401</v>
      </c>
      <c r="AY28" s="71"/>
      <c r="AZ28" s="84">
        <v>252.73887205738299</v>
      </c>
      <c r="BA28" s="71"/>
      <c r="BB28" s="84">
        <v>288.103292099751</v>
      </c>
      <c r="BC28" s="71"/>
      <c r="BD28" s="84">
        <v>332.96751889982102</v>
      </c>
      <c r="BE28" s="71"/>
      <c r="BF28" s="84">
        <v>385.08754967271602</v>
      </c>
      <c r="BG28" s="71"/>
      <c r="BH28" s="84">
        <v>441.11549711454802</v>
      </c>
      <c r="BI28" s="15"/>
      <c r="BJ28" s="31" t="s">
        <v>41</v>
      </c>
      <c r="BK28" s="84">
        <v>494.288190682557</v>
      </c>
      <c r="BL28" s="83"/>
      <c r="BM28" s="84">
        <v>538.80248416950803</v>
      </c>
      <c r="BN28" s="83"/>
      <c r="BO28" s="84">
        <v>583.39804257609501</v>
      </c>
      <c r="BP28" s="83"/>
      <c r="BQ28" s="84">
        <v>623.29737778563003</v>
      </c>
      <c r="BR28" s="83"/>
      <c r="BS28" s="84">
        <v>674.474969224456</v>
      </c>
      <c r="BT28" s="83"/>
      <c r="BU28" s="84">
        <v>757.53994283135296</v>
      </c>
      <c r="BV28" s="15"/>
    </row>
    <row r="29" spans="1:74" s="20" customFormat="1" x14ac:dyDescent="0.25">
      <c r="A29" s="20" t="s">
        <v>42</v>
      </c>
      <c r="B29" s="84">
        <v>274.52</v>
      </c>
      <c r="C29" s="83"/>
      <c r="D29" s="84">
        <v>345.62</v>
      </c>
      <c r="E29" s="83"/>
      <c r="F29" s="84">
        <v>55.46</v>
      </c>
      <c r="G29" s="83"/>
      <c r="H29" s="84">
        <v>53.23</v>
      </c>
      <c r="I29" s="83"/>
      <c r="J29" s="84">
        <v>57.56</v>
      </c>
      <c r="K29" s="83"/>
      <c r="L29" s="84">
        <v>273.08889629642601</v>
      </c>
      <c r="M29" s="83"/>
      <c r="N29" s="84">
        <v>309.832749624759</v>
      </c>
      <c r="O29" s="83"/>
      <c r="P29" s="84">
        <v>320.70699115615503</v>
      </c>
      <c r="Q29" s="83"/>
      <c r="R29" s="84">
        <v>324.21524218879199</v>
      </c>
      <c r="S29" s="83"/>
      <c r="T29" s="84">
        <v>331.93740132399</v>
      </c>
      <c r="U29" s="83"/>
      <c r="V29" s="31" t="s">
        <v>42</v>
      </c>
      <c r="W29" s="84">
        <v>364.66794625719803</v>
      </c>
      <c r="X29" s="83"/>
      <c r="Y29" s="84">
        <v>405.60028727033301</v>
      </c>
      <c r="Z29" s="83"/>
      <c r="AA29" s="84">
        <v>423.40488626790199</v>
      </c>
      <c r="AB29" s="83"/>
      <c r="AC29" s="84">
        <v>441.350812899787</v>
      </c>
      <c r="AD29" s="83"/>
      <c r="AE29" s="84">
        <v>465.94934510456602</v>
      </c>
      <c r="AF29" s="83"/>
      <c r="AG29" s="84">
        <v>518.53525261078198</v>
      </c>
      <c r="AH29" s="83"/>
      <c r="AI29" s="84">
        <v>563.64035050586301</v>
      </c>
      <c r="AJ29" s="83"/>
      <c r="AK29" s="84">
        <v>629.11906639331301</v>
      </c>
      <c r="AL29" s="83"/>
      <c r="AM29" s="84">
        <v>694.57322014277497</v>
      </c>
      <c r="AN29" s="83"/>
      <c r="AO29" s="84">
        <v>800.59381529460904</v>
      </c>
      <c r="AP29" s="83"/>
      <c r="AQ29" s="31" t="s">
        <v>42</v>
      </c>
      <c r="AR29" s="84">
        <v>183.19929402381001</v>
      </c>
      <c r="AS29" s="71"/>
      <c r="AT29" s="84">
        <v>190.039591909791</v>
      </c>
      <c r="AU29" s="71"/>
      <c r="AV29" s="84">
        <v>212.68139918083</v>
      </c>
      <c r="AW29" s="71"/>
      <c r="AX29" s="84">
        <v>223.591494151224</v>
      </c>
      <c r="AY29" s="71"/>
      <c r="AZ29" s="84">
        <v>244.77316043688299</v>
      </c>
      <c r="BA29" s="71"/>
      <c r="BB29" s="84">
        <v>274.58887822459002</v>
      </c>
      <c r="BC29" s="71"/>
      <c r="BD29" s="84">
        <v>317.25024662939802</v>
      </c>
      <c r="BE29" s="71"/>
      <c r="BF29" s="84">
        <v>369.25311658922601</v>
      </c>
      <c r="BG29" s="71"/>
      <c r="BH29" s="84">
        <v>419.04935501963001</v>
      </c>
      <c r="BI29" s="15"/>
      <c r="BJ29" s="31" t="s">
        <v>42</v>
      </c>
      <c r="BK29" s="84">
        <v>479.74027049978298</v>
      </c>
      <c r="BL29" s="83"/>
      <c r="BM29" s="84">
        <v>525.09948263118997</v>
      </c>
      <c r="BN29" s="83"/>
      <c r="BO29" s="84">
        <v>578.02052202911602</v>
      </c>
      <c r="BP29" s="83"/>
      <c r="BQ29" s="84">
        <v>601.20933145451704</v>
      </c>
      <c r="BR29" s="83"/>
      <c r="BS29" s="84">
        <v>639.39791183294699</v>
      </c>
      <c r="BT29" s="83"/>
      <c r="BU29" s="84">
        <v>699.08194874683204</v>
      </c>
      <c r="BV29" s="15"/>
    </row>
    <row r="30" spans="1:74" s="20" customFormat="1" x14ac:dyDescent="0.25">
      <c r="A30" s="20" t="s">
        <v>43</v>
      </c>
      <c r="B30" s="84">
        <v>400.33</v>
      </c>
      <c r="C30" s="83"/>
      <c r="D30" s="84">
        <v>467.76</v>
      </c>
      <c r="E30" s="83"/>
      <c r="F30" s="84">
        <v>99.72</v>
      </c>
      <c r="G30" s="83"/>
      <c r="H30" s="84">
        <v>98.44</v>
      </c>
      <c r="I30" s="83"/>
      <c r="J30" s="84">
        <v>100.94</v>
      </c>
      <c r="K30" s="83"/>
      <c r="L30" s="84">
        <v>354.525668016194</v>
      </c>
      <c r="M30" s="83"/>
      <c r="N30" s="84">
        <v>411.95780340221501</v>
      </c>
      <c r="O30" s="83"/>
      <c r="P30" s="84">
        <v>419.35988577440401</v>
      </c>
      <c r="Q30" s="83"/>
      <c r="R30" s="84">
        <v>439.09297377535898</v>
      </c>
      <c r="S30" s="83"/>
      <c r="T30" s="84">
        <v>454.19527756374703</v>
      </c>
      <c r="U30" s="83"/>
      <c r="V30" s="31" t="s">
        <v>43</v>
      </c>
      <c r="W30" s="84">
        <v>497.06463019734798</v>
      </c>
      <c r="X30" s="83"/>
      <c r="Y30" s="84">
        <v>535.40675763970796</v>
      </c>
      <c r="Z30" s="83"/>
      <c r="AA30" s="84">
        <v>558.47146394108699</v>
      </c>
      <c r="AB30" s="83"/>
      <c r="AC30" s="84">
        <v>572.97305469097398</v>
      </c>
      <c r="AD30" s="83"/>
      <c r="AE30" s="84">
        <v>595.16406562234999</v>
      </c>
      <c r="AF30" s="83"/>
      <c r="AG30" s="84">
        <v>627.87272666968897</v>
      </c>
      <c r="AH30" s="83"/>
      <c r="AI30" s="84">
        <v>667.21445392993803</v>
      </c>
      <c r="AJ30" s="83"/>
      <c r="AK30" s="84">
        <v>702.89726369539903</v>
      </c>
      <c r="AL30" s="83"/>
      <c r="AM30" s="84">
        <v>721.22559389630703</v>
      </c>
      <c r="AN30" s="83"/>
      <c r="AO30" s="84">
        <v>704.32369622354395</v>
      </c>
      <c r="AP30" s="83"/>
      <c r="AQ30" s="31" t="s">
        <v>43</v>
      </c>
      <c r="AR30" s="84">
        <v>266.54394207146203</v>
      </c>
      <c r="AS30" s="71"/>
      <c r="AT30" s="84">
        <v>272.87290228611198</v>
      </c>
      <c r="AU30" s="71"/>
      <c r="AV30" s="84">
        <v>295.91715105014299</v>
      </c>
      <c r="AW30" s="71"/>
      <c r="AX30" s="84">
        <v>321.055069799791</v>
      </c>
      <c r="AY30" s="71"/>
      <c r="AZ30" s="84">
        <v>356.15461665747398</v>
      </c>
      <c r="BA30" s="71"/>
      <c r="BB30" s="84">
        <v>398.40478897200899</v>
      </c>
      <c r="BC30" s="71"/>
      <c r="BD30" s="84">
        <v>443.95602094240797</v>
      </c>
      <c r="BE30" s="71"/>
      <c r="BF30" s="84">
        <v>511.84375342442701</v>
      </c>
      <c r="BG30" s="71"/>
      <c r="BH30" s="84">
        <v>551.80975539706105</v>
      </c>
      <c r="BI30" s="15"/>
      <c r="BJ30" s="31" t="s">
        <v>43</v>
      </c>
      <c r="BK30" s="84">
        <v>596.03193036759501</v>
      </c>
      <c r="BL30" s="83"/>
      <c r="BM30" s="84">
        <v>644.74145574595195</v>
      </c>
      <c r="BN30" s="83"/>
      <c r="BO30" s="84">
        <v>689.82402907492701</v>
      </c>
      <c r="BP30" s="83"/>
      <c r="BQ30" s="84">
        <v>714.69695875171601</v>
      </c>
      <c r="BR30" s="83"/>
      <c r="BS30" s="84">
        <v>732.09317005428602</v>
      </c>
      <c r="BT30" s="83"/>
      <c r="BU30" s="84">
        <v>781.56813266041797</v>
      </c>
      <c r="BV30" s="15"/>
    </row>
    <row r="31" spans="1:74" s="20" customFormat="1" x14ac:dyDescent="0.25">
      <c r="A31" s="20" t="s">
        <v>44</v>
      </c>
      <c r="B31" s="84">
        <v>414.52</v>
      </c>
      <c r="C31" s="83"/>
      <c r="D31" s="84">
        <v>493.17</v>
      </c>
      <c r="E31" s="83"/>
      <c r="F31" s="84">
        <v>134.9</v>
      </c>
      <c r="G31" s="83"/>
      <c r="H31" s="84">
        <v>132.65</v>
      </c>
      <c r="I31" s="83"/>
      <c r="J31" s="84">
        <v>137.04</v>
      </c>
      <c r="K31" s="83"/>
      <c r="L31" s="84">
        <v>373.10256708096199</v>
      </c>
      <c r="M31" s="83"/>
      <c r="N31" s="84">
        <v>434.65138395014998</v>
      </c>
      <c r="O31" s="83"/>
      <c r="P31" s="84">
        <v>452.78125590887498</v>
      </c>
      <c r="Q31" s="83"/>
      <c r="R31" s="84">
        <v>469.07854750529498</v>
      </c>
      <c r="S31" s="83"/>
      <c r="T31" s="84">
        <v>490.91534164159901</v>
      </c>
      <c r="U31" s="83"/>
      <c r="V31" s="31" t="s">
        <v>44</v>
      </c>
      <c r="W31" s="84">
        <v>539.55012995933396</v>
      </c>
      <c r="X31" s="83"/>
      <c r="Y31" s="84">
        <v>597.04587644125002</v>
      </c>
      <c r="Z31" s="83"/>
      <c r="AA31" s="84">
        <v>636.13185303880095</v>
      </c>
      <c r="AB31" s="83"/>
      <c r="AC31" s="84">
        <v>654.23457727817402</v>
      </c>
      <c r="AD31" s="83"/>
      <c r="AE31" s="84">
        <v>665.46899810043396</v>
      </c>
      <c r="AF31" s="83"/>
      <c r="AG31" s="84">
        <v>696.90275441412496</v>
      </c>
      <c r="AH31" s="83"/>
      <c r="AI31" s="84">
        <v>734.91009829702898</v>
      </c>
      <c r="AJ31" s="83"/>
      <c r="AK31" s="84">
        <v>780.87117115278704</v>
      </c>
      <c r="AL31" s="83"/>
      <c r="AM31" s="84">
        <v>837.419703103914</v>
      </c>
      <c r="AN31" s="83"/>
      <c r="AO31" s="84">
        <v>904.61873091085499</v>
      </c>
      <c r="AP31" s="83"/>
      <c r="AQ31" s="31" t="s">
        <v>44</v>
      </c>
      <c r="AR31" s="84">
        <v>257.68950510352801</v>
      </c>
      <c r="AS31" s="71"/>
      <c r="AT31" s="84">
        <v>254.75526244678801</v>
      </c>
      <c r="AU31" s="71"/>
      <c r="AV31" s="84">
        <v>286.22479983576301</v>
      </c>
      <c r="AW31" s="71"/>
      <c r="AX31" s="84">
        <v>323.01671621119999</v>
      </c>
      <c r="AY31" s="71"/>
      <c r="AZ31" s="84">
        <v>351.07432109052502</v>
      </c>
      <c r="BA31" s="71"/>
      <c r="BB31" s="84">
        <v>402.64983738701898</v>
      </c>
      <c r="BC31" s="71"/>
      <c r="BD31" s="84">
        <v>473.817156428597</v>
      </c>
      <c r="BE31" s="71"/>
      <c r="BF31" s="84">
        <v>539.79737495944198</v>
      </c>
      <c r="BG31" s="71"/>
      <c r="BH31" s="84">
        <v>602.439028598542</v>
      </c>
      <c r="BI31" s="15"/>
      <c r="BJ31" s="31" t="s">
        <v>44</v>
      </c>
      <c r="BK31" s="84">
        <v>659.99280591128695</v>
      </c>
      <c r="BL31" s="83"/>
      <c r="BM31" s="84">
        <v>707.18086114327798</v>
      </c>
      <c r="BN31" s="83"/>
      <c r="BO31" s="84">
        <v>735.89388071262601</v>
      </c>
      <c r="BP31" s="83"/>
      <c r="BQ31" s="84">
        <v>781.46790283701102</v>
      </c>
      <c r="BR31" s="83"/>
      <c r="BS31" s="84">
        <v>825.23869859336401</v>
      </c>
      <c r="BT31" s="83"/>
      <c r="BU31" s="84">
        <v>886.66715908041704</v>
      </c>
      <c r="BV31" s="15"/>
    </row>
    <row r="32" spans="1:74" s="20" customFormat="1" x14ac:dyDescent="0.25">
      <c r="A32" s="20" t="s">
        <v>45</v>
      </c>
      <c r="B32" s="84">
        <v>304.58999999999997</v>
      </c>
      <c r="C32" s="83"/>
      <c r="D32" s="84">
        <v>371.44</v>
      </c>
      <c r="E32" s="83"/>
      <c r="F32" s="84">
        <v>68.73</v>
      </c>
      <c r="G32" s="83"/>
      <c r="H32" s="84">
        <v>68.209999999999994</v>
      </c>
      <c r="I32" s="83"/>
      <c r="J32" s="84">
        <v>69.239999999999995</v>
      </c>
      <c r="K32" s="83"/>
      <c r="L32" s="84">
        <v>275.841365729036</v>
      </c>
      <c r="M32" s="83"/>
      <c r="N32" s="84">
        <v>313.77907468353402</v>
      </c>
      <c r="O32" s="83"/>
      <c r="P32" s="84">
        <v>328.929009868778</v>
      </c>
      <c r="Q32" s="83"/>
      <c r="R32" s="84">
        <v>339.87976694199199</v>
      </c>
      <c r="S32" s="83"/>
      <c r="T32" s="84">
        <v>354.60766085209201</v>
      </c>
      <c r="U32" s="83"/>
      <c r="V32" s="31" t="s">
        <v>45</v>
      </c>
      <c r="W32" s="84">
        <v>392.53957381358998</v>
      </c>
      <c r="X32" s="83"/>
      <c r="Y32" s="84">
        <v>447.59737133893998</v>
      </c>
      <c r="Z32" s="83"/>
      <c r="AA32" s="84">
        <v>474.79298506077799</v>
      </c>
      <c r="AB32" s="83"/>
      <c r="AC32" s="84">
        <v>496.392513129402</v>
      </c>
      <c r="AD32" s="83"/>
      <c r="AE32" s="84">
        <v>516.16388888888901</v>
      </c>
      <c r="AF32" s="83"/>
      <c r="AG32" s="84">
        <v>560.94042835062896</v>
      </c>
      <c r="AH32" s="83"/>
      <c r="AI32" s="84">
        <v>616.62949018011602</v>
      </c>
      <c r="AJ32" s="83"/>
      <c r="AK32" s="84">
        <v>695.47846478542999</v>
      </c>
      <c r="AL32" s="83"/>
      <c r="AM32" s="84">
        <v>793.48859691523501</v>
      </c>
      <c r="AN32" s="83"/>
      <c r="AO32" s="84">
        <v>898.340321595766</v>
      </c>
      <c r="AP32" s="83"/>
      <c r="AQ32" s="31" t="s">
        <v>45</v>
      </c>
      <c r="AR32" s="84">
        <v>193.369080158961</v>
      </c>
      <c r="AS32" s="71"/>
      <c r="AT32" s="84">
        <v>187.96498576524101</v>
      </c>
      <c r="AU32" s="71"/>
      <c r="AV32" s="84">
        <v>208.15316397632199</v>
      </c>
      <c r="AW32" s="71"/>
      <c r="AX32" s="84">
        <v>233.23259839772399</v>
      </c>
      <c r="AY32" s="71"/>
      <c r="AZ32" s="84">
        <v>262.60912032598299</v>
      </c>
      <c r="BA32" s="71"/>
      <c r="BB32" s="84">
        <v>300.64862309833501</v>
      </c>
      <c r="BC32" s="71"/>
      <c r="BD32" s="84">
        <v>356.40723797002801</v>
      </c>
      <c r="BE32" s="71"/>
      <c r="BF32" s="84">
        <v>414.95774202724499</v>
      </c>
      <c r="BG32" s="71"/>
      <c r="BH32" s="84">
        <v>487.36230723012198</v>
      </c>
      <c r="BI32" s="15"/>
      <c r="BJ32" s="31" t="s">
        <v>45</v>
      </c>
      <c r="BK32" s="84">
        <v>515.82769036950106</v>
      </c>
      <c r="BL32" s="83"/>
      <c r="BM32" s="84">
        <v>563.25396325070005</v>
      </c>
      <c r="BN32" s="83"/>
      <c r="BO32" s="84">
        <v>608.62292754651901</v>
      </c>
      <c r="BP32" s="83"/>
      <c r="BQ32" s="84">
        <v>659.91503357544195</v>
      </c>
      <c r="BR32" s="83"/>
      <c r="BS32" s="84">
        <v>743.41895910780704</v>
      </c>
      <c r="BT32" s="83"/>
      <c r="BU32" s="84">
        <v>861.36120401337803</v>
      </c>
      <c r="BV32" s="15"/>
    </row>
    <row r="33" spans="1:100" s="20" customFormat="1" x14ac:dyDescent="0.25">
      <c r="A33" s="20" t="s">
        <v>46</v>
      </c>
      <c r="B33" s="84">
        <v>366.59</v>
      </c>
      <c r="C33" s="83"/>
      <c r="D33" s="84">
        <v>441.71</v>
      </c>
      <c r="E33" s="83"/>
      <c r="F33" s="84">
        <v>90.04</v>
      </c>
      <c r="G33" s="83"/>
      <c r="H33" s="84">
        <v>88.88</v>
      </c>
      <c r="I33" s="83"/>
      <c r="J33" s="84">
        <v>91.17</v>
      </c>
      <c r="K33" s="83"/>
      <c r="L33" s="84">
        <v>326.47796948164199</v>
      </c>
      <c r="M33" s="83"/>
      <c r="N33" s="84">
        <v>388.38557245192902</v>
      </c>
      <c r="O33" s="83"/>
      <c r="P33" s="84">
        <v>403.68521901211602</v>
      </c>
      <c r="Q33" s="83"/>
      <c r="R33" s="84">
        <v>399.31002654889198</v>
      </c>
      <c r="S33" s="83"/>
      <c r="T33" s="84">
        <v>425.39614809895397</v>
      </c>
      <c r="U33" s="83"/>
      <c r="V33" s="31" t="s">
        <v>46</v>
      </c>
      <c r="W33" s="84">
        <v>464.42615531205303</v>
      </c>
      <c r="X33" s="83"/>
      <c r="Y33" s="84">
        <v>532.13741520264398</v>
      </c>
      <c r="Z33" s="83"/>
      <c r="AA33" s="84">
        <v>552.07810182896696</v>
      </c>
      <c r="AB33" s="83"/>
      <c r="AC33" s="84">
        <v>581.57944845699296</v>
      </c>
      <c r="AD33" s="83"/>
      <c r="AE33" s="84">
        <v>577.79400415553596</v>
      </c>
      <c r="AF33" s="83"/>
      <c r="AG33" s="84">
        <v>617.89611805148002</v>
      </c>
      <c r="AH33" s="83"/>
      <c r="AI33" s="84">
        <v>675.66428770043603</v>
      </c>
      <c r="AJ33" s="83"/>
      <c r="AK33" s="84">
        <v>738.79363792928802</v>
      </c>
      <c r="AL33" s="83"/>
      <c r="AM33" s="84">
        <v>799.95901772646005</v>
      </c>
      <c r="AN33" s="83"/>
      <c r="AO33" s="84">
        <v>924.81546503599998</v>
      </c>
      <c r="AP33" s="83"/>
      <c r="AQ33" s="31" t="s">
        <v>46</v>
      </c>
      <c r="AR33" s="84">
        <v>229.44306684816601</v>
      </c>
      <c r="AS33" s="71"/>
      <c r="AT33" s="84">
        <v>226.42628809689299</v>
      </c>
      <c r="AU33" s="71"/>
      <c r="AV33" s="84">
        <v>255.70462499055901</v>
      </c>
      <c r="AW33" s="71"/>
      <c r="AX33" s="84">
        <v>282.71743741010698</v>
      </c>
      <c r="AY33" s="71"/>
      <c r="AZ33" s="84">
        <v>304.03750000000002</v>
      </c>
      <c r="BA33" s="71"/>
      <c r="BB33" s="84">
        <v>360.44112227931203</v>
      </c>
      <c r="BC33" s="71"/>
      <c r="BD33" s="84">
        <v>422.33259595838803</v>
      </c>
      <c r="BE33" s="71"/>
      <c r="BF33" s="84">
        <v>463.52584028408597</v>
      </c>
      <c r="BG33" s="71"/>
      <c r="BH33" s="84">
        <v>522.35730384070303</v>
      </c>
      <c r="BI33" s="15"/>
      <c r="BJ33" s="31" t="s">
        <v>46</v>
      </c>
      <c r="BK33" s="84">
        <v>567.254395425246</v>
      </c>
      <c r="BL33" s="83"/>
      <c r="BM33" s="84">
        <v>634.91897616946198</v>
      </c>
      <c r="BN33" s="83"/>
      <c r="BO33" s="84">
        <v>666.65827975673301</v>
      </c>
      <c r="BP33" s="83"/>
      <c r="BQ33" s="84">
        <v>694.91622455274501</v>
      </c>
      <c r="BR33" s="83"/>
      <c r="BS33" s="84">
        <v>757.72895226286403</v>
      </c>
      <c r="BT33" s="83"/>
      <c r="BU33" s="84">
        <v>898.55765710799301</v>
      </c>
      <c r="BV33" s="15"/>
    </row>
    <row r="34" spans="1:100" s="20" customFormat="1" x14ac:dyDescent="0.25">
      <c r="A34" s="20" t="s">
        <v>47</v>
      </c>
      <c r="B34" s="84">
        <v>441.1</v>
      </c>
      <c r="C34" s="83"/>
      <c r="D34" s="84">
        <v>526.46</v>
      </c>
      <c r="E34" s="83"/>
      <c r="F34" s="84">
        <v>122.49</v>
      </c>
      <c r="G34" s="83"/>
      <c r="H34" s="84">
        <v>121.81</v>
      </c>
      <c r="I34" s="83"/>
      <c r="J34" s="84">
        <v>123.15</v>
      </c>
      <c r="K34" s="83"/>
      <c r="L34" s="84">
        <v>410.47201491511203</v>
      </c>
      <c r="M34" s="83"/>
      <c r="N34" s="84">
        <v>484.69956592607298</v>
      </c>
      <c r="O34" s="83"/>
      <c r="P34" s="84">
        <v>505.29865273577099</v>
      </c>
      <c r="Q34" s="83"/>
      <c r="R34" s="84">
        <v>518.84516637603599</v>
      </c>
      <c r="S34" s="83"/>
      <c r="T34" s="84">
        <v>534.485750631928</v>
      </c>
      <c r="U34" s="83"/>
      <c r="V34" s="31" t="s">
        <v>47</v>
      </c>
      <c r="W34" s="84">
        <v>574.43055903199604</v>
      </c>
      <c r="X34" s="83"/>
      <c r="Y34" s="84">
        <v>631.48805234212</v>
      </c>
      <c r="Z34" s="83"/>
      <c r="AA34" s="84">
        <v>660.91196606780102</v>
      </c>
      <c r="AB34" s="83"/>
      <c r="AC34" s="84">
        <v>675.67327469032898</v>
      </c>
      <c r="AD34" s="83"/>
      <c r="AE34" s="84">
        <v>696.88372851129895</v>
      </c>
      <c r="AF34" s="83"/>
      <c r="AG34" s="84">
        <v>720.064940183869</v>
      </c>
      <c r="AH34" s="83"/>
      <c r="AI34" s="84">
        <v>765.27648214749195</v>
      </c>
      <c r="AJ34" s="83"/>
      <c r="AK34" s="84">
        <v>814.382813351251</v>
      </c>
      <c r="AL34" s="83"/>
      <c r="AM34" s="84">
        <v>893.96424980997006</v>
      </c>
      <c r="AN34" s="83"/>
      <c r="AO34" s="84">
        <v>1007.65143060667</v>
      </c>
      <c r="AP34" s="83"/>
      <c r="AQ34" s="31" t="s">
        <v>47</v>
      </c>
      <c r="AR34" s="84">
        <v>278.06796645125797</v>
      </c>
      <c r="AS34" s="71"/>
      <c r="AT34" s="84">
        <v>283.32863855555399</v>
      </c>
      <c r="AU34" s="71"/>
      <c r="AV34" s="84">
        <v>323.90640550101199</v>
      </c>
      <c r="AW34" s="71"/>
      <c r="AX34" s="84">
        <v>363.02862561488803</v>
      </c>
      <c r="AY34" s="71"/>
      <c r="AZ34" s="84">
        <v>394.120364564672</v>
      </c>
      <c r="BA34" s="71"/>
      <c r="BB34" s="84">
        <v>434.507302486828</v>
      </c>
      <c r="BC34" s="71"/>
      <c r="BD34" s="84">
        <v>483.27878760249303</v>
      </c>
      <c r="BE34" s="71"/>
      <c r="BF34" s="84">
        <v>553.53069783046305</v>
      </c>
      <c r="BG34" s="71"/>
      <c r="BH34" s="84">
        <v>621.41408841054999</v>
      </c>
      <c r="BI34" s="15"/>
      <c r="BJ34" s="31" t="s">
        <v>47</v>
      </c>
      <c r="BK34" s="84">
        <v>674.93686298652403</v>
      </c>
      <c r="BL34" s="83"/>
      <c r="BM34" s="84">
        <v>721.36915773221199</v>
      </c>
      <c r="BN34" s="83"/>
      <c r="BO34" s="84">
        <v>768.89472345587205</v>
      </c>
      <c r="BP34" s="83"/>
      <c r="BQ34" s="84">
        <v>813.11220948574999</v>
      </c>
      <c r="BR34" s="83"/>
      <c r="BS34" s="84">
        <v>877.72997887459201</v>
      </c>
      <c r="BT34" s="83"/>
      <c r="BU34" s="84">
        <v>994.74945722970097</v>
      </c>
      <c r="BV34" s="15"/>
    </row>
    <row r="35" spans="1:100" s="20" customFormat="1" x14ac:dyDescent="0.25">
      <c r="A35" s="20" t="s">
        <v>48</v>
      </c>
      <c r="B35" s="84">
        <v>341.43</v>
      </c>
      <c r="C35" s="83"/>
      <c r="D35" s="84">
        <v>419.52</v>
      </c>
      <c r="E35" s="83"/>
      <c r="F35" s="84">
        <v>81.8</v>
      </c>
      <c r="G35" s="83"/>
      <c r="H35" s="84">
        <v>78.69</v>
      </c>
      <c r="I35" s="83"/>
      <c r="J35" s="84">
        <v>84.72</v>
      </c>
      <c r="K35" s="83"/>
      <c r="L35" s="84">
        <v>306.50238986467002</v>
      </c>
      <c r="M35" s="83"/>
      <c r="N35" s="84">
        <v>358.71652097259999</v>
      </c>
      <c r="O35" s="83"/>
      <c r="P35" s="84">
        <v>381.63579494946202</v>
      </c>
      <c r="Q35" s="83"/>
      <c r="R35" s="84">
        <v>372.57103935106397</v>
      </c>
      <c r="S35" s="83"/>
      <c r="T35" s="84">
        <v>401.171849639681</v>
      </c>
      <c r="U35" s="83"/>
      <c r="V35" s="31" t="s">
        <v>48</v>
      </c>
      <c r="W35" s="84">
        <v>431.04015474442099</v>
      </c>
      <c r="X35" s="83"/>
      <c r="Y35" s="84">
        <v>501.45807590467803</v>
      </c>
      <c r="Z35" s="83"/>
      <c r="AA35" s="84">
        <v>532.58812988010402</v>
      </c>
      <c r="AB35" s="83"/>
      <c r="AC35" s="84">
        <v>538.72316100887497</v>
      </c>
      <c r="AD35" s="83"/>
      <c r="AE35" s="84">
        <v>549.773692933554</v>
      </c>
      <c r="AF35" s="83"/>
      <c r="AG35" s="84">
        <v>595.77816080300101</v>
      </c>
      <c r="AH35" s="83"/>
      <c r="AI35" s="84">
        <v>646.40599250936305</v>
      </c>
      <c r="AJ35" s="83"/>
      <c r="AK35" s="84">
        <v>702.74986609534005</v>
      </c>
      <c r="AL35" s="83"/>
      <c r="AM35" s="84">
        <v>781.89164127698996</v>
      </c>
      <c r="AN35" s="83"/>
      <c r="AO35" s="84">
        <v>880.949536560247</v>
      </c>
      <c r="AP35" s="83"/>
      <c r="AQ35" s="31" t="s">
        <v>48</v>
      </c>
      <c r="AR35" s="84">
        <v>207.612574999309</v>
      </c>
      <c r="AS35" s="71"/>
      <c r="AT35" s="84">
        <v>226.72504430005901</v>
      </c>
      <c r="AU35" s="71"/>
      <c r="AV35" s="84">
        <v>249.153589585829</v>
      </c>
      <c r="AW35" s="71"/>
      <c r="AX35" s="84">
        <v>280.82715937016502</v>
      </c>
      <c r="AY35" s="71"/>
      <c r="AZ35" s="84">
        <v>302.79754839965</v>
      </c>
      <c r="BA35" s="71"/>
      <c r="BB35" s="84">
        <v>346.62096187805099</v>
      </c>
      <c r="BC35" s="71"/>
      <c r="BD35" s="84">
        <v>403.49326745763898</v>
      </c>
      <c r="BE35" s="71"/>
      <c r="BF35" s="84">
        <v>466.723551741211</v>
      </c>
      <c r="BG35" s="71"/>
      <c r="BH35" s="84">
        <v>493.56315378610498</v>
      </c>
      <c r="BI35" s="15"/>
      <c r="BJ35" s="31" t="s">
        <v>48</v>
      </c>
      <c r="BK35" s="84">
        <v>551.845647621897</v>
      </c>
      <c r="BL35" s="83"/>
      <c r="BM35" s="84">
        <v>595.97864373873199</v>
      </c>
      <c r="BN35" s="83"/>
      <c r="BO35" s="84">
        <v>626.61443373932002</v>
      </c>
      <c r="BP35" s="83"/>
      <c r="BQ35" s="84">
        <v>662.26241825518298</v>
      </c>
      <c r="BR35" s="83"/>
      <c r="BS35" s="84">
        <v>721.50831792975998</v>
      </c>
      <c r="BT35" s="83"/>
      <c r="BU35" s="84">
        <v>714.53141559424705</v>
      </c>
      <c r="BV35" s="15"/>
    </row>
    <row r="36" spans="1:100" s="25" customFormat="1" ht="13.05" customHeight="1" x14ac:dyDescent="0.25">
      <c r="A36" s="20" t="s">
        <v>49</v>
      </c>
      <c r="B36" s="84">
        <v>329.92649291394798</v>
      </c>
      <c r="C36" s="12"/>
      <c r="D36" s="84">
        <v>398.65526589239698</v>
      </c>
      <c r="E36" s="84"/>
      <c r="F36" s="84">
        <v>75.3991254760695</v>
      </c>
      <c r="G36" s="84"/>
      <c r="H36" s="84">
        <v>73.541282426559704</v>
      </c>
      <c r="I36" s="84"/>
      <c r="J36" s="84">
        <v>77.166941969930093</v>
      </c>
      <c r="K36" s="84"/>
      <c r="L36" s="84">
        <v>297.84534453131403</v>
      </c>
      <c r="M36" s="84"/>
      <c r="N36" s="84">
        <v>344.38309198272299</v>
      </c>
      <c r="O36" s="84"/>
      <c r="P36" s="84">
        <v>356.02640711993001</v>
      </c>
      <c r="Q36" s="84"/>
      <c r="R36" s="84">
        <v>365.990644380699</v>
      </c>
      <c r="S36" s="84"/>
      <c r="T36" s="84">
        <v>380.28689723188302</v>
      </c>
      <c r="U36" s="83"/>
      <c r="V36" s="31" t="s">
        <v>49</v>
      </c>
      <c r="W36" s="84">
        <v>417.90478652104099</v>
      </c>
      <c r="X36" s="84"/>
      <c r="Y36" s="84">
        <v>468.36537708993399</v>
      </c>
      <c r="Z36" s="84"/>
      <c r="AA36" s="84">
        <v>497.63568055933899</v>
      </c>
      <c r="AB36" s="84"/>
      <c r="AC36" s="84">
        <v>517.55336556978398</v>
      </c>
      <c r="AD36" s="84"/>
      <c r="AE36" s="84">
        <v>545.75635793780896</v>
      </c>
      <c r="AF36" s="84"/>
      <c r="AG36" s="84">
        <v>586.63039215261904</v>
      </c>
      <c r="AH36" s="84"/>
      <c r="AI36" s="84">
        <v>638.27988462376504</v>
      </c>
      <c r="AJ36" s="84"/>
      <c r="AK36" s="84">
        <v>701.62151571244499</v>
      </c>
      <c r="AL36" s="84"/>
      <c r="AM36" s="84">
        <v>775.33434378618597</v>
      </c>
      <c r="AN36" s="84"/>
      <c r="AO36" s="84">
        <v>871.47019363030404</v>
      </c>
      <c r="AP36" s="83"/>
      <c r="AQ36" s="32" t="s">
        <v>49</v>
      </c>
      <c r="AR36" s="84">
        <v>206.66006629716799</v>
      </c>
      <c r="AS36" s="84"/>
      <c r="AT36" s="84">
        <v>216.571227362618</v>
      </c>
      <c r="AU36" s="84"/>
      <c r="AV36" s="84">
        <v>236.17590936580501</v>
      </c>
      <c r="AW36" s="84"/>
      <c r="AX36" s="84">
        <v>258.03236931350301</v>
      </c>
      <c r="AY36" s="84"/>
      <c r="AZ36" s="84">
        <v>282.52853954331403</v>
      </c>
      <c r="BA36" s="84"/>
      <c r="BB36" s="84">
        <v>321.06701453871602</v>
      </c>
      <c r="BC36" s="84"/>
      <c r="BD36" s="84">
        <v>367.83767990652098</v>
      </c>
      <c r="BE36" s="84"/>
      <c r="BF36" s="84">
        <v>426.34784783664003</v>
      </c>
      <c r="BG36" s="84"/>
      <c r="BH36" s="84">
        <v>481.72202411156798</v>
      </c>
      <c r="BI36" s="84"/>
      <c r="BJ36" s="32" t="s">
        <v>49</v>
      </c>
      <c r="BK36" s="84">
        <v>535.482882197555</v>
      </c>
      <c r="BL36" s="84"/>
      <c r="BM36" s="84">
        <v>587.17347870269896</v>
      </c>
      <c r="BN36" s="84"/>
      <c r="BO36" s="84">
        <v>634.95916254328199</v>
      </c>
      <c r="BP36" s="84"/>
      <c r="BQ36" s="84">
        <v>676.44756359198095</v>
      </c>
      <c r="BR36" s="84"/>
      <c r="BS36" s="84">
        <v>732.03162545253701</v>
      </c>
      <c r="BT36" s="84"/>
      <c r="BU36" s="84">
        <v>827.86639422876397</v>
      </c>
      <c r="BV36" s="15"/>
    </row>
    <row r="37" spans="1:100" x14ac:dyDescent="0.25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</row>
    <row r="38" spans="1:100" x14ac:dyDescent="0.25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</row>
    <row r="39" spans="1:100" x14ac:dyDescent="0.25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</row>
    <row r="40" spans="1:100" x14ac:dyDescent="0.25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</row>
    <row r="41" spans="1:100" x14ac:dyDescent="0.25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</row>
    <row r="42" spans="1:100" x14ac:dyDescent="0.25"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</row>
    <row r="43" spans="1:100" x14ac:dyDescent="0.25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</row>
    <row r="44" spans="1:100" x14ac:dyDescent="0.25"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</row>
    <row r="45" spans="1:100" x14ac:dyDescent="0.25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</row>
    <row r="46" spans="1:100" x14ac:dyDescent="0.25"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</row>
    <row r="47" spans="1:100" x14ac:dyDescent="0.25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</row>
    <row r="48" spans="1:100" x14ac:dyDescent="0.25"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</row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pans="2:100" x14ac:dyDescent="0.25"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</row>
    <row r="194" spans="2:100" x14ac:dyDescent="0.25">
      <c r="U194" s="12"/>
      <c r="V194" s="12"/>
      <c r="AP194" s="12"/>
      <c r="AQ194" s="12"/>
      <c r="BI194" s="12"/>
      <c r="BJ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</row>
  </sheetData>
  <mergeCells count="9">
    <mergeCell ref="J6:K6"/>
    <mergeCell ref="J7:K7"/>
    <mergeCell ref="J8:K8"/>
    <mergeCell ref="F6:G6"/>
    <mergeCell ref="F7:G7"/>
    <mergeCell ref="F8:G8"/>
    <mergeCell ref="H6:I6"/>
    <mergeCell ref="H7:I7"/>
    <mergeCell ref="H8:I8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landscape" horizontalDpi="300" verticalDpi="300" r:id="rId1"/>
  <headerFooter alignWithMargins="0">
    <oddHeader>&amp;CKostenbeteiligung pro Versicherten</oddHeader>
    <oddFooter>Seite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S37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3.109375" style="49" customWidth="1"/>
    <col min="5" max="5" width="13.21875" style="49" customWidth="1"/>
    <col min="6" max="6" width="3" style="49" customWidth="1"/>
    <col min="7" max="7" width="12.33203125" style="49" customWidth="1"/>
    <col min="8" max="8" width="3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122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121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121"/>
      <c r="N2" s="42"/>
      <c r="O2" s="29"/>
      <c r="P2" s="22"/>
    </row>
    <row r="3" spans="1:19" x14ac:dyDescent="0.25">
      <c r="A3" s="38" t="s">
        <v>185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123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124" t="s">
        <v>57</v>
      </c>
      <c r="N7" s="52"/>
      <c r="O7" s="90" t="s">
        <v>58</v>
      </c>
      <c r="P7" s="50"/>
      <c r="S7" s="47"/>
    </row>
    <row r="8" spans="1:19" x14ac:dyDescent="0.25">
      <c r="C8" s="106" t="s">
        <v>138</v>
      </c>
      <c r="D8" s="50"/>
      <c r="E8" s="106" t="s">
        <v>138</v>
      </c>
      <c r="F8" s="50"/>
      <c r="G8" s="106" t="s">
        <v>138</v>
      </c>
      <c r="H8" s="50"/>
      <c r="I8" s="106" t="s">
        <v>138</v>
      </c>
      <c r="J8" s="50"/>
      <c r="K8" s="107" t="s">
        <v>139</v>
      </c>
      <c r="L8" s="53"/>
      <c r="M8" s="125" t="s">
        <v>59</v>
      </c>
      <c r="N8" s="52"/>
      <c r="O8" s="108" t="s">
        <v>139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124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G10" s="62"/>
      <c r="H10" s="54"/>
      <c r="I10" s="62"/>
      <c r="J10" s="54"/>
      <c r="L10" s="63"/>
      <c r="M10" s="126"/>
      <c r="N10" s="63"/>
      <c r="O10" s="92"/>
      <c r="P10" s="54"/>
    </row>
    <row r="11" spans="1:19" s="96" customFormat="1" x14ac:dyDescent="0.25">
      <c r="A11" s="95" t="s">
        <v>23</v>
      </c>
      <c r="B11" s="95"/>
      <c r="C11" s="93">
        <v>590751</v>
      </c>
      <c r="D11" s="129"/>
      <c r="E11" s="129">
        <v>68720268</v>
      </c>
      <c r="F11" s="129"/>
      <c r="G11" s="93">
        <v>14515865</v>
      </c>
      <c r="H11" s="93"/>
      <c r="I11" s="129">
        <v>54204403</v>
      </c>
      <c r="J11" s="130"/>
      <c r="K11" s="127">
        <v>91.755076165761906</v>
      </c>
      <c r="L11" s="127"/>
      <c r="M11" s="131">
        <v>186.039759811674</v>
      </c>
      <c r="N11" s="127"/>
      <c r="O11" s="127">
        <f>K11-M11</f>
        <v>-94.284683645912096</v>
      </c>
      <c r="P11" s="97"/>
    </row>
    <row r="12" spans="1:19" s="96" customFormat="1" x14ac:dyDescent="0.25">
      <c r="A12" s="95" t="s">
        <v>24</v>
      </c>
      <c r="B12" s="95"/>
      <c r="C12" s="93">
        <v>457992</v>
      </c>
      <c r="D12" s="129"/>
      <c r="E12" s="129">
        <v>45253215</v>
      </c>
      <c r="F12" s="129"/>
      <c r="G12" s="93">
        <v>10806065</v>
      </c>
      <c r="H12" s="93"/>
      <c r="I12" s="129">
        <v>34447150</v>
      </c>
      <c r="J12" s="130"/>
      <c r="K12" s="127">
        <v>75.213431675662505</v>
      </c>
      <c r="L12" s="127"/>
      <c r="M12" s="131">
        <v>181.79716554592099</v>
      </c>
      <c r="N12" s="127"/>
      <c r="O12" s="127">
        <f t="shared" ref="O12:O37" si="0">K12-M12</f>
        <v>-106.58373387025848</v>
      </c>
      <c r="P12" s="98"/>
    </row>
    <row r="13" spans="1:19" s="96" customFormat="1" x14ac:dyDescent="0.25">
      <c r="A13" s="95" t="s">
        <v>25</v>
      </c>
      <c r="B13" s="95"/>
      <c r="C13" s="93">
        <v>190297</v>
      </c>
      <c r="D13" s="129"/>
      <c r="E13" s="129">
        <v>15970430</v>
      </c>
      <c r="F13" s="129"/>
      <c r="G13" s="93">
        <v>3564773</v>
      </c>
      <c r="H13" s="93"/>
      <c r="I13" s="129">
        <v>12405657</v>
      </c>
      <c r="J13" s="130"/>
      <c r="K13" s="127">
        <v>65.191027709317495</v>
      </c>
      <c r="L13" s="127"/>
      <c r="M13" s="131">
        <v>153.30938096494901</v>
      </c>
      <c r="N13" s="127"/>
      <c r="O13" s="127">
        <f t="shared" si="0"/>
        <v>-88.118353255631519</v>
      </c>
      <c r="P13" s="98"/>
    </row>
    <row r="14" spans="1:19" s="96" customFormat="1" x14ac:dyDescent="0.25">
      <c r="A14" s="95" t="s">
        <v>26</v>
      </c>
      <c r="B14" s="95"/>
      <c r="C14" s="93">
        <v>19244</v>
      </c>
      <c r="D14" s="129"/>
      <c r="E14" s="129">
        <v>1594473</v>
      </c>
      <c r="F14" s="129"/>
      <c r="G14" s="93">
        <v>393016</v>
      </c>
      <c r="H14" s="93"/>
      <c r="I14" s="129">
        <v>1201457</v>
      </c>
      <c r="J14" s="130"/>
      <c r="K14" s="127">
        <v>62.432810226564101</v>
      </c>
      <c r="L14" s="127"/>
      <c r="M14" s="131">
        <v>153.25360456729999</v>
      </c>
      <c r="N14" s="127"/>
      <c r="O14" s="127">
        <f t="shared" si="0"/>
        <v>-90.820794340735887</v>
      </c>
      <c r="P14" s="98"/>
    </row>
    <row r="15" spans="1:19" s="96" customFormat="1" x14ac:dyDescent="0.25">
      <c r="A15" s="95" t="s">
        <v>27</v>
      </c>
      <c r="B15" s="95"/>
      <c r="C15" s="93">
        <v>67163</v>
      </c>
      <c r="D15" s="129"/>
      <c r="E15" s="129">
        <v>6420458</v>
      </c>
      <c r="F15" s="129"/>
      <c r="G15" s="93">
        <v>1512552</v>
      </c>
      <c r="H15" s="93"/>
      <c r="I15" s="129">
        <v>4907906</v>
      </c>
      <c r="J15" s="130"/>
      <c r="K15" s="127">
        <v>73.074549975432902</v>
      </c>
      <c r="L15" s="127"/>
      <c r="M15" s="131">
        <v>154.99552338444801</v>
      </c>
      <c r="N15" s="127"/>
      <c r="O15" s="127">
        <f t="shared" si="0"/>
        <v>-81.920973409015104</v>
      </c>
      <c r="P15" s="98"/>
    </row>
    <row r="16" spans="1:19" s="96" customFormat="1" x14ac:dyDescent="0.25">
      <c r="A16" s="95" t="s">
        <v>28</v>
      </c>
      <c r="B16" s="95"/>
      <c r="C16" s="93">
        <v>18767</v>
      </c>
      <c r="D16" s="129"/>
      <c r="E16" s="129">
        <v>1615668</v>
      </c>
      <c r="F16" s="129"/>
      <c r="G16" s="93">
        <v>379821</v>
      </c>
      <c r="H16" s="93"/>
      <c r="I16" s="129">
        <v>1235847</v>
      </c>
      <c r="J16" s="130"/>
      <c r="K16" s="127">
        <v>65.852134065114299</v>
      </c>
      <c r="L16" s="127"/>
      <c r="M16" s="131">
        <v>141.57737590749301</v>
      </c>
      <c r="N16" s="127"/>
      <c r="O16" s="127">
        <f t="shared" si="0"/>
        <v>-75.725241842378708</v>
      </c>
      <c r="P16" s="98"/>
    </row>
    <row r="17" spans="1:16" s="96" customFormat="1" x14ac:dyDescent="0.25">
      <c r="A17" s="95" t="s">
        <v>29</v>
      </c>
      <c r="B17" s="95"/>
      <c r="C17" s="93">
        <v>18987</v>
      </c>
      <c r="D17" s="129"/>
      <c r="E17" s="129">
        <v>1670935</v>
      </c>
      <c r="F17" s="129"/>
      <c r="G17" s="93">
        <v>379817</v>
      </c>
      <c r="H17" s="93"/>
      <c r="I17" s="129">
        <v>1291118</v>
      </c>
      <c r="J17" s="130"/>
      <c r="K17" s="127">
        <v>68.000105335229406</v>
      </c>
      <c r="L17" s="127"/>
      <c r="M17" s="131">
        <v>136.151727674634</v>
      </c>
      <c r="N17" s="127"/>
      <c r="O17" s="127">
        <f t="shared" si="0"/>
        <v>-68.151622339404597</v>
      </c>
      <c r="P17" s="98"/>
    </row>
    <row r="18" spans="1:16" s="96" customFormat="1" x14ac:dyDescent="0.25">
      <c r="A18" s="95" t="s">
        <v>30</v>
      </c>
      <c r="B18" s="95"/>
      <c r="C18" s="93">
        <v>19786</v>
      </c>
      <c r="D18" s="129"/>
      <c r="E18" s="129">
        <v>2037911</v>
      </c>
      <c r="F18" s="129"/>
      <c r="G18" s="93">
        <v>480675</v>
      </c>
      <c r="H18" s="93"/>
      <c r="I18" s="129">
        <v>1557236</v>
      </c>
      <c r="J18" s="130"/>
      <c r="K18" s="127">
        <v>78.703932073183097</v>
      </c>
      <c r="L18" s="127"/>
      <c r="M18" s="131">
        <v>162.35073807694999</v>
      </c>
      <c r="N18" s="127"/>
      <c r="O18" s="127">
        <f t="shared" si="0"/>
        <v>-83.646806003766898</v>
      </c>
      <c r="P18" s="98"/>
    </row>
    <row r="19" spans="1:16" s="96" customFormat="1" x14ac:dyDescent="0.25">
      <c r="A19" s="95" t="s">
        <v>31</v>
      </c>
      <c r="B19" s="95"/>
      <c r="C19" s="93">
        <v>47173</v>
      </c>
      <c r="D19" s="129"/>
      <c r="E19" s="129">
        <v>4849645</v>
      </c>
      <c r="F19" s="129"/>
      <c r="G19" s="93">
        <v>1043255</v>
      </c>
      <c r="H19" s="93"/>
      <c r="I19" s="129">
        <v>3806390</v>
      </c>
      <c r="J19" s="130"/>
      <c r="K19" s="127">
        <v>80.690013355097193</v>
      </c>
      <c r="L19" s="127"/>
      <c r="M19" s="131">
        <v>153.94483305240101</v>
      </c>
      <c r="N19" s="127"/>
      <c r="O19" s="127">
        <f t="shared" si="0"/>
        <v>-73.254819697303816</v>
      </c>
      <c r="P19" s="98"/>
    </row>
    <row r="20" spans="1:16" s="96" customFormat="1" x14ac:dyDescent="0.25">
      <c r="A20" s="95" t="s">
        <v>32</v>
      </c>
      <c r="B20" s="95"/>
      <c r="C20" s="93">
        <v>119820</v>
      </c>
      <c r="D20" s="129"/>
      <c r="E20" s="129">
        <v>13669008</v>
      </c>
      <c r="F20" s="129"/>
      <c r="G20" s="93">
        <v>3180624</v>
      </c>
      <c r="H20" s="93"/>
      <c r="I20" s="129">
        <v>10488384</v>
      </c>
      <c r="J20" s="130"/>
      <c r="K20" s="127">
        <v>87.534501752628898</v>
      </c>
      <c r="L20" s="127"/>
      <c r="M20" s="131">
        <v>182.10198616604399</v>
      </c>
      <c r="N20" s="127"/>
      <c r="O20" s="127">
        <f t="shared" si="0"/>
        <v>-94.567484413415087</v>
      </c>
      <c r="P20" s="98"/>
    </row>
    <row r="21" spans="1:16" s="96" customFormat="1" x14ac:dyDescent="0.25">
      <c r="A21" s="95" t="s">
        <v>33</v>
      </c>
      <c r="B21" s="95"/>
      <c r="C21" s="93">
        <v>116263</v>
      </c>
      <c r="D21" s="129"/>
      <c r="E21" s="129">
        <v>11431673</v>
      </c>
      <c r="F21" s="129"/>
      <c r="G21" s="93">
        <v>2684304</v>
      </c>
      <c r="H21" s="93"/>
      <c r="I21" s="129">
        <v>8747369</v>
      </c>
      <c r="J21" s="130"/>
      <c r="K21" s="127">
        <v>75.237771259988094</v>
      </c>
      <c r="L21" s="127"/>
      <c r="M21" s="131">
        <v>170.63348000432401</v>
      </c>
      <c r="N21" s="127"/>
      <c r="O21" s="127">
        <f t="shared" si="0"/>
        <v>-95.39570874433592</v>
      </c>
      <c r="P21" s="98"/>
    </row>
    <row r="22" spans="1:16" s="96" customFormat="1" x14ac:dyDescent="0.25">
      <c r="A22" s="95" t="s">
        <v>34</v>
      </c>
      <c r="B22" s="95"/>
      <c r="C22" s="93">
        <v>81003</v>
      </c>
      <c r="D22" s="129"/>
      <c r="E22" s="129">
        <v>11988094</v>
      </c>
      <c r="F22" s="129"/>
      <c r="G22" s="93">
        <v>2214544</v>
      </c>
      <c r="H22" s="93"/>
      <c r="I22" s="129">
        <v>9773550</v>
      </c>
      <c r="J22" s="130"/>
      <c r="K22" s="127">
        <v>120.65664234658</v>
      </c>
      <c r="L22" s="127"/>
      <c r="M22" s="131">
        <v>262.40448287016801</v>
      </c>
      <c r="N22" s="127"/>
      <c r="O22" s="127">
        <f t="shared" si="0"/>
        <v>-141.74784052358802</v>
      </c>
      <c r="P22" s="98"/>
    </row>
    <row r="23" spans="1:16" s="96" customFormat="1" x14ac:dyDescent="0.25">
      <c r="A23" s="95" t="s">
        <v>35</v>
      </c>
      <c r="B23" s="95"/>
      <c r="C23" s="93">
        <v>117437</v>
      </c>
      <c r="D23" s="129"/>
      <c r="E23" s="129">
        <v>14249310</v>
      </c>
      <c r="F23" s="129"/>
      <c r="G23" s="93">
        <v>3084917</v>
      </c>
      <c r="H23" s="93"/>
      <c r="I23" s="129">
        <v>11164393</v>
      </c>
      <c r="J23" s="130"/>
      <c r="K23" s="127">
        <v>95.067082776297099</v>
      </c>
      <c r="L23" s="127"/>
      <c r="M23" s="131">
        <v>195.31899806004299</v>
      </c>
      <c r="N23" s="127"/>
      <c r="O23" s="127">
        <f t="shared" si="0"/>
        <v>-100.25191528374589</v>
      </c>
      <c r="P23" s="98"/>
    </row>
    <row r="24" spans="1:16" s="96" customFormat="1" x14ac:dyDescent="0.25">
      <c r="A24" s="95" t="s">
        <v>36</v>
      </c>
      <c r="B24" s="95"/>
      <c r="C24" s="93">
        <v>36964</v>
      </c>
      <c r="D24" s="129"/>
      <c r="E24" s="129">
        <v>4048917</v>
      </c>
      <c r="F24" s="129"/>
      <c r="G24" s="93">
        <v>871518</v>
      </c>
      <c r="H24" s="93"/>
      <c r="I24" s="129">
        <v>3177399</v>
      </c>
      <c r="J24" s="130"/>
      <c r="K24" s="127">
        <v>85.959284709447005</v>
      </c>
      <c r="L24" s="127"/>
      <c r="M24" s="131">
        <v>186.62683475037301</v>
      </c>
      <c r="N24" s="127"/>
      <c r="O24" s="127">
        <f t="shared" si="0"/>
        <v>-100.667550040926</v>
      </c>
      <c r="P24" s="98"/>
    </row>
    <row r="25" spans="1:16" s="96" customFormat="1" x14ac:dyDescent="0.25">
      <c r="A25" s="95" t="s">
        <v>37</v>
      </c>
      <c r="B25" s="95"/>
      <c r="C25" s="93">
        <v>25659</v>
      </c>
      <c r="D25" s="129"/>
      <c r="E25" s="129">
        <v>2223999</v>
      </c>
      <c r="F25" s="129"/>
      <c r="G25" s="93">
        <v>511228</v>
      </c>
      <c r="H25" s="93"/>
      <c r="I25" s="129">
        <v>1712771</v>
      </c>
      <c r="J25" s="130"/>
      <c r="K25" s="127">
        <v>66.751276355274996</v>
      </c>
      <c r="L25" s="127"/>
      <c r="M25" s="131">
        <v>139.89602342133199</v>
      </c>
      <c r="N25" s="127"/>
      <c r="O25" s="127">
        <f t="shared" si="0"/>
        <v>-73.144747066056993</v>
      </c>
      <c r="P25" s="98"/>
    </row>
    <row r="26" spans="1:16" s="96" customFormat="1" x14ac:dyDescent="0.25">
      <c r="A26" s="95" t="s">
        <v>38</v>
      </c>
      <c r="B26" s="95"/>
      <c r="C26" s="93">
        <v>7673</v>
      </c>
      <c r="D26" s="129"/>
      <c r="E26" s="129">
        <v>631199</v>
      </c>
      <c r="F26" s="129"/>
      <c r="G26" s="93">
        <v>146302</v>
      </c>
      <c r="H26" s="93"/>
      <c r="I26" s="129">
        <v>484897</v>
      </c>
      <c r="J26" s="130"/>
      <c r="K26" s="127">
        <v>63.195230027368702</v>
      </c>
      <c r="L26" s="127"/>
      <c r="M26" s="131">
        <v>132.52132921409901</v>
      </c>
      <c r="N26" s="127"/>
      <c r="O26" s="127">
        <f t="shared" si="0"/>
        <v>-69.326099186730318</v>
      </c>
      <c r="P26" s="98"/>
    </row>
    <row r="27" spans="1:16" s="96" customFormat="1" x14ac:dyDescent="0.25">
      <c r="A27" s="95" t="s">
        <v>39</v>
      </c>
      <c r="B27" s="95"/>
      <c r="C27" s="93">
        <v>244918</v>
      </c>
      <c r="D27" s="129"/>
      <c r="E27" s="129">
        <v>22346993</v>
      </c>
      <c r="F27" s="129"/>
      <c r="G27" s="93">
        <v>5463006</v>
      </c>
      <c r="H27" s="93"/>
      <c r="I27" s="129">
        <v>16883987</v>
      </c>
      <c r="J27" s="130"/>
      <c r="K27" s="127">
        <v>68.937305547162694</v>
      </c>
      <c r="L27" s="127"/>
      <c r="M27" s="131">
        <v>147.01619349060601</v>
      </c>
      <c r="N27" s="127"/>
      <c r="O27" s="127">
        <f t="shared" si="0"/>
        <v>-78.07888794344332</v>
      </c>
      <c r="P27" s="98"/>
    </row>
    <row r="28" spans="1:16" s="96" customFormat="1" x14ac:dyDescent="0.25">
      <c r="A28" s="95" t="s">
        <v>40</v>
      </c>
      <c r="B28" s="95"/>
      <c r="C28" s="93">
        <v>104912</v>
      </c>
      <c r="D28" s="129"/>
      <c r="E28" s="129">
        <v>8450965</v>
      </c>
      <c r="F28" s="129"/>
      <c r="G28" s="93">
        <v>2016107</v>
      </c>
      <c r="H28" s="93"/>
      <c r="I28" s="129">
        <v>6434858</v>
      </c>
      <c r="J28" s="130"/>
      <c r="K28" s="127">
        <v>61.335767119109299</v>
      </c>
      <c r="L28" s="127"/>
      <c r="M28" s="131">
        <v>152.125417151432</v>
      </c>
      <c r="N28" s="127"/>
      <c r="O28" s="127">
        <f t="shared" si="0"/>
        <v>-90.789650032322697</v>
      </c>
      <c r="P28" s="98"/>
    </row>
    <row r="29" spans="1:16" s="96" customFormat="1" x14ac:dyDescent="0.25">
      <c r="A29" s="95" t="s">
        <v>41</v>
      </c>
      <c r="B29" s="95"/>
      <c r="C29" s="93">
        <v>279065</v>
      </c>
      <c r="D29" s="129"/>
      <c r="E29" s="129">
        <v>28936105</v>
      </c>
      <c r="F29" s="129"/>
      <c r="G29" s="93">
        <v>6417719</v>
      </c>
      <c r="H29" s="93"/>
      <c r="I29" s="129">
        <v>22518386</v>
      </c>
      <c r="J29" s="130"/>
      <c r="K29" s="127">
        <v>80.692261659470006</v>
      </c>
      <c r="L29" s="127"/>
      <c r="M29" s="131">
        <v>163.698836547638</v>
      </c>
      <c r="N29" s="127"/>
      <c r="O29" s="127">
        <f t="shared" si="0"/>
        <v>-83.006574888167989</v>
      </c>
      <c r="P29" s="98"/>
    </row>
    <row r="30" spans="1:16" s="96" customFormat="1" x14ac:dyDescent="0.25">
      <c r="A30" s="95" t="s">
        <v>42</v>
      </c>
      <c r="B30" s="95"/>
      <c r="C30" s="93">
        <v>113998</v>
      </c>
      <c r="D30" s="129"/>
      <c r="E30" s="129">
        <v>12656945</v>
      </c>
      <c r="F30" s="129"/>
      <c r="G30" s="93">
        <v>2594299</v>
      </c>
      <c r="H30" s="93"/>
      <c r="I30" s="129">
        <v>10062646</v>
      </c>
      <c r="J30" s="130"/>
      <c r="K30" s="127">
        <v>88.270373164441494</v>
      </c>
      <c r="L30" s="127"/>
      <c r="M30" s="131">
        <v>167.92739045447101</v>
      </c>
      <c r="N30" s="127"/>
      <c r="O30" s="127">
        <f t="shared" si="0"/>
        <v>-79.657017290029515</v>
      </c>
      <c r="P30" s="98"/>
    </row>
    <row r="31" spans="1:16" s="96" customFormat="1" x14ac:dyDescent="0.25">
      <c r="A31" s="95" t="s">
        <v>43</v>
      </c>
      <c r="B31" s="95"/>
      <c r="C31" s="93">
        <v>142025</v>
      </c>
      <c r="D31" s="129"/>
      <c r="E31" s="129">
        <v>16810079</v>
      </c>
      <c r="F31" s="129"/>
      <c r="G31" s="93">
        <v>4195959</v>
      </c>
      <c r="H31" s="93"/>
      <c r="I31" s="129">
        <v>12614120</v>
      </c>
      <c r="J31" s="130"/>
      <c r="K31" s="127">
        <v>88.816194331983795</v>
      </c>
      <c r="L31" s="127"/>
      <c r="M31" s="131">
        <v>220.864899993439</v>
      </c>
      <c r="N31" s="127"/>
      <c r="O31" s="127">
        <f t="shared" si="0"/>
        <v>-132.04870566145519</v>
      </c>
      <c r="P31" s="98"/>
    </row>
    <row r="32" spans="1:16" s="96" customFormat="1" x14ac:dyDescent="0.25">
      <c r="A32" s="95" t="s">
        <v>44</v>
      </c>
      <c r="B32" s="95"/>
      <c r="C32" s="93">
        <v>301315</v>
      </c>
      <c r="D32" s="129"/>
      <c r="E32" s="129">
        <v>41368890</v>
      </c>
      <c r="F32" s="129"/>
      <c r="G32" s="93">
        <v>9368450</v>
      </c>
      <c r="H32" s="93"/>
      <c r="I32" s="129">
        <v>32000440</v>
      </c>
      <c r="J32" s="130"/>
      <c r="K32" s="127">
        <v>106.202611884573</v>
      </c>
      <c r="L32" s="127"/>
      <c r="M32" s="131">
        <v>230.35939135237999</v>
      </c>
      <c r="N32" s="127"/>
      <c r="O32" s="127">
        <f t="shared" si="0"/>
        <v>-124.15677946780698</v>
      </c>
      <c r="P32" s="98"/>
    </row>
    <row r="33" spans="1:16" s="96" customFormat="1" x14ac:dyDescent="0.25">
      <c r="A33" s="95" t="s">
        <v>45</v>
      </c>
      <c r="B33" s="95"/>
      <c r="C33" s="93">
        <v>150308</v>
      </c>
      <c r="D33" s="129"/>
      <c r="E33" s="129">
        <v>15290127</v>
      </c>
      <c r="F33" s="129"/>
      <c r="G33" s="93">
        <v>3455097</v>
      </c>
      <c r="H33" s="93"/>
      <c r="I33" s="129">
        <v>11835030</v>
      </c>
      <c r="J33" s="130"/>
      <c r="K33" s="127">
        <v>78.738523564946604</v>
      </c>
      <c r="L33" s="127"/>
      <c r="M33" s="131">
        <v>164.609030922909</v>
      </c>
      <c r="N33" s="127"/>
      <c r="O33" s="127">
        <f t="shared" si="0"/>
        <v>-85.870507357962396</v>
      </c>
      <c r="P33" s="98"/>
    </row>
    <row r="34" spans="1:16" s="96" customFormat="1" x14ac:dyDescent="0.25">
      <c r="A34" s="95" t="s">
        <v>46</v>
      </c>
      <c r="B34" s="95"/>
      <c r="C34" s="93">
        <v>79231</v>
      </c>
      <c r="D34" s="129"/>
      <c r="E34" s="129">
        <v>10235083</v>
      </c>
      <c r="F34" s="129"/>
      <c r="G34" s="93">
        <v>2155598</v>
      </c>
      <c r="H34" s="93"/>
      <c r="I34" s="129">
        <v>8079485</v>
      </c>
      <c r="J34" s="130"/>
      <c r="K34" s="127">
        <v>101.973785513246</v>
      </c>
      <c r="L34" s="127"/>
      <c r="M34" s="131">
        <v>230.182789363556</v>
      </c>
      <c r="N34" s="127"/>
      <c r="O34" s="127">
        <f t="shared" si="0"/>
        <v>-128.20900385031001</v>
      </c>
      <c r="P34" s="98"/>
    </row>
    <row r="35" spans="1:16" s="96" customFormat="1" x14ac:dyDescent="0.25">
      <c r="A35" s="95" t="s">
        <v>47</v>
      </c>
      <c r="B35" s="95"/>
      <c r="C35" s="93">
        <v>181829</v>
      </c>
      <c r="D35" s="129"/>
      <c r="E35" s="129">
        <v>31725727</v>
      </c>
      <c r="F35" s="129"/>
      <c r="G35" s="93">
        <v>6219643</v>
      </c>
      <c r="H35" s="93"/>
      <c r="I35" s="129">
        <v>25506084</v>
      </c>
      <c r="J35" s="130"/>
      <c r="K35" s="127">
        <v>140.27511563062001</v>
      </c>
      <c r="L35" s="127"/>
      <c r="M35" s="131">
        <v>275.24188378621699</v>
      </c>
      <c r="N35" s="127"/>
      <c r="O35" s="127">
        <f t="shared" si="0"/>
        <v>-134.96676815559698</v>
      </c>
      <c r="P35" s="98"/>
    </row>
    <row r="36" spans="1:16" s="96" customFormat="1" x14ac:dyDescent="0.25">
      <c r="A36" s="95" t="s">
        <v>48</v>
      </c>
      <c r="B36" s="95"/>
      <c r="C36" s="93">
        <v>34730</v>
      </c>
      <c r="D36" s="129"/>
      <c r="E36" s="129">
        <v>3921772</v>
      </c>
      <c r="F36" s="129"/>
      <c r="G36" s="93">
        <v>887069</v>
      </c>
      <c r="H36" s="93"/>
      <c r="I36" s="129">
        <v>3034703</v>
      </c>
      <c r="J36" s="130"/>
      <c r="K36" s="127">
        <v>87.379873308378905</v>
      </c>
      <c r="L36" s="127"/>
      <c r="M36" s="131">
        <v>218.292090557497</v>
      </c>
      <c r="N36" s="127"/>
      <c r="O36" s="127">
        <f t="shared" si="0"/>
        <v>-130.9122172491181</v>
      </c>
      <c r="P36" s="98"/>
    </row>
    <row r="37" spans="1:16" s="96" customFormat="1" x14ac:dyDescent="0.25">
      <c r="A37" s="96" t="s">
        <v>49</v>
      </c>
      <c r="C37" s="93">
        <v>3567310</v>
      </c>
      <c r="D37" s="129"/>
      <c r="E37" s="129">
        <v>398117889</v>
      </c>
      <c r="F37" s="129"/>
      <c r="G37" s="93">
        <v>88542223</v>
      </c>
      <c r="H37" s="93"/>
      <c r="I37" s="129">
        <v>309575666</v>
      </c>
      <c r="J37" s="130"/>
      <c r="K37" s="127">
        <v>86.781262632067296</v>
      </c>
      <c r="L37" s="132"/>
      <c r="M37" s="131">
        <v>188.60749340412414</v>
      </c>
      <c r="N37" s="132"/>
      <c r="O37" s="127">
        <f t="shared" si="0"/>
        <v>-101.82623077205685</v>
      </c>
    </row>
  </sheetData>
  <phoneticPr fontId="0" type="noConversion"/>
  <pageMargins left="0.78740157480314965" right="0.78740157480314965" top="0.74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S38"/>
  <sheetViews>
    <sheetView workbookViewId="0"/>
  </sheetViews>
  <sheetFormatPr baseColWidth="10" defaultColWidth="11.33203125" defaultRowHeight="13.2" x14ac:dyDescent="0.25"/>
  <cols>
    <col min="1" max="2" width="7.77734375" style="47" customWidth="1"/>
    <col min="3" max="3" width="10.109375" style="49" customWidth="1"/>
    <col min="4" max="4" width="2.6640625" style="49" customWidth="1"/>
    <col min="5" max="5" width="13.21875" style="49" customWidth="1"/>
    <col min="6" max="6" width="3" style="49" customWidth="1"/>
    <col min="7" max="7" width="12.33203125" style="49" customWidth="1"/>
    <col min="8" max="8" width="3.33203125" style="49" customWidth="1"/>
    <col min="9" max="9" width="13" style="49" customWidth="1"/>
    <col min="10" max="10" width="2.33203125" style="49" customWidth="1"/>
    <col min="11" max="11" width="13.21875" style="85" customWidth="1"/>
    <col min="12" max="12" width="2.88671875" style="45" customWidth="1"/>
    <col min="13" max="13" width="13.21875" style="85" customWidth="1"/>
    <col min="14" max="14" width="2" style="46" customWidth="1"/>
    <col min="15" max="15" width="12.88671875" style="85" customWidth="1"/>
    <col min="16" max="16" width="4.21875" style="47" customWidth="1"/>
    <col min="17" max="17" width="11.33203125" style="47" customWidth="1"/>
    <col min="18" max="18" width="26.88671875" style="47" customWidth="1"/>
    <col min="19" max="19" width="11.33203125" style="48" customWidth="1"/>
    <col min="20" max="16384" width="11.332031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215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186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6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6" t="s">
        <v>141</v>
      </c>
      <c r="D8" s="50"/>
      <c r="E8" s="106" t="s">
        <v>141</v>
      </c>
      <c r="F8" s="50"/>
      <c r="G8" s="106" t="s">
        <v>141</v>
      </c>
      <c r="H8" s="50"/>
      <c r="I8" s="106" t="s">
        <v>141</v>
      </c>
      <c r="J8" s="50"/>
      <c r="K8" s="107" t="s">
        <v>142</v>
      </c>
      <c r="L8" s="53"/>
      <c r="M8" s="91" t="s">
        <v>59</v>
      </c>
      <c r="N8" s="52"/>
      <c r="O8" s="108" t="s">
        <v>142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533131</v>
      </c>
      <c r="D11" s="110"/>
      <c r="E11" s="110">
        <v>77682118</v>
      </c>
      <c r="F11" s="110"/>
      <c r="G11" s="110">
        <v>14909863</v>
      </c>
      <c r="H11" s="86"/>
      <c r="I11" s="110">
        <v>62772255</v>
      </c>
      <c r="J11" s="87"/>
      <c r="K11" s="103">
        <v>117.742646741608</v>
      </c>
      <c r="L11" s="102"/>
      <c r="M11" s="99">
        <v>186.039759811674</v>
      </c>
      <c r="N11" s="102"/>
      <c r="O11" s="102">
        <f>K11-M11</f>
        <v>-68.297113070066004</v>
      </c>
      <c r="P11" s="97"/>
    </row>
    <row r="12" spans="1:19" s="96" customFormat="1" x14ac:dyDescent="0.25">
      <c r="A12" s="95" t="s">
        <v>24</v>
      </c>
      <c r="B12" s="95"/>
      <c r="C12" s="86">
        <v>358662</v>
      </c>
      <c r="D12" s="110"/>
      <c r="E12" s="110">
        <v>47782743</v>
      </c>
      <c r="F12" s="110"/>
      <c r="G12" s="110">
        <v>9592332</v>
      </c>
      <c r="H12" s="86"/>
      <c r="I12" s="110">
        <v>38190411</v>
      </c>
      <c r="J12" s="87"/>
      <c r="K12" s="103">
        <v>106.480226508523</v>
      </c>
      <c r="L12" s="102"/>
      <c r="M12" s="99">
        <v>181.79716554592099</v>
      </c>
      <c r="N12" s="102"/>
      <c r="O12" s="102">
        <f t="shared" ref="O12:O37" si="0">K12-M12</f>
        <v>-75.316939037397987</v>
      </c>
      <c r="P12" s="98"/>
    </row>
    <row r="13" spans="1:19" s="96" customFormat="1" x14ac:dyDescent="0.25">
      <c r="A13" s="95" t="s">
        <v>25</v>
      </c>
      <c r="B13" s="95"/>
      <c r="C13" s="86">
        <v>144525</v>
      </c>
      <c r="D13" s="110"/>
      <c r="E13" s="110">
        <v>17572222</v>
      </c>
      <c r="F13" s="110"/>
      <c r="G13" s="110">
        <v>3078445</v>
      </c>
      <c r="H13" s="86"/>
      <c r="I13" s="110">
        <v>14493777</v>
      </c>
      <c r="J13" s="87"/>
      <c r="K13" s="103">
        <v>100.285604566684</v>
      </c>
      <c r="L13" s="102"/>
      <c r="M13" s="99">
        <v>153.30938096494901</v>
      </c>
      <c r="N13" s="102"/>
      <c r="O13" s="102">
        <f t="shared" si="0"/>
        <v>-53.023776398265014</v>
      </c>
      <c r="P13" s="98"/>
    </row>
    <row r="14" spans="1:19" s="96" customFormat="1" x14ac:dyDescent="0.25">
      <c r="A14" s="95" t="s">
        <v>26</v>
      </c>
      <c r="B14" s="95"/>
      <c r="C14" s="86">
        <v>14380</v>
      </c>
      <c r="D14" s="110"/>
      <c r="E14" s="110">
        <v>1523806</v>
      </c>
      <c r="F14" s="110"/>
      <c r="G14" s="110">
        <v>320240</v>
      </c>
      <c r="H14" s="86"/>
      <c r="I14" s="110">
        <v>1203566</v>
      </c>
      <c r="J14" s="87"/>
      <c r="K14" s="103">
        <v>83.697218358831705</v>
      </c>
      <c r="L14" s="102"/>
      <c r="M14" s="99">
        <v>153.25360456729999</v>
      </c>
      <c r="N14" s="102"/>
      <c r="O14" s="102">
        <f t="shared" si="0"/>
        <v>-69.556386208468282</v>
      </c>
      <c r="P14" s="98"/>
    </row>
    <row r="15" spans="1:19" s="96" customFormat="1" x14ac:dyDescent="0.25">
      <c r="A15" s="95" t="s">
        <v>27</v>
      </c>
      <c r="B15" s="95"/>
      <c r="C15" s="86">
        <v>52555</v>
      </c>
      <c r="D15" s="110"/>
      <c r="E15" s="110">
        <v>6938951</v>
      </c>
      <c r="F15" s="110"/>
      <c r="G15" s="110">
        <v>1341050</v>
      </c>
      <c r="H15" s="86"/>
      <c r="I15" s="110">
        <v>5597901</v>
      </c>
      <c r="J15" s="87"/>
      <c r="K15" s="103">
        <v>106.51509846827101</v>
      </c>
      <c r="L15" s="102"/>
      <c r="M15" s="99">
        <v>154.99552338444801</v>
      </c>
      <c r="N15" s="102"/>
      <c r="O15" s="102">
        <f t="shared" si="0"/>
        <v>-48.480424916177</v>
      </c>
      <c r="P15" s="98"/>
    </row>
    <row r="16" spans="1:19" s="96" customFormat="1" x14ac:dyDescent="0.25">
      <c r="A16" s="95" t="s">
        <v>28</v>
      </c>
      <c r="B16" s="95"/>
      <c r="C16" s="86">
        <v>13120</v>
      </c>
      <c r="D16" s="110"/>
      <c r="E16" s="110">
        <v>1809649</v>
      </c>
      <c r="F16" s="110"/>
      <c r="G16" s="110">
        <v>312592</v>
      </c>
      <c r="H16" s="86"/>
      <c r="I16" s="110">
        <v>1497057</v>
      </c>
      <c r="J16" s="87"/>
      <c r="K16" s="103">
        <v>114.104954268293</v>
      </c>
      <c r="L16" s="102"/>
      <c r="M16" s="99">
        <v>141.57737590749301</v>
      </c>
      <c r="N16" s="102"/>
      <c r="O16" s="102">
        <f t="shared" si="0"/>
        <v>-27.472421639200007</v>
      </c>
      <c r="P16" s="98"/>
    </row>
    <row r="17" spans="1:16" s="96" customFormat="1" x14ac:dyDescent="0.25">
      <c r="A17" s="95" t="s">
        <v>29</v>
      </c>
      <c r="B17" s="95"/>
      <c r="C17" s="86">
        <v>15614</v>
      </c>
      <c r="D17" s="110"/>
      <c r="E17" s="110">
        <v>1827297</v>
      </c>
      <c r="F17" s="110"/>
      <c r="G17" s="110">
        <v>334195</v>
      </c>
      <c r="H17" s="86"/>
      <c r="I17" s="110">
        <v>1493102</v>
      </c>
      <c r="J17" s="87"/>
      <c r="K17" s="103">
        <v>95.625848597412599</v>
      </c>
      <c r="L17" s="102"/>
      <c r="M17" s="99">
        <v>136.151727674634</v>
      </c>
      <c r="N17" s="102"/>
      <c r="O17" s="102">
        <f t="shared" si="0"/>
        <v>-40.525879077221404</v>
      </c>
      <c r="P17" s="98"/>
    </row>
    <row r="18" spans="1:16" s="96" customFormat="1" x14ac:dyDescent="0.25">
      <c r="A18" s="95" t="s">
        <v>30</v>
      </c>
      <c r="B18" s="95"/>
      <c r="C18" s="86">
        <v>13189</v>
      </c>
      <c r="D18" s="110"/>
      <c r="E18" s="110">
        <v>1740047</v>
      </c>
      <c r="F18" s="110"/>
      <c r="G18" s="110">
        <v>330816</v>
      </c>
      <c r="H18" s="86"/>
      <c r="I18" s="110">
        <v>1409231</v>
      </c>
      <c r="J18" s="87"/>
      <c r="K18" s="103">
        <v>106.84896504663</v>
      </c>
      <c r="L18" s="102"/>
      <c r="M18" s="99">
        <v>162.35073807694999</v>
      </c>
      <c r="N18" s="102"/>
      <c r="O18" s="102">
        <f t="shared" si="0"/>
        <v>-55.501773030319995</v>
      </c>
      <c r="P18" s="98"/>
    </row>
    <row r="19" spans="1:16" s="96" customFormat="1" x14ac:dyDescent="0.25">
      <c r="A19" s="95" t="s">
        <v>31</v>
      </c>
      <c r="B19" s="95"/>
      <c r="C19" s="86">
        <v>44316</v>
      </c>
      <c r="D19" s="110"/>
      <c r="E19" s="110">
        <v>6058662</v>
      </c>
      <c r="F19" s="110"/>
      <c r="G19" s="110">
        <v>1110238</v>
      </c>
      <c r="H19" s="86"/>
      <c r="I19" s="110">
        <v>4948424</v>
      </c>
      <c r="J19" s="87"/>
      <c r="K19" s="103">
        <v>111.66224388482701</v>
      </c>
      <c r="L19" s="102"/>
      <c r="M19" s="99">
        <v>153.94483305240101</v>
      </c>
      <c r="N19" s="102"/>
      <c r="O19" s="102">
        <f t="shared" si="0"/>
        <v>-42.282589167574002</v>
      </c>
      <c r="P19" s="98"/>
    </row>
    <row r="20" spans="1:16" s="96" customFormat="1" x14ac:dyDescent="0.25">
      <c r="A20" s="95" t="s">
        <v>32</v>
      </c>
      <c r="B20" s="95"/>
      <c r="C20" s="86">
        <v>102864</v>
      </c>
      <c r="D20" s="110"/>
      <c r="E20" s="110">
        <v>17291880</v>
      </c>
      <c r="F20" s="110"/>
      <c r="G20" s="110">
        <v>3175345</v>
      </c>
      <c r="H20" s="86"/>
      <c r="I20" s="110">
        <v>14116535</v>
      </c>
      <c r="J20" s="87"/>
      <c r="K20" s="103">
        <v>137.23494128169199</v>
      </c>
      <c r="L20" s="102"/>
      <c r="M20" s="99">
        <v>182.10198616604399</v>
      </c>
      <c r="N20" s="102"/>
      <c r="O20" s="102">
        <f t="shared" si="0"/>
        <v>-44.867044884351998</v>
      </c>
      <c r="P20" s="98"/>
    </row>
    <row r="21" spans="1:16" s="96" customFormat="1" x14ac:dyDescent="0.25">
      <c r="A21" s="95" t="s">
        <v>33</v>
      </c>
      <c r="B21" s="95"/>
      <c r="C21" s="86">
        <v>89421</v>
      </c>
      <c r="D21" s="110"/>
      <c r="E21" s="110">
        <v>11522599</v>
      </c>
      <c r="F21" s="110"/>
      <c r="G21" s="110">
        <v>2377145</v>
      </c>
      <c r="H21" s="86"/>
      <c r="I21" s="110">
        <v>9145454</v>
      </c>
      <c r="J21" s="87"/>
      <c r="K21" s="103">
        <v>102.274119054808</v>
      </c>
      <c r="L21" s="102"/>
      <c r="M21" s="99">
        <v>170.63348000432401</v>
      </c>
      <c r="N21" s="102"/>
      <c r="O21" s="102">
        <f t="shared" si="0"/>
        <v>-68.359360949516017</v>
      </c>
      <c r="P21" s="98"/>
    </row>
    <row r="22" spans="1:16" s="96" customFormat="1" x14ac:dyDescent="0.25">
      <c r="A22" s="95" t="s">
        <v>34</v>
      </c>
      <c r="B22" s="95"/>
      <c r="C22" s="86">
        <v>72580</v>
      </c>
      <c r="D22" s="110"/>
      <c r="E22" s="110">
        <v>12709088</v>
      </c>
      <c r="F22" s="110"/>
      <c r="G22" s="110">
        <v>2244855</v>
      </c>
      <c r="H22" s="86"/>
      <c r="I22" s="110">
        <v>10464233</v>
      </c>
      <c r="J22" s="87"/>
      <c r="K22" s="103">
        <v>144.17515844585299</v>
      </c>
      <c r="L22" s="102"/>
      <c r="M22" s="99">
        <v>262.40448287016801</v>
      </c>
      <c r="N22" s="102"/>
      <c r="O22" s="102">
        <f t="shared" si="0"/>
        <v>-118.22932442431502</v>
      </c>
      <c r="P22" s="98"/>
    </row>
    <row r="23" spans="1:16" s="96" customFormat="1" x14ac:dyDescent="0.25">
      <c r="A23" s="95" t="s">
        <v>35</v>
      </c>
      <c r="B23" s="95"/>
      <c r="C23" s="86">
        <v>95423</v>
      </c>
      <c r="D23" s="110"/>
      <c r="E23" s="110">
        <v>14443464</v>
      </c>
      <c r="F23" s="110"/>
      <c r="G23" s="110">
        <v>2903152</v>
      </c>
      <c r="H23" s="86"/>
      <c r="I23" s="110">
        <v>11540312</v>
      </c>
      <c r="J23" s="87"/>
      <c r="K23" s="103">
        <v>120.938473952821</v>
      </c>
      <c r="L23" s="102"/>
      <c r="M23" s="99">
        <v>195.31899806004299</v>
      </c>
      <c r="N23" s="102"/>
      <c r="O23" s="102">
        <f t="shared" si="0"/>
        <v>-74.380524107221987</v>
      </c>
      <c r="P23" s="98"/>
    </row>
    <row r="24" spans="1:16" s="96" customFormat="1" x14ac:dyDescent="0.25">
      <c r="A24" s="95" t="s">
        <v>36</v>
      </c>
      <c r="B24" s="95"/>
      <c r="C24" s="86">
        <v>24609</v>
      </c>
      <c r="D24" s="110"/>
      <c r="E24" s="110">
        <v>3567671</v>
      </c>
      <c r="F24" s="110"/>
      <c r="G24" s="110">
        <v>662428</v>
      </c>
      <c r="H24" s="86"/>
      <c r="I24" s="110">
        <v>2905243</v>
      </c>
      <c r="J24" s="87"/>
      <c r="K24" s="103">
        <v>118.056117680523</v>
      </c>
      <c r="L24" s="102"/>
      <c r="M24" s="99">
        <v>186.62683475037301</v>
      </c>
      <c r="N24" s="102"/>
      <c r="O24" s="102">
        <f t="shared" si="0"/>
        <v>-68.570717069850005</v>
      </c>
      <c r="P24" s="98"/>
    </row>
    <row r="25" spans="1:16" s="96" customFormat="1" x14ac:dyDescent="0.25">
      <c r="A25" s="95" t="s">
        <v>37</v>
      </c>
      <c r="B25" s="95"/>
      <c r="C25" s="86">
        <v>17587</v>
      </c>
      <c r="D25" s="110"/>
      <c r="E25" s="110">
        <v>2051777</v>
      </c>
      <c r="F25" s="110"/>
      <c r="G25" s="110">
        <v>373289</v>
      </c>
      <c r="H25" s="86"/>
      <c r="I25" s="110">
        <v>1678488</v>
      </c>
      <c r="J25" s="87"/>
      <c r="K25" s="103">
        <v>95.439131176437101</v>
      </c>
      <c r="L25" s="102"/>
      <c r="M25" s="99">
        <v>139.89602342133199</v>
      </c>
      <c r="N25" s="102"/>
      <c r="O25" s="102">
        <f t="shared" si="0"/>
        <v>-44.456892244894888</v>
      </c>
      <c r="P25" s="98"/>
    </row>
    <row r="26" spans="1:16" s="96" customFormat="1" x14ac:dyDescent="0.25">
      <c r="A26" s="95" t="s">
        <v>38</v>
      </c>
      <c r="B26" s="95"/>
      <c r="C26" s="86">
        <v>6013</v>
      </c>
      <c r="D26" s="110"/>
      <c r="E26" s="110">
        <v>663289</v>
      </c>
      <c r="F26" s="110"/>
      <c r="G26" s="110">
        <v>127131</v>
      </c>
      <c r="H26" s="86"/>
      <c r="I26" s="110">
        <v>536158</v>
      </c>
      <c r="J26" s="87"/>
      <c r="K26" s="103">
        <v>89.166472642607701</v>
      </c>
      <c r="L26" s="102"/>
      <c r="M26" s="99">
        <v>132.52132921409901</v>
      </c>
      <c r="N26" s="102"/>
      <c r="O26" s="102">
        <f t="shared" si="0"/>
        <v>-43.354856571491311</v>
      </c>
      <c r="P26" s="98"/>
    </row>
    <row r="27" spans="1:16" s="96" customFormat="1" x14ac:dyDescent="0.25">
      <c r="A27" s="95" t="s">
        <v>39</v>
      </c>
      <c r="B27" s="95"/>
      <c r="C27" s="86">
        <v>180824</v>
      </c>
      <c r="D27" s="110"/>
      <c r="E27" s="110">
        <v>22577553</v>
      </c>
      <c r="F27" s="110"/>
      <c r="G27" s="110">
        <v>4487538</v>
      </c>
      <c r="H27" s="86"/>
      <c r="I27" s="110">
        <v>18090015</v>
      </c>
      <c r="J27" s="87"/>
      <c r="K27" s="103">
        <v>100.042112772641</v>
      </c>
      <c r="L27" s="102"/>
      <c r="M27" s="99">
        <v>147.01619349060601</v>
      </c>
      <c r="N27" s="102"/>
      <c r="O27" s="102">
        <f t="shared" si="0"/>
        <v>-46.974080717965009</v>
      </c>
      <c r="P27" s="98"/>
    </row>
    <row r="28" spans="1:16" s="96" customFormat="1" x14ac:dyDescent="0.25">
      <c r="A28" s="95" t="s">
        <v>40</v>
      </c>
      <c r="B28" s="95"/>
      <c r="C28" s="86">
        <v>82124</v>
      </c>
      <c r="D28" s="110"/>
      <c r="E28" s="110">
        <v>9323612</v>
      </c>
      <c r="F28" s="110"/>
      <c r="G28" s="110">
        <v>1812640</v>
      </c>
      <c r="H28" s="86"/>
      <c r="I28" s="110">
        <v>7510972</v>
      </c>
      <c r="J28" s="87"/>
      <c r="K28" s="103">
        <v>91.458915785884798</v>
      </c>
      <c r="L28" s="102"/>
      <c r="M28" s="99">
        <v>152.125417151432</v>
      </c>
      <c r="N28" s="102"/>
      <c r="O28" s="102">
        <f t="shared" si="0"/>
        <v>-60.666501365547205</v>
      </c>
      <c r="P28" s="98"/>
    </row>
    <row r="29" spans="1:16" s="96" customFormat="1" x14ac:dyDescent="0.25">
      <c r="A29" s="95" t="s">
        <v>41</v>
      </c>
      <c r="B29" s="95"/>
      <c r="C29" s="86">
        <v>217453</v>
      </c>
      <c r="D29" s="110"/>
      <c r="E29" s="110">
        <v>29678202</v>
      </c>
      <c r="F29" s="110"/>
      <c r="G29" s="110">
        <v>5658877</v>
      </c>
      <c r="H29" s="86"/>
      <c r="I29" s="110">
        <v>24019325</v>
      </c>
      <c r="J29" s="87"/>
      <c r="K29" s="103">
        <v>110.457547148119</v>
      </c>
      <c r="L29" s="102"/>
      <c r="M29" s="99">
        <v>163.698836547638</v>
      </c>
      <c r="N29" s="102"/>
      <c r="O29" s="102">
        <f t="shared" si="0"/>
        <v>-53.24128939951899</v>
      </c>
      <c r="P29" s="98"/>
    </row>
    <row r="30" spans="1:16" s="96" customFormat="1" x14ac:dyDescent="0.25">
      <c r="A30" s="95" t="s">
        <v>42</v>
      </c>
      <c r="B30" s="95"/>
      <c r="C30" s="86">
        <v>83946</v>
      </c>
      <c r="D30" s="110"/>
      <c r="E30" s="110">
        <v>11994134</v>
      </c>
      <c r="F30" s="110"/>
      <c r="G30" s="110">
        <v>2167435</v>
      </c>
      <c r="H30" s="86"/>
      <c r="I30" s="110">
        <v>9826699</v>
      </c>
      <c r="J30" s="87"/>
      <c r="K30" s="103">
        <v>117.059764610583</v>
      </c>
      <c r="L30" s="102"/>
      <c r="M30" s="99">
        <v>167.92739045447101</v>
      </c>
      <c r="N30" s="102"/>
      <c r="O30" s="102">
        <f t="shared" si="0"/>
        <v>-50.867625843888007</v>
      </c>
      <c r="P30" s="98"/>
    </row>
    <row r="31" spans="1:16" s="96" customFormat="1" x14ac:dyDescent="0.25">
      <c r="A31" s="95" t="s">
        <v>43</v>
      </c>
      <c r="B31" s="95"/>
      <c r="C31" s="86">
        <v>131385</v>
      </c>
      <c r="D31" s="110"/>
      <c r="E31" s="110">
        <v>20283487</v>
      </c>
      <c r="F31" s="110"/>
      <c r="G31" s="110">
        <v>4510423</v>
      </c>
      <c r="H31" s="86"/>
      <c r="I31" s="110">
        <v>15773064</v>
      </c>
      <c r="J31" s="87"/>
      <c r="K31" s="103">
        <v>120.052243406782</v>
      </c>
      <c r="L31" s="102"/>
      <c r="M31" s="99">
        <v>220.864899993439</v>
      </c>
      <c r="N31" s="102"/>
      <c r="O31" s="102">
        <f t="shared" si="0"/>
        <v>-100.812656586657</v>
      </c>
      <c r="P31" s="98"/>
    </row>
    <row r="32" spans="1:16" s="96" customFormat="1" x14ac:dyDescent="0.25">
      <c r="A32" s="95" t="s">
        <v>44</v>
      </c>
      <c r="B32" s="95"/>
      <c r="C32" s="86">
        <v>266881</v>
      </c>
      <c r="D32" s="110"/>
      <c r="E32" s="110">
        <v>52536570</v>
      </c>
      <c r="F32" s="110"/>
      <c r="G32" s="110">
        <v>9666683</v>
      </c>
      <c r="H32" s="86"/>
      <c r="I32" s="110">
        <v>42869887</v>
      </c>
      <c r="J32" s="87"/>
      <c r="K32" s="103">
        <v>160.63296750237001</v>
      </c>
      <c r="L32" s="102"/>
      <c r="M32" s="99">
        <v>230.35939135237999</v>
      </c>
      <c r="N32" s="102"/>
      <c r="O32" s="102">
        <f t="shared" si="0"/>
        <v>-69.726423850009979</v>
      </c>
      <c r="P32" s="98"/>
    </row>
    <row r="33" spans="1:16" s="96" customFormat="1" x14ac:dyDescent="0.25">
      <c r="A33" s="95" t="s">
        <v>45</v>
      </c>
      <c r="B33" s="95"/>
      <c r="C33" s="86">
        <v>120629</v>
      </c>
      <c r="D33" s="110"/>
      <c r="E33" s="110">
        <v>18266747</v>
      </c>
      <c r="F33" s="110"/>
      <c r="G33" s="110">
        <v>3154238</v>
      </c>
      <c r="H33" s="86"/>
      <c r="I33" s="110">
        <v>15112509</v>
      </c>
      <c r="J33" s="87"/>
      <c r="K33" s="103">
        <v>125.28089431231299</v>
      </c>
      <c r="L33" s="102"/>
      <c r="M33" s="99">
        <v>164.609030922909</v>
      </c>
      <c r="N33" s="102"/>
      <c r="O33" s="102">
        <f t="shared" si="0"/>
        <v>-39.328136610596005</v>
      </c>
      <c r="P33" s="98"/>
    </row>
    <row r="34" spans="1:16" s="96" customFormat="1" x14ac:dyDescent="0.25">
      <c r="A34" s="95" t="s">
        <v>46</v>
      </c>
      <c r="B34" s="95"/>
      <c r="C34" s="86">
        <v>71613</v>
      </c>
      <c r="D34" s="110"/>
      <c r="E34" s="110">
        <v>14091316</v>
      </c>
      <c r="F34" s="110"/>
      <c r="G34" s="110">
        <v>2317788</v>
      </c>
      <c r="H34" s="86"/>
      <c r="I34" s="110">
        <v>11773528</v>
      </c>
      <c r="J34" s="87"/>
      <c r="K34" s="103">
        <v>164.404898551939</v>
      </c>
      <c r="L34" s="102"/>
      <c r="M34" s="99">
        <v>230.182789363556</v>
      </c>
      <c r="N34" s="102"/>
      <c r="O34" s="102">
        <f t="shared" si="0"/>
        <v>-65.777890811616999</v>
      </c>
      <c r="P34" s="98"/>
    </row>
    <row r="35" spans="1:16" s="96" customFormat="1" x14ac:dyDescent="0.25">
      <c r="A35" s="95" t="s">
        <v>47</v>
      </c>
      <c r="B35" s="95"/>
      <c r="C35" s="86">
        <v>171169</v>
      </c>
      <c r="D35" s="110"/>
      <c r="E35" s="110">
        <v>37051089</v>
      </c>
      <c r="F35" s="110"/>
      <c r="G35" s="110">
        <v>6913795</v>
      </c>
      <c r="H35" s="86"/>
      <c r="I35" s="110">
        <v>30137294</v>
      </c>
      <c r="J35" s="87"/>
      <c r="K35" s="103">
        <v>176.067477171684</v>
      </c>
      <c r="L35" s="102"/>
      <c r="M35" s="99">
        <v>275.24188378621699</v>
      </c>
      <c r="N35" s="102"/>
      <c r="O35" s="102">
        <f t="shared" si="0"/>
        <v>-99.174406614532984</v>
      </c>
      <c r="P35" s="98"/>
    </row>
    <row r="36" spans="1:16" s="96" customFormat="1" x14ac:dyDescent="0.25">
      <c r="A36" s="95" t="s">
        <v>48</v>
      </c>
      <c r="B36" s="95"/>
      <c r="C36" s="86">
        <v>27226</v>
      </c>
      <c r="D36" s="110"/>
      <c r="E36" s="110">
        <v>4627487</v>
      </c>
      <c r="F36" s="110"/>
      <c r="G36" s="110">
        <v>813868</v>
      </c>
      <c r="H36" s="86"/>
      <c r="I36" s="110">
        <v>3813619</v>
      </c>
      <c r="J36" s="87"/>
      <c r="K36" s="103">
        <v>140.07268787188701</v>
      </c>
      <c r="L36" s="102"/>
      <c r="M36" s="99">
        <v>218.292090557497</v>
      </c>
      <c r="N36" s="102"/>
      <c r="O36" s="102">
        <f t="shared" si="0"/>
        <v>-78.219402685609992</v>
      </c>
      <c r="P36" s="98"/>
    </row>
    <row r="37" spans="1:16" s="96" customFormat="1" x14ac:dyDescent="0.25">
      <c r="A37" s="96" t="s">
        <v>49</v>
      </c>
      <c r="C37" s="86">
        <v>2951239</v>
      </c>
      <c r="D37" s="110"/>
      <c r="E37" s="110">
        <v>445615460</v>
      </c>
      <c r="F37" s="110"/>
      <c r="G37" s="110">
        <v>84696401</v>
      </c>
      <c r="H37" s="86"/>
      <c r="I37" s="110">
        <v>360919059</v>
      </c>
      <c r="J37" s="87"/>
      <c r="K37" s="103">
        <v>122.294080215123</v>
      </c>
      <c r="L37" s="103"/>
      <c r="M37" s="99">
        <v>188.60749340412414</v>
      </c>
      <c r="N37" s="103"/>
      <c r="O37" s="102">
        <f t="shared" si="0"/>
        <v>-66.313413189001139</v>
      </c>
    </row>
    <row r="38" spans="1:16" x14ac:dyDescent="0.25">
      <c r="L38" s="102"/>
      <c r="M38" s="128"/>
      <c r="N38" s="102"/>
      <c r="O38" s="102"/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37</vt:i4>
      </vt:variant>
      <vt:variant>
        <vt:lpstr>Benannte Bereiche</vt:lpstr>
      </vt:variant>
      <vt:variant>
        <vt:i4>6</vt:i4>
      </vt:variant>
    </vt:vector>
  </HeadingPairs>
  <TitlesOfParts>
    <vt:vector size="43" baseType="lpstr">
      <vt:lpstr>Versicherte absolut</vt:lpstr>
      <vt:lpstr>Versicherte in %</vt:lpstr>
      <vt:lpstr>Kosten absolut</vt:lpstr>
      <vt:lpstr>Kosten in %</vt:lpstr>
      <vt:lpstr>Kosten pro Versicherten</vt:lpstr>
      <vt:lpstr>Kobe</vt:lpstr>
      <vt:lpstr>Kobe pro Versicherten</vt:lpstr>
      <vt:lpstr>R1</vt:lpstr>
      <vt:lpstr>R2</vt:lpstr>
      <vt:lpstr>R3</vt:lpstr>
      <vt:lpstr>R4</vt:lpstr>
      <vt:lpstr>R5</vt:lpstr>
      <vt:lpstr>R6</vt:lpstr>
      <vt:lpstr>R7</vt:lpstr>
      <vt:lpstr>R8</vt:lpstr>
      <vt:lpstr>R9</vt:lpstr>
      <vt:lpstr>R10</vt:lpstr>
      <vt:lpstr>R11</vt:lpstr>
      <vt:lpstr>R12</vt:lpstr>
      <vt:lpstr>R13</vt:lpstr>
      <vt:lpstr>R14</vt:lpstr>
      <vt:lpstr>R15</vt:lpstr>
      <vt:lpstr>R16</vt:lpstr>
      <vt:lpstr>R17</vt:lpstr>
      <vt:lpstr>R18</vt:lpstr>
      <vt:lpstr>R19</vt:lpstr>
      <vt:lpstr>R20</vt:lpstr>
      <vt:lpstr>R21</vt:lpstr>
      <vt:lpstr>R22</vt:lpstr>
      <vt:lpstr>R23</vt:lpstr>
      <vt:lpstr>R24</vt:lpstr>
      <vt:lpstr>R25</vt:lpstr>
      <vt:lpstr>R26</vt:lpstr>
      <vt:lpstr>R27</vt:lpstr>
      <vt:lpstr>R28</vt:lpstr>
      <vt:lpstr>R29</vt:lpstr>
      <vt:lpstr>R30</vt:lpstr>
      <vt:lpstr>Kobe!Druckbereich</vt:lpstr>
      <vt:lpstr>'Kobe pro Versicherten'!Druckbereich</vt:lpstr>
      <vt:lpstr>'Kosten absolut'!Druckbereich</vt:lpstr>
      <vt:lpstr>'Kosten pro Versicherten'!Druckbereich</vt:lpstr>
      <vt:lpstr>'Versicherte absolut'!Druckbereich</vt:lpstr>
      <vt:lpstr>'Versicherte in %'!Druckbereich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Statistiken def. RI94 deutsch</dc:subject>
  <dc:creator>U. Wunderlin</dc:creator>
  <cp:lastModifiedBy>Schwarz Yannick - ysc</cp:lastModifiedBy>
  <cp:lastPrinted>2003-06-26T12:00:37Z</cp:lastPrinted>
  <dcterms:created xsi:type="dcterms:W3CDTF">1998-06-23T10:41:52Z</dcterms:created>
  <dcterms:modified xsi:type="dcterms:W3CDTF">2022-12-16T10:26:36Z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c1e58776-2052-4fe7-a07d-09315971e94f</vt:lpwstr>
  </property>
</Properties>
</file>