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mc:AlternateContent xmlns:mc="http://schemas.openxmlformats.org/markup-compatibility/2006">
    <mc:Choice Requires="x15">
      <x15ac:absPath xmlns:x15ac="http://schemas.microsoft.com/office/spreadsheetml/2010/11/ac" url="R:\RA\Statistik\"/>
    </mc:Choice>
  </mc:AlternateContent>
  <xr:revisionPtr revIDLastSave="0" documentId="13_ncr:1_{22E46B6F-272F-427F-B399-DC91C4DBCD34}" xr6:coauthVersionLast="47" xr6:coauthVersionMax="47" xr10:uidLastSave="{00000000-0000-0000-0000-000000000000}"/>
  <bookViews>
    <workbookView xWindow="-120" yWindow="-120" windowWidth="25440" windowHeight="15390" tabRatio="759" xr2:uid="{00000000-000D-0000-FFFF-FFFF00000000}"/>
  </bookViews>
  <sheets>
    <sheet name="Bemerkungen" sheetId="2" r:id="rId1"/>
    <sheet name="2020 - Kanton und Risikogruppe" sheetId="1" r:id="rId2"/>
    <sheet name="2020 - Schweiz" sheetId="3" r:id="rId3"/>
    <sheet name="2020 - PCG" sheetId="4" r:id="rId4"/>
    <sheet name="2020 - Komorbiditätsmatrix" sheetId="9" r:id="rId5"/>
    <sheet name="2019 - Kanton und Risikogruppe" sheetId="5" r:id="rId6"/>
    <sheet name="2019 - Schweiz" sheetId="6" r:id="rId7"/>
    <sheet name="2019 - PCG" sheetId="7" r:id="rId8"/>
    <sheet name="2019 - Komorbiditätsmatrix" sheetId="11" r:id="rId9"/>
    <sheet name="2020 - Teuerung" sheetId="13" r:id="rId10"/>
    <sheet name="Hilfssheet" sheetId="8" state="hidden" r:id="rId11"/>
  </sheets>
  <definedNames>
    <definedName name="_xlnm._FilterDatabase" localSheetId="5" hidden="1">'2019 - Kanton und Risikogruppe'!$A$1:$G$1</definedName>
    <definedName name="_xlnm._FilterDatabase" localSheetId="7" hidden="1">'2019 - PCG'!$A$1:$D$1</definedName>
    <definedName name="_xlnm._FilterDatabase" localSheetId="6" hidden="1">'2019 - Schweiz'!$A$1:$DG$1</definedName>
    <definedName name="_xlnm._FilterDatabase" localSheetId="1" hidden="1">'2020 - Kanton und Risikogruppe'!$A$1:$I$1</definedName>
    <definedName name="_xlnm._FilterDatabase" localSheetId="3" hidden="1">'2020 - PCG'!$A$1:$E$1</definedName>
    <definedName name="_xlnm._FilterDatabase" localSheetId="2" hidden="1">'2020 - Schweiz'!$A$1:$DG$1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 i="13" l="1"/>
  <c r="B4" i="8"/>
  <c r="D3" i="8"/>
  <c r="C3" i="8"/>
  <c r="B3" i="8"/>
  <c r="D2" i="8"/>
  <c r="C2" i="8"/>
  <c r="B29" i="2"/>
  <c r="B28" i="2"/>
  <c r="B27" i="2"/>
</calcChain>
</file>

<file path=xl/sharedStrings.xml><?xml version="1.0" encoding="utf-8"?>
<sst xmlns="http://schemas.openxmlformats.org/spreadsheetml/2006/main" count="14203" uniqueCount="232">
  <si>
    <t>Kanton</t>
  </si>
  <si>
    <t>Altersklasse</t>
  </si>
  <si>
    <t>Geschlecht</t>
  </si>
  <si>
    <t>Jahr</t>
  </si>
  <si>
    <t>Bemerkungen</t>
  </si>
  <si>
    <t>Zuschlag pro Monat
CHF</t>
  </si>
  <si>
    <t>Abgabe/Beitrag 
pro Monat 
CHF</t>
  </si>
  <si>
    <t>Entlastung/Belastung
pro Monat 
CHF</t>
  </si>
  <si>
    <t>Berechnung</t>
  </si>
  <si>
    <t>Export Datum</t>
  </si>
  <si>
    <t>Kinder (0-18 Jahre) werden nicht in PCG eingruppiert.</t>
  </si>
  <si>
    <t>Personen mit 0 versicherten Monaten aber positiven Kosten und/oder Kostenbeteiligungen sind nicht berücksichtigt.</t>
  </si>
  <si>
    <t>Risikogruppen mit weniger als 120 Monaten werden aus Datenschutzgründen nicht ausgewiesen. Damit erklären sich etwaige Unterschiede zwischen dem Total der Monate, Kosten und Kostenbeteiligungen in den Blättern "Kanton und Risikogruppe" und "Schweiz".</t>
  </si>
  <si>
    <t>Altersklassen: 
0-18, 19-25,  26-30, 31-35, 36-40, 41-45, 46-50, 51-55, 56-60, 61-65, 66-70, 71-75, 76-80, 81-85, 86-90, 91+</t>
  </si>
  <si>
    <t>26.02.2024</t>
  </si>
  <si>
    <t>2019</t>
  </si>
  <si>
    <t>Jahr+1</t>
  </si>
  <si>
    <t>Kostenbeteiligung 2019
CHF</t>
  </si>
  <si>
    <t>Kosten 2019
CHF</t>
  </si>
  <si>
    <t>Monate 2019</t>
  </si>
  <si>
    <t>(DM2+hyp)</t>
  </si>
  <si>
    <t>2018</t>
  </si>
  <si>
    <t>Datenstand</t>
  </si>
  <si>
    <t>Jahr Variable</t>
  </si>
  <si>
    <t>PCG 
(Arzneimitteldaten Eingruppierung: 2019)</t>
  </si>
  <si>
    <t>PCG 
(Arzneimitteldaten Eingruppierung: 2018)</t>
  </si>
  <si>
    <t>Gemeinsame Einrichtung KVG</t>
  </si>
  <si>
    <t>ABH</t>
  </si>
  <si>
    <t>ADH</t>
  </si>
  <si>
    <t>AIK</t>
  </si>
  <si>
    <t>ALZ</t>
  </si>
  <si>
    <t>AST</t>
  </si>
  <si>
    <t>BSR</t>
  </si>
  <si>
    <t>CAR</t>
  </si>
  <si>
    <t>COP</t>
  </si>
  <si>
    <t>DEP</t>
  </si>
  <si>
    <t>DM1</t>
  </si>
  <si>
    <t>DM2</t>
  </si>
  <si>
    <t>EPI</t>
  </si>
  <si>
    <t>GLA</t>
  </si>
  <si>
    <t>HCH</t>
  </si>
  <si>
    <t>HIV</t>
  </si>
  <si>
    <t>KHO</t>
  </si>
  <si>
    <t>KRE</t>
  </si>
  <si>
    <t>KRK</t>
  </si>
  <si>
    <t>MCR</t>
  </si>
  <si>
    <t>MSK</t>
  </si>
  <si>
    <t>NIE</t>
  </si>
  <si>
    <t>PAH</t>
  </si>
  <si>
    <t>PAR</t>
  </si>
  <si>
    <t>PSO</t>
  </si>
  <si>
    <t>PSY</t>
  </si>
  <si>
    <t>RHE</t>
  </si>
  <si>
    <t>SMC</t>
  </si>
  <si>
    <t>SMN</t>
  </si>
  <si>
    <t>THY</t>
  </si>
  <si>
    <t>TRA</t>
  </si>
  <si>
    <t>WAS</t>
  </si>
  <si>
    <t>ZFP</t>
  </si>
  <si>
    <t>ZNS</t>
  </si>
  <si>
    <t>Keine PCG
Monat</t>
  </si>
  <si>
    <t>Keine PCG
Kosten</t>
  </si>
  <si>
    <t>Keine PCG
Kobe</t>
  </si>
  <si>
    <t>DM2 + hyp
Monate</t>
  </si>
  <si>
    <t>DM2 + hyp
Kosten</t>
  </si>
  <si>
    <t>DM2 + hyp
Kobe</t>
  </si>
  <si>
    <t xml:space="preserve">Spalten mit der Bezeichnung Kosten enthalten Bruttokosten und Spalten mit der Bezeichnung Kobe enthalten Kostenbeteiligungen. </t>
  </si>
  <si>
    <t>Jahr-1</t>
  </si>
  <si>
    <t>ABH 
Monate</t>
  </si>
  <si>
    <t>ABH 
Kosten</t>
  </si>
  <si>
    <t>ABH 
Kobe</t>
  </si>
  <si>
    <t>ADH 
Monate</t>
  </si>
  <si>
    <t>ADH 
Kosten</t>
  </si>
  <si>
    <t>ADH 
Kobe</t>
  </si>
  <si>
    <t>AIK
Monate</t>
  </si>
  <si>
    <t>AIK
Kosten</t>
  </si>
  <si>
    <t>AIK
Kobe</t>
  </si>
  <si>
    <t>ALZ
Monate</t>
  </si>
  <si>
    <t>ALZ
Kosten</t>
  </si>
  <si>
    <t>ALZ
Kobe</t>
  </si>
  <si>
    <t>AST
Monate</t>
  </si>
  <si>
    <t>AST
Kosten</t>
  </si>
  <si>
    <t>AST
Kobe</t>
  </si>
  <si>
    <t>BSR
Monate</t>
  </si>
  <si>
    <t>BSR
Kosten</t>
  </si>
  <si>
    <t>BSR
Kobe</t>
  </si>
  <si>
    <t>CAR
Monate</t>
  </si>
  <si>
    <t>CAR
Kosten</t>
  </si>
  <si>
    <t>CAR
Kobe</t>
  </si>
  <si>
    <t>COP
Monate</t>
  </si>
  <si>
    <t>COP
Kosten</t>
  </si>
  <si>
    <t>COP
Kobe</t>
  </si>
  <si>
    <t>DEP
Monate</t>
  </si>
  <si>
    <t>DEP
Kosten</t>
  </si>
  <si>
    <t>DEP
Kobe</t>
  </si>
  <si>
    <t>DM
Monate</t>
  </si>
  <si>
    <t>DM
Kosten</t>
  </si>
  <si>
    <t>DM
Kobe</t>
  </si>
  <si>
    <t>EPI
Monate</t>
  </si>
  <si>
    <t>EPI
Kosten</t>
  </si>
  <si>
    <t>EPI
Kobe</t>
  </si>
  <si>
    <t>GLA
Monate</t>
  </si>
  <si>
    <t>GLA
Kosten</t>
  </si>
  <si>
    <t>GLA
Kobe</t>
  </si>
  <si>
    <t>HCH
Monate</t>
  </si>
  <si>
    <t>HCH
Kosten</t>
  </si>
  <si>
    <t>HCH
Kobe</t>
  </si>
  <si>
    <t>HIV
Monate</t>
  </si>
  <si>
    <t>HIV
Kosten</t>
  </si>
  <si>
    <t>HIV
Kobe</t>
  </si>
  <si>
    <t>KHO
Monate</t>
  </si>
  <si>
    <t>KHO
Kosten</t>
  </si>
  <si>
    <t>KHO
Kobe</t>
  </si>
  <si>
    <t>KRE
Monate</t>
  </si>
  <si>
    <t>KRE
Kosten</t>
  </si>
  <si>
    <t>KRE
Kobe</t>
  </si>
  <si>
    <t>KRK
Monate</t>
  </si>
  <si>
    <t>KRK
Kosten</t>
  </si>
  <si>
    <t>KRK
Kobe</t>
  </si>
  <si>
    <t>MCR
Monate</t>
  </si>
  <si>
    <t>MCR
Kosten</t>
  </si>
  <si>
    <t>MCR
Kobe</t>
  </si>
  <si>
    <t>MSK
Monate</t>
  </si>
  <si>
    <t>MSK
Kosten</t>
  </si>
  <si>
    <t>MSK
Kobe</t>
  </si>
  <si>
    <t>NIE
Monate</t>
  </si>
  <si>
    <t>NIE
Kosten</t>
  </si>
  <si>
    <t>NIE
Kobe</t>
  </si>
  <si>
    <t>PAH
Monate</t>
  </si>
  <si>
    <t>PAH
Kosten</t>
  </si>
  <si>
    <t>PAH
Kobe</t>
  </si>
  <si>
    <t>PAR
Monate</t>
  </si>
  <si>
    <t>PAR
Kosten</t>
  </si>
  <si>
    <t>PAR
Kobe</t>
  </si>
  <si>
    <t>PSO
Monate</t>
  </si>
  <si>
    <t>PSO
Kosten</t>
  </si>
  <si>
    <t>PSO
Kobe</t>
  </si>
  <si>
    <t>PSY
Monate</t>
  </si>
  <si>
    <t>PSY
Kosten</t>
  </si>
  <si>
    <t>PSY
Kobe</t>
  </si>
  <si>
    <t>RHE
Monate</t>
  </si>
  <si>
    <t>RHE
Kosten</t>
  </si>
  <si>
    <t>RHE
Kobe</t>
  </si>
  <si>
    <t>SMC
Monate</t>
  </si>
  <si>
    <t>SMC
Kosten</t>
  </si>
  <si>
    <t>SMC
Kobe</t>
  </si>
  <si>
    <t>SMN
Monate</t>
  </si>
  <si>
    <t>SMN
Kosten</t>
  </si>
  <si>
    <t>SMN
Kobe</t>
  </si>
  <si>
    <t>THY
Monate</t>
  </si>
  <si>
    <t>THY
Kosten</t>
  </si>
  <si>
    <t>THY
Kobe</t>
  </si>
  <si>
    <t>TRA
Monate</t>
  </si>
  <si>
    <t>TRA
Kosten</t>
  </si>
  <si>
    <t>TRA
Kobe</t>
  </si>
  <si>
    <t>WAS
Monate</t>
  </si>
  <si>
    <t>WAS
Kosten</t>
  </si>
  <si>
    <t>WAS
Kobe</t>
  </si>
  <si>
    <t>ZFP
Monate</t>
  </si>
  <si>
    <t>ZFP
Kosten</t>
  </si>
  <si>
    <t>ZFP
Kobe</t>
  </si>
  <si>
    <t>ZNS
Monate</t>
  </si>
  <si>
    <t>ZNS
Kosten</t>
  </si>
  <si>
    <t>ZNS
Kobe</t>
  </si>
  <si>
    <t>Monate
2020</t>
  </si>
  <si>
    <t>Kosten
2020
CHF</t>
  </si>
  <si>
    <t>Kosten
2019
CHF</t>
  </si>
  <si>
    <t>Monate
2019</t>
  </si>
  <si>
    <t>Kobe 
2019
CHF</t>
  </si>
  <si>
    <t>Kobe
2020
CHF</t>
  </si>
  <si>
    <t>PCG-Kombinationen mit weniger als 120 Monaten werden nicht ausgeschlossen.</t>
  </si>
  <si>
    <t xml:space="preserve">Versicherte mit mehr als 13 Monaten gehen nur mit 12 Monaten in diese Tabelle ein. </t>
  </si>
  <si>
    <t xml:space="preserve">In allen Zellen der Komorbiditätsmatrix werden Monate ausgewiesen. </t>
  </si>
  <si>
    <t xml:space="preserve">Auf der Diagonalen der Matrix werden alle Eingruppierungen in die betreffende PCG berücksichtigt (d.h. Einzel- und Multimorbiditäten). </t>
  </si>
  <si>
    <t>Allgemeine Bemerkungen (gilt für alle Tabellen)</t>
  </si>
  <si>
    <t>Tabelle: Schweiz</t>
  </si>
  <si>
    <t>Tabelle: Komorbiditätsmatrix</t>
  </si>
  <si>
    <t xml:space="preserve">Die Monate, Kosten und Kobe stammen aus dem Jahr, welches im Tabellenblattnamen angezeigt wird. </t>
  </si>
  <si>
    <t xml:space="preserve">Die PCG Eingruppierungen stammen aus dem Vorjahr, welches im Tabellenblattnamen angezeigt wird. </t>
  </si>
  <si>
    <t>2020</t>
  </si>
  <si>
    <t>Monate 2020</t>
  </si>
  <si>
    <t>Kosten 2020
CHF</t>
  </si>
  <si>
    <t>Kostenbeteiligung 2020
CHF</t>
  </si>
  <si>
    <t>Aufenthalt 
2019</t>
  </si>
  <si>
    <t>ZH</t>
  </si>
  <si>
    <t>0-18</t>
  </si>
  <si>
    <t>F</t>
  </si>
  <si>
    <t>J</t>
  </si>
  <si>
    <t>N</t>
  </si>
  <si>
    <t>M</t>
  </si>
  <si>
    <t>19-25</t>
  </si>
  <si>
    <t>26-30</t>
  </si>
  <si>
    <t>31-35</t>
  </si>
  <si>
    <t>36-40</t>
  </si>
  <si>
    <t>41-45</t>
  </si>
  <si>
    <t>46-50</t>
  </si>
  <si>
    <t>51-55</t>
  </si>
  <si>
    <t>56-60</t>
  </si>
  <si>
    <t>61-65</t>
  </si>
  <si>
    <t>66-70</t>
  </si>
  <si>
    <t>71-75</t>
  </si>
  <si>
    <t>76-80</t>
  </si>
  <si>
    <t>81-85</t>
  </si>
  <si>
    <t>86-90</t>
  </si>
  <si>
    <t>91+</t>
  </si>
  <si>
    <t>BE</t>
  </si>
  <si>
    <t>LU</t>
  </si>
  <si>
    <t>UR</t>
  </si>
  <si>
    <t>SZ</t>
  </si>
  <si>
    <t>OW</t>
  </si>
  <si>
    <t>NW</t>
  </si>
  <si>
    <t>GL</t>
  </si>
  <si>
    <t>ZG</t>
  </si>
  <si>
    <t>FR</t>
  </si>
  <si>
    <t>SO</t>
  </si>
  <si>
    <t>BS</t>
  </si>
  <si>
    <t>BL</t>
  </si>
  <si>
    <t>SH</t>
  </si>
  <si>
    <t>AR</t>
  </si>
  <si>
    <t>AI</t>
  </si>
  <si>
    <t>SG</t>
  </si>
  <si>
    <t>GR</t>
  </si>
  <si>
    <t>AG</t>
  </si>
  <si>
    <t>TG</t>
  </si>
  <si>
    <t>TI</t>
  </si>
  <si>
    <t>VD</t>
  </si>
  <si>
    <t>VS</t>
  </si>
  <si>
    <t>NE</t>
  </si>
  <si>
    <t>GE</t>
  </si>
  <si>
    <t>JU</t>
  </si>
  <si>
    <t>Aufenthalt 
2018</t>
  </si>
  <si>
    <t>Risikoausgleich 2020 - Berechnung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</si>
</sst>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3" formatCode="_ * #,##0.00_ ;_ * \-#,##0.00_ ;_ * &quot;-&quot;??_ ;_ @_ "/>
  </numFmts>
  <fonts count="12" x14ac:knownFonts="1">
    <font>
      <sz val="11"/>
      <color indexed="8"/>
      <name val="Calibri"/>
      <family val="2"/>
      <scheme val="minor"/>
    </font>
    <font>
      <sz val="10"/>
      <color theme="1"/>
      <name val="Arial"/>
      <family val="2"/>
    </font>
    <font>
      <sz val="11"/>
      <color theme="1"/>
      <name val="Calibri"/>
      <family val="2"/>
      <scheme val="minor"/>
    </font>
    <font>
      <b/>
      <sz val="8"/>
      <color indexed="8"/>
      <name val="Arial"/>
      <family val="2"/>
    </font>
    <font>
      <sz val="8"/>
      <color indexed="8"/>
      <name val="Arial"/>
      <family val="2"/>
    </font>
    <font>
      <b/>
      <sz val="14"/>
      <color rgb="FF000000"/>
      <name val="Arial"/>
      <family val="2"/>
    </font>
    <font>
      <sz val="8"/>
      <color rgb="FF000000"/>
      <name val="Arial"/>
      <family val="2"/>
    </font>
    <font>
      <b/>
      <sz val="8"/>
      <color rgb="FF000000"/>
      <name val="Arial"/>
      <family val="2"/>
    </font>
    <font>
      <sz val="8"/>
      <color theme="1"/>
      <name val="Arial"/>
      <family val="2"/>
    </font>
    <font>
      <sz val="8"/>
      <name val="Arial"/>
      <family val="2"/>
    </font>
    <font>
      <sz val="11"/>
      <color theme="1"/>
      <name val="Arial"/>
      <family val="2"/>
    </font>
    <font>
      <b/>
      <sz val="8"/>
      <color theme="1"/>
      <name val="Arial"/>
      <family val="2"/>
    </font>
  </fonts>
  <fills count="4">
    <fill>
      <patternFill patternType="none"/>
    </fill>
    <fill>
      <patternFill patternType="gray125"/>
    </fill>
    <fill>
      <patternFill patternType="solid">
        <fgColor theme="0" tint="-0.24991607409894101"/>
        <bgColor indexed="64"/>
      </patternFill>
    </fill>
    <fill>
      <patternFill patternType="solid">
        <fgColor theme="0" tint="-0.24994659260841701"/>
        <bgColor indexed="64"/>
      </patternFill>
    </fill>
  </fills>
  <borders count="13">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medium">
        <color auto="1"/>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s>
  <cellStyleXfs count="6">
    <xf numFmtId="0" fontId="0" fillId="0" borderId="0"/>
    <xf numFmtId="0" fontId="10" fillId="0" borderId="0"/>
    <xf numFmtId="0" fontId="2" fillId="0" borderId="0"/>
    <xf numFmtId="43" fontId="2" fillId="0" borderId="0" applyFont="0" applyFill="0" applyBorder="0" applyAlignment="0" applyProtection="0"/>
    <xf numFmtId="0" fontId="1" fillId="0" borderId="0"/>
    <xf numFmtId="43" fontId="1" fillId="0" borderId="0" applyFont="0" applyFill="0" applyBorder="0" applyAlignment="0" applyProtection="0"/>
  </cellStyleXfs>
  <cellXfs count="40">
    <xf numFmtId="0" fontId="0" fillId="0" borderId="0" xfId="0"/>
    <xf numFmtId="0" fontId="8" fillId="0" borderId="0" xfId="0" applyFont="1" applyAlignment="1">
      <alignment horizontal="left" wrapText="1"/>
    </xf>
    <xf numFmtId="0" fontId="11" fillId="0" borderId="0" xfId="0" applyFont="1" applyAlignment="1">
      <alignment horizontal="left" wrapText="1"/>
    </xf>
    <xf numFmtId="0" fontId="4" fillId="0" borderId="0" xfId="0" applyFont="1"/>
    <xf numFmtId="0" fontId="3" fillId="2" borderId="1" xfId="0" applyFont="1" applyFill="1" applyBorder="1" applyAlignment="1">
      <alignment horizontal="center" vertical="top"/>
    </xf>
    <xf numFmtId="0" fontId="3" fillId="2" borderId="2" xfId="0" applyFont="1" applyFill="1" applyBorder="1" applyAlignment="1">
      <alignment horizontal="center" vertical="top"/>
    </xf>
    <xf numFmtId="0" fontId="3" fillId="2" borderId="2" xfId="0" applyFont="1" applyFill="1" applyBorder="1" applyAlignment="1">
      <alignment horizontal="center" vertical="top" wrapText="1"/>
    </xf>
    <xf numFmtId="0" fontId="3" fillId="0" borderId="0" xfId="0" applyFont="1" applyAlignment="1">
      <alignment horizontal="center" vertical="top"/>
    </xf>
    <xf numFmtId="0" fontId="4" fillId="0" borderId="0" xfId="0" applyFont="1" applyAlignment="1">
      <alignment wrapText="1"/>
    </xf>
    <xf numFmtId="0" fontId="4" fillId="0" borderId="0" xfId="0" applyFont="1" applyAlignment="1">
      <alignment horizontal="center" vertical="top"/>
    </xf>
    <xf numFmtId="0" fontId="3" fillId="2" borderId="1" xfId="0" applyFont="1" applyFill="1" applyBorder="1" applyAlignment="1">
      <alignment horizontal="center" vertical="top" wrapText="1"/>
    </xf>
    <xf numFmtId="0" fontId="5" fillId="0" borderId="0" xfId="0" applyFont="1"/>
    <xf numFmtId="0" fontId="6" fillId="0" borderId="0" xfId="0" applyFont="1"/>
    <xf numFmtId="0" fontId="7" fillId="0" borderId="0" xfId="0" applyFont="1"/>
    <xf numFmtId="4" fontId="3" fillId="2" borderId="2" xfId="0" applyNumberFormat="1" applyFont="1" applyFill="1" applyBorder="1" applyAlignment="1">
      <alignment horizontal="center" vertical="top" wrapText="1"/>
    </xf>
    <xf numFmtId="4" fontId="4" fillId="0" borderId="0" xfId="0" applyNumberFormat="1" applyFont="1"/>
    <xf numFmtId="4" fontId="4" fillId="0" borderId="0" xfId="0" applyNumberFormat="1" applyFont="1" applyAlignment="1">
      <alignment wrapText="1"/>
    </xf>
    <xf numFmtId="0" fontId="3" fillId="3" borderId="2" xfId="0" applyFont="1" applyFill="1" applyBorder="1" applyAlignment="1">
      <alignment horizontal="center" vertical="top" wrapText="1"/>
    </xf>
    <xf numFmtId="4" fontId="3" fillId="3" borderId="2" xfId="0" applyNumberFormat="1" applyFont="1" applyFill="1" applyBorder="1" applyAlignment="1">
      <alignment horizontal="center" vertical="top" wrapText="1"/>
    </xf>
    <xf numFmtId="4" fontId="3" fillId="3" borderId="3" xfId="0" applyNumberFormat="1" applyFont="1" applyFill="1" applyBorder="1" applyAlignment="1">
      <alignment horizontal="center" vertical="top" wrapText="1"/>
    </xf>
    <xf numFmtId="0" fontId="6" fillId="0" borderId="0" xfId="0" applyFont="1" applyAlignment="1">
      <alignment horizontal="left"/>
    </xf>
    <xf numFmtId="0" fontId="8" fillId="0" borderId="0" xfId="0" applyFont="1" applyAlignment="1">
      <alignment horizontal="left"/>
    </xf>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9" fillId="0" borderId="0" xfId="0" applyFont="1"/>
    <xf numFmtId="14" fontId="6" fillId="0" borderId="0" xfId="0" applyNumberFormat="1" applyFont="1"/>
    <xf numFmtId="4" fontId="3" fillId="3" borderId="10" xfId="0" applyNumberFormat="1" applyFont="1" applyFill="1" applyBorder="1" applyAlignment="1">
      <alignment horizontal="center" vertical="top" wrapText="1"/>
    </xf>
    <xf numFmtId="4" fontId="3" fillId="3" borderId="11" xfId="0" applyNumberFormat="1" applyFont="1" applyFill="1" applyBorder="1" applyAlignment="1">
      <alignment horizontal="center" vertical="top" wrapText="1"/>
    </xf>
    <xf numFmtId="4" fontId="4" fillId="0" borderId="11" xfId="0" applyNumberFormat="1" applyFont="1" applyBorder="1" applyAlignment="1">
      <alignment horizontal="center" vertical="top" wrapText="1"/>
    </xf>
    <xf numFmtId="0" fontId="3" fillId="3" borderId="11" xfId="0" applyFont="1" applyFill="1" applyBorder="1" applyAlignment="1">
      <alignment horizontal="center"/>
    </xf>
    <xf numFmtId="0" fontId="3" fillId="3" borderId="11" xfId="0" applyFont="1" applyFill="1" applyBorder="1" applyAlignment="1">
      <alignment horizontal="center" wrapText="1"/>
    </xf>
    <xf numFmtId="0" fontId="4" fillId="0" borderId="12" xfId="0" applyFont="1" applyBorder="1"/>
    <xf numFmtId="4" fontId="4" fillId="0" borderId="12" xfId="0" applyNumberFormat="1" applyFont="1" applyBorder="1" applyAlignment="1">
      <alignment horizontal="right"/>
    </xf>
    <xf numFmtId="0" fontId="4" fillId="0" borderId="12" xfId="0" applyFont="1" applyBorder="1" applyAlignment="1">
      <alignment wrapText="1"/>
    </xf>
    <xf numFmtId="4" fontId="4" fillId="0" borderId="12" xfId="0" applyNumberFormat="1" applyFont="1" applyBorder="1" applyAlignment="1">
      <alignment horizontal="right" wrapText="1"/>
    </xf>
    <xf numFmtId="4" fontId="4" fillId="0" borderId="0" xfId="0" applyNumberFormat="1" applyFont="1" applyAlignment="1">
      <alignment horizontal="right"/>
    </xf>
  </cellXfs>
  <cellStyles count="6">
    <cellStyle name="Comma 2" xfId="3" xr:uid="{00000000-0005-0000-0000-000008000000}"/>
    <cellStyle name="Komma 2" xfId="5" xr:uid="{00000000-0005-0000-0000-00000A000000}"/>
    <cellStyle name="Normal" xfId="0" builtinId="0"/>
    <cellStyle name="Normal 2" xfId="1" xr:uid="{00000000-0005-0000-0000-000006000000}"/>
    <cellStyle name="Normal 3" xfId="2" xr:uid="{00000000-0005-0000-0000-000007000000}"/>
    <cellStyle name="Standard 2" xfId="4" xr:uid="{00000000-0005-0000-0000-000009000000}"/>
  </cellStyles>
  <dxfs count="2">
    <dxf>
      <font>
        <b/>
        <i val="0"/>
      </font>
      <fill>
        <patternFill>
          <bgColor rgb="FFD7D7D7"/>
        </patternFill>
      </fill>
    </dxf>
    <dxf>
      <font>
        <b val="0"/>
        <i val="0"/>
      </font>
      <fill>
        <patternFill patternType="none"/>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3"/>
  <sheetViews>
    <sheetView tabSelected="1" workbookViewId="0"/>
  </sheetViews>
  <sheetFormatPr defaultColWidth="11.42578125" defaultRowHeight="11.25" x14ac:dyDescent="0.2"/>
  <cols>
    <col min="1" max="1" width="39.140625" style="12" customWidth="1"/>
    <col min="2" max="2" width="8.7109375" style="12" customWidth="1"/>
    <col min="3" max="3" width="16.7109375" style="12" customWidth="1"/>
    <col min="4" max="16384" width="11.42578125" style="12"/>
  </cols>
  <sheetData>
    <row r="1" spans="1:3" ht="18" x14ac:dyDescent="0.25">
      <c r="A1" s="11" t="s">
        <v>4</v>
      </c>
    </row>
    <row r="3" spans="1:3" x14ac:dyDescent="0.2">
      <c r="A3" s="13" t="s">
        <v>8</v>
      </c>
    </row>
    <row r="4" spans="1:3" x14ac:dyDescent="0.2">
      <c r="A4" s="12" t="s">
        <v>231</v>
      </c>
    </row>
    <row r="6" spans="1:3" x14ac:dyDescent="0.2">
      <c r="A6" s="13" t="s">
        <v>9</v>
      </c>
    </row>
    <row r="7" spans="1:3" x14ac:dyDescent="0.2">
      <c r="A7" s="12" t="s">
        <v>14</v>
      </c>
    </row>
    <row r="9" spans="1:3" x14ac:dyDescent="0.2">
      <c r="A9" s="2" t="s">
        <v>174</v>
      </c>
      <c r="B9" s="2"/>
      <c r="C9" s="2"/>
    </row>
    <row r="10" spans="1:3" x14ac:dyDescent="0.2">
      <c r="A10" s="1" t="s">
        <v>66</v>
      </c>
      <c r="B10" s="1"/>
      <c r="C10" s="1"/>
    </row>
    <row r="11" spans="1:3" x14ac:dyDescent="0.2">
      <c r="A11" s="1" t="s">
        <v>10</v>
      </c>
      <c r="B11" s="1"/>
      <c r="C11" s="1"/>
    </row>
    <row r="12" spans="1:3" ht="24" customHeight="1" x14ac:dyDescent="0.2">
      <c r="A12" s="1" t="s">
        <v>11</v>
      </c>
      <c r="B12" s="1"/>
      <c r="C12" s="1"/>
    </row>
    <row r="13" spans="1:3" ht="33.75" customHeight="1" x14ac:dyDescent="0.2">
      <c r="A13" s="1" t="s">
        <v>12</v>
      </c>
      <c r="B13" s="1"/>
      <c r="C13" s="1"/>
    </row>
    <row r="14" spans="1:3" ht="32.25" customHeight="1" x14ac:dyDescent="0.2">
      <c r="A14" s="1" t="s">
        <v>13</v>
      </c>
      <c r="B14" s="1"/>
      <c r="C14" s="1"/>
    </row>
    <row r="16" spans="1:3" x14ac:dyDescent="0.2">
      <c r="A16" s="2" t="s">
        <v>175</v>
      </c>
      <c r="B16" s="2"/>
      <c r="C16" s="2"/>
    </row>
    <row r="17" spans="1:3" ht="23.25" customHeight="1" x14ac:dyDescent="0.2">
      <c r="A17" s="1" t="s">
        <v>178</v>
      </c>
      <c r="B17" s="1"/>
      <c r="C17" s="1"/>
    </row>
    <row r="18" spans="1:3" ht="23.25" customHeight="1" x14ac:dyDescent="0.2">
      <c r="A18" s="1" t="s">
        <v>177</v>
      </c>
      <c r="B18" s="1"/>
      <c r="C18" s="1"/>
    </row>
    <row r="20" spans="1:3" x14ac:dyDescent="0.2">
      <c r="A20" s="2" t="s">
        <v>176</v>
      </c>
      <c r="B20" s="2"/>
      <c r="C20" s="2"/>
    </row>
    <row r="21" spans="1:3" x14ac:dyDescent="0.2">
      <c r="A21" s="1" t="s">
        <v>172</v>
      </c>
      <c r="B21" s="1"/>
      <c r="C21" s="1"/>
    </row>
    <row r="22" spans="1:3" x14ac:dyDescent="0.2">
      <c r="A22" s="1" t="s">
        <v>171</v>
      </c>
      <c r="B22" s="1"/>
      <c r="C22" s="1"/>
    </row>
    <row r="23" spans="1:3" ht="24" customHeight="1" x14ac:dyDescent="0.2">
      <c r="A23" s="1" t="s">
        <v>173</v>
      </c>
      <c r="B23" s="1"/>
      <c r="C23" s="1"/>
    </row>
    <row r="24" spans="1:3" x14ac:dyDescent="0.2">
      <c r="A24" s="1" t="s">
        <v>170</v>
      </c>
      <c r="B24" s="1"/>
      <c r="C24" s="1"/>
    </row>
    <row r="26" spans="1:3" x14ac:dyDescent="0.2">
      <c r="A26" s="13" t="s">
        <v>23</v>
      </c>
      <c r="B26" s="13" t="s">
        <v>22</v>
      </c>
    </row>
    <row r="27" spans="1:3" x14ac:dyDescent="0.2">
      <c r="A27" s="20" t="s">
        <v>179</v>
      </c>
      <c r="B27" s="20" t="str">
        <f>Hilfssheet!D3</f>
        <v>28.02.2021</v>
      </c>
      <c r="C27" s="29"/>
    </row>
    <row r="28" spans="1:3" x14ac:dyDescent="0.2">
      <c r="A28" s="20" t="s">
        <v>15</v>
      </c>
      <c r="B28" s="20" t="str">
        <f>Hilfssheet!D3</f>
        <v>28.02.2021</v>
      </c>
      <c r="C28" s="29"/>
    </row>
    <row r="29" spans="1:3" x14ac:dyDescent="0.2">
      <c r="A29" s="20" t="s">
        <v>21</v>
      </c>
      <c r="B29" s="20" t="str">
        <f>Hilfssheet!D2</f>
        <v>29.02.2020</v>
      </c>
      <c r="C29" s="29"/>
    </row>
    <row r="30" spans="1:3" x14ac:dyDescent="0.2">
      <c r="B30" s="20"/>
    </row>
    <row r="31" spans="1:3" x14ac:dyDescent="0.2">
      <c r="A31" s="12" t="s">
        <v>26</v>
      </c>
      <c r="B31" s="20"/>
    </row>
    <row r="32" spans="1:3" x14ac:dyDescent="0.2">
      <c r="A32" s="28"/>
      <c r="B32" s="21"/>
    </row>
    <row r="33" spans="2:2" x14ac:dyDescent="0.2">
      <c r="B33" s="21"/>
    </row>
  </sheetData>
  <mergeCells count="14">
    <mergeCell ref="A9:C9"/>
    <mergeCell ref="A20:C20"/>
    <mergeCell ref="A22:C22"/>
    <mergeCell ref="A23:C23"/>
    <mergeCell ref="A24:C24"/>
    <mergeCell ref="A21:C21"/>
    <mergeCell ref="A13:C13"/>
    <mergeCell ref="A14:C14"/>
    <mergeCell ref="A12:C12"/>
    <mergeCell ref="A11:C11"/>
    <mergeCell ref="A10:C10"/>
    <mergeCell ref="A16:C16"/>
    <mergeCell ref="A17:C17"/>
    <mergeCell ref="A18:C18"/>
  </mergeCells>
  <pageMargins left="0.59055118110236215" right="0.19685039370078738" top="1.3779527559055118" bottom="0.78740157480314954"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DA39-03F7-451F-BBF4-E94B784EA5D6}">
  <dimension ref="A1:B27"/>
  <sheetViews>
    <sheetView workbookViewId="0"/>
  </sheetViews>
  <sheetFormatPr defaultRowHeight="11.25" x14ac:dyDescent="0.2"/>
  <cols>
    <col min="1" max="1" width="9.140625" style="3"/>
    <col min="2" max="2" width="32.85546875" style="3" customWidth="1"/>
    <col min="3" max="16384" width="9.140625" style="3"/>
  </cols>
  <sheetData>
    <row r="1" spans="1:2" ht="44.25" customHeight="1" x14ac:dyDescent="0.2">
      <c r="A1" s="33" t="s">
        <v>0</v>
      </c>
      <c r="B1" s="34" t="str">
        <f>"Niveauteuerung von 
"&amp;Hilfssheet!B4&amp;" ("&amp;Hilfssheet!D2&amp;") zu 
"&amp;Hilfssheet!B2&amp;" ("&amp;Hilfssheet!D3&amp;")"</f>
        <v>Niveauteuerung von 
2019 (29.02.2020) zu 
2020 (28.02.2021)</v>
      </c>
    </row>
    <row r="2" spans="1:2" x14ac:dyDescent="0.2">
      <c r="A2" s="35" t="s">
        <v>222</v>
      </c>
      <c r="B2" s="35">
        <v>1.40531766E-2</v>
      </c>
    </row>
    <row r="3" spans="1:2" x14ac:dyDescent="0.2">
      <c r="A3" s="35" t="s">
        <v>219</v>
      </c>
      <c r="B3" s="35">
        <v>9.0362949999999997E-3</v>
      </c>
    </row>
    <row r="4" spans="1:2" x14ac:dyDescent="0.2">
      <c r="A4" s="35" t="s">
        <v>218</v>
      </c>
      <c r="B4" s="35">
        <v>-1.0443215E-2</v>
      </c>
    </row>
    <row r="5" spans="1:2" x14ac:dyDescent="0.2">
      <c r="A5" s="35" t="s">
        <v>205</v>
      </c>
      <c r="B5" s="35">
        <v>9.6952597999999997E-3</v>
      </c>
    </row>
    <row r="6" spans="1:2" x14ac:dyDescent="0.2">
      <c r="A6" s="35" t="s">
        <v>216</v>
      </c>
      <c r="B6" s="35">
        <v>8.8725000000000002E-6</v>
      </c>
    </row>
    <row r="7" spans="1:2" x14ac:dyDescent="0.2">
      <c r="A7" s="35" t="s">
        <v>215</v>
      </c>
      <c r="B7" s="35">
        <v>-2.2869671E-3</v>
      </c>
    </row>
    <row r="8" spans="1:2" x14ac:dyDescent="0.2">
      <c r="A8" s="35" t="s">
        <v>213</v>
      </c>
      <c r="B8" s="35">
        <v>1.35851923E-2</v>
      </c>
    </row>
    <row r="9" spans="1:2" x14ac:dyDescent="0.2">
      <c r="A9" s="35" t="s">
        <v>228</v>
      </c>
      <c r="B9" s="35">
        <v>-3.4711369E-3</v>
      </c>
    </row>
    <row r="10" spans="1:2" x14ac:dyDescent="0.2">
      <c r="A10" s="35" t="s">
        <v>211</v>
      </c>
      <c r="B10" s="35">
        <v>6.1404399E-3</v>
      </c>
    </row>
    <row r="11" spans="1:2" x14ac:dyDescent="0.2">
      <c r="A11" s="35" t="s">
        <v>221</v>
      </c>
      <c r="B11" s="35">
        <v>-3.4103993999999999E-3</v>
      </c>
    </row>
    <row r="12" spans="1:2" x14ac:dyDescent="0.2">
      <c r="A12" s="35" t="s">
        <v>229</v>
      </c>
      <c r="B12" s="35">
        <v>3.4416697999999999E-3</v>
      </c>
    </row>
    <row r="13" spans="1:2" x14ac:dyDescent="0.2">
      <c r="A13" s="35" t="s">
        <v>206</v>
      </c>
      <c r="B13" s="35">
        <v>2.4879736100000001E-2</v>
      </c>
    </row>
    <row r="14" spans="1:2" x14ac:dyDescent="0.2">
      <c r="A14" s="35" t="s">
        <v>227</v>
      </c>
      <c r="B14" s="35">
        <v>1.17911536E-2</v>
      </c>
    </row>
    <row r="15" spans="1:2" x14ac:dyDescent="0.2">
      <c r="A15" s="35" t="s">
        <v>210</v>
      </c>
      <c r="B15" s="35">
        <v>1.9628820500000001E-2</v>
      </c>
    </row>
    <row r="16" spans="1:2" x14ac:dyDescent="0.2">
      <c r="A16" s="35" t="s">
        <v>209</v>
      </c>
      <c r="B16" s="35">
        <v>2.1124956699999999E-2</v>
      </c>
    </row>
    <row r="17" spans="1:2" x14ac:dyDescent="0.2">
      <c r="A17" s="35" t="s">
        <v>220</v>
      </c>
      <c r="B17" s="35">
        <v>1.9869628699999999E-2</v>
      </c>
    </row>
    <row r="18" spans="1:2" x14ac:dyDescent="0.2">
      <c r="A18" s="35" t="s">
        <v>217</v>
      </c>
      <c r="B18" s="35">
        <v>3.8118712000000002E-3</v>
      </c>
    </row>
    <row r="19" spans="1:2" x14ac:dyDescent="0.2">
      <c r="A19" s="35" t="s">
        <v>214</v>
      </c>
      <c r="B19" s="35">
        <v>1.55097347E-2</v>
      </c>
    </row>
    <row r="20" spans="1:2" x14ac:dyDescent="0.2">
      <c r="A20" s="35" t="s">
        <v>208</v>
      </c>
      <c r="B20" s="35">
        <v>2.0342790600000001E-2</v>
      </c>
    </row>
    <row r="21" spans="1:2" x14ac:dyDescent="0.2">
      <c r="A21" s="35" t="s">
        <v>223</v>
      </c>
      <c r="B21" s="35">
        <v>1.8912382700000001E-2</v>
      </c>
    </row>
    <row r="22" spans="1:2" x14ac:dyDescent="0.2">
      <c r="A22" s="35" t="s">
        <v>224</v>
      </c>
      <c r="B22" s="35">
        <v>-1.01678121E-2</v>
      </c>
    </row>
    <row r="23" spans="1:2" x14ac:dyDescent="0.2">
      <c r="A23" s="35" t="s">
        <v>207</v>
      </c>
      <c r="B23" s="35">
        <v>2.9770489000000001E-2</v>
      </c>
    </row>
    <row r="24" spans="1:2" x14ac:dyDescent="0.2">
      <c r="A24" s="35" t="s">
        <v>225</v>
      </c>
      <c r="B24" s="35">
        <v>1.4855805499999999E-2</v>
      </c>
    </row>
    <row r="25" spans="1:2" x14ac:dyDescent="0.2">
      <c r="A25" s="35" t="s">
        <v>226</v>
      </c>
      <c r="B25" s="35">
        <v>-4.5539637000000001E-3</v>
      </c>
    </row>
    <row r="26" spans="1:2" x14ac:dyDescent="0.2">
      <c r="A26" s="35" t="s">
        <v>212</v>
      </c>
      <c r="B26" s="35">
        <v>1.20103768E-2</v>
      </c>
    </row>
    <row r="27" spans="1:2" ht="12" thickBot="1" x14ac:dyDescent="0.25">
      <c r="A27" s="35" t="s">
        <v>184</v>
      </c>
      <c r="B27" s="35">
        <v>5.6164118000000002E-3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C9FF7-CE2F-4C64-8786-B9549D35F51C}">
  <dimension ref="A1:D4"/>
  <sheetViews>
    <sheetView workbookViewId="0">
      <selection activeCell="B3" sqref="B3"/>
    </sheetView>
  </sheetViews>
  <sheetFormatPr defaultColWidth="11.5703125" defaultRowHeight="15" x14ac:dyDescent="0.25"/>
  <sheetData>
    <row r="1" spans="1:4" ht="15.75" thickBot="1" x14ac:dyDescent="0.3"/>
    <row r="2" spans="1:4" x14ac:dyDescent="0.25">
      <c r="A2" s="22" t="s">
        <v>3</v>
      </c>
      <c r="B2" s="23" t="s">
        <v>179</v>
      </c>
      <c r="C2" s="23">
        <f>DATE(B2,12,31)-DATE(B2-1,12,31)</f>
        <v>366</v>
      </c>
      <c r="D2" s="24" t="str">
        <f>IF(C2=366,"29.02."&amp;B2,"28.02."&amp;B2)</f>
        <v>29.02.2020</v>
      </c>
    </row>
    <row r="3" spans="1:4" ht="15.75" thickBot="1" x14ac:dyDescent="0.3">
      <c r="A3" s="25" t="s">
        <v>16</v>
      </c>
      <c r="B3" s="26">
        <f>B2+1</f>
        <v>2021</v>
      </c>
      <c r="C3" s="26">
        <f>DATE(B3,12,31)-DATE(B3-1,12,31)</f>
        <v>365</v>
      </c>
      <c r="D3" s="27" t="str">
        <f>IF(C3=366,"29.02."&amp;B3,"28.02."&amp;B3)</f>
        <v>28.02.2021</v>
      </c>
    </row>
    <row r="4" spans="1:4" ht="15.75" thickBot="1" x14ac:dyDescent="0.3">
      <c r="A4" t="s">
        <v>67</v>
      </c>
      <c r="B4" s="26">
        <f>B2-1</f>
        <v>2019</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665"/>
  <sheetViews>
    <sheetView workbookViewId="0">
      <pane xSplit="4" ySplit="1" topLeftCell="E2" activePane="bottomRight" state="frozen"/>
      <selection pane="topRight" activeCell="E1" sqref="E1"/>
      <selection pane="bottomLeft" activeCell="A2" sqref="A2"/>
      <selection pane="bottomRight"/>
    </sheetView>
  </sheetViews>
  <sheetFormatPr defaultColWidth="8.85546875" defaultRowHeight="11.25" x14ac:dyDescent="0.2"/>
  <cols>
    <col min="1" max="1" width="11.85546875" style="3" customWidth="1"/>
    <col min="2" max="2" width="16.5703125" style="3" customWidth="1"/>
    <col min="3" max="3" width="15.28515625" style="3" customWidth="1"/>
    <col min="4" max="4" width="15" style="3" customWidth="1"/>
    <col min="5" max="5" width="18.7109375" style="15" customWidth="1"/>
    <col min="6" max="6" width="22.85546875" style="15" customWidth="1"/>
    <col min="7" max="7" width="16.140625" style="15" customWidth="1"/>
    <col min="8" max="8" width="15.85546875" style="15" customWidth="1"/>
    <col min="9" max="9" width="24.7109375" style="15" customWidth="1"/>
    <col min="10" max="16384" width="8.85546875" style="3"/>
  </cols>
  <sheetData>
    <row r="1" spans="1:9" s="7" customFormat="1" ht="34.5" thickBot="1" x14ac:dyDescent="0.3">
      <c r="A1" s="4" t="s">
        <v>0</v>
      </c>
      <c r="B1" s="5" t="s">
        <v>1</v>
      </c>
      <c r="C1" s="5" t="s">
        <v>2</v>
      </c>
      <c r="D1" s="17" t="s">
        <v>183</v>
      </c>
      <c r="E1" s="18" t="s">
        <v>6</v>
      </c>
      <c r="F1" s="18" t="s">
        <v>7</v>
      </c>
      <c r="G1" s="18" t="s">
        <v>180</v>
      </c>
      <c r="H1" s="18" t="s">
        <v>181</v>
      </c>
      <c r="I1" s="19" t="s">
        <v>182</v>
      </c>
    </row>
    <row r="2" spans="1:9" x14ac:dyDescent="0.2">
      <c r="A2" s="35" t="s">
        <v>184</v>
      </c>
      <c r="B2" s="35" t="s">
        <v>185</v>
      </c>
      <c r="C2" s="35" t="s">
        <v>186</v>
      </c>
      <c r="D2" s="35" t="s">
        <v>187</v>
      </c>
      <c r="E2" s="36">
        <v>0</v>
      </c>
      <c r="F2" s="36">
        <v>0</v>
      </c>
      <c r="G2" s="36">
        <v>24044.37</v>
      </c>
      <c r="H2" s="36">
        <v>11421211.380000001</v>
      </c>
      <c r="I2" s="36">
        <v>402379.11</v>
      </c>
    </row>
    <row r="3" spans="1:9" x14ac:dyDescent="0.2">
      <c r="A3" s="35" t="s">
        <v>184</v>
      </c>
      <c r="B3" s="35" t="s">
        <v>185</v>
      </c>
      <c r="C3" s="35" t="s">
        <v>186</v>
      </c>
      <c r="D3" s="35" t="s">
        <v>188</v>
      </c>
      <c r="E3" s="36">
        <v>0</v>
      </c>
      <c r="F3" s="36">
        <v>0</v>
      </c>
      <c r="G3" s="36">
        <v>1622745.79</v>
      </c>
      <c r="H3" s="36">
        <v>155207883.62</v>
      </c>
      <c r="I3" s="36">
        <v>13480756.67</v>
      </c>
    </row>
    <row r="4" spans="1:9" x14ac:dyDescent="0.2">
      <c r="A4" s="35" t="s">
        <v>184</v>
      </c>
      <c r="B4" s="35" t="s">
        <v>185</v>
      </c>
      <c r="C4" s="35" t="s">
        <v>189</v>
      </c>
      <c r="D4" s="35" t="s">
        <v>187</v>
      </c>
      <c r="E4" s="36">
        <v>0</v>
      </c>
      <c r="F4" s="36">
        <v>0</v>
      </c>
      <c r="G4" s="36">
        <v>25780.7</v>
      </c>
      <c r="H4" s="36">
        <v>9433283.3800000008</v>
      </c>
      <c r="I4" s="36">
        <v>401346.04</v>
      </c>
    </row>
    <row r="5" spans="1:9" x14ac:dyDescent="0.2">
      <c r="A5" s="35" t="s">
        <v>184</v>
      </c>
      <c r="B5" s="35" t="s">
        <v>185</v>
      </c>
      <c r="C5" s="35" t="s">
        <v>189</v>
      </c>
      <c r="D5" s="35" t="s">
        <v>188</v>
      </c>
      <c r="E5" s="36">
        <v>0</v>
      </c>
      <c r="F5" s="36">
        <v>0</v>
      </c>
      <c r="G5" s="36">
        <v>1721803.42</v>
      </c>
      <c r="H5" s="36">
        <v>163469535.86000001</v>
      </c>
      <c r="I5" s="36">
        <v>14590941.109999999</v>
      </c>
    </row>
    <row r="6" spans="1:9" x14ac:dyDescent="0.2">
      <c r="A6" s="35" t="s">
        <v>184</v>
      </c>
      <c r="B6" s="35" t="s">
        <v>190</v>
      </c>
      <c r="C6" s="35" t="s">
        <v>186</v>
      </c>
      <c r="D6" s="35" t="s">
        <v>187</v>
      </c>
      <c r="E6" s="36">
        <v>403.52634200609998</v>
      </c>
      <c r="F6" s="36">
        <v>98.596888216899998</v>
      </c>
      <c r="G6" s="36">
        <v>15846.67</v>
      </c>
      <c r="H6" s="36">
        <v>14042691.529999999</v>
      </c>
      <c r="I6" s="36">
        <v>1260675.8500000001</v>
      </c>
    </row>
    <row r="7" spans="1:9" x14ac:dyDescent="0.2">
      <c r="A7" s="35" t="s">
        <v>184</v>
      </c>
      <c r="B7" s="35" t="s">
        <v>190</v>
      </c>
      <c r="C7" s="35" t="s">
        <v>186</v>
      </c>
      <c r="D7" s="35" t="s">
        <v>188</v>
      </c>
      <c r="E7" s="36">
        <v>-206.11368303879999</v>
      </c>
      <c r="F7" s="36">
        <v>98.596888216899998</v>
      </c>
      <c r="G7" s="36">
        <v>591361.35</v>
      </c>
      <c r="H7" s="36">
        <v>102212594.81</v>
      </c>
      <c r="I7" s="36">
        <v>25620661.460000001</v>
      </c>
    </row>
    <row r="8" spans="1:9" x14ac:dyDescent="0.2">
      <c r="A8" s="35" t="s">
        <v>184</v>
      </c>
      <c r="B8" s="35" t="s">
        <v>190</v>
      </c>
      <c r="C8" s="35" t="s">
        <v>189</v>
      </c>
      <c r="D8" s="35" t="s">
        <v>187</v>
      </c>
      <c r="E8" s="36">
        <v>334.01515968540002</v>
      </c>
      <c r="F8" s="36">
        <v>98.596888216899998</v>
      </c>
      <c r="G8" s="36">
        <v>12163.14</v>
      </c>
      <c r="H8" s="36">
        <v>10147528.25</v>
      </c>
      <c r="I8" s="36">
        <v>966595.42</v>
      </c>
    </row>
    <row r="9" spans="1:9" x14ac:dyDescent="0.2">
      <c r="A9" s="35" t="s">
        <v>184</v>
      </c>
      <c r="B9" s="35" t="s">
        <v>190</v>
      </c>
      <c r="C9" s="35" t="s">
        <v>189</v>
      </c>
      <c r="D9" s="35" t="s">
        <v>188</v>
      </c>
      <c r="E9" s="36">
        <v>-258.55317969779998</v>
      </c>
      <c r="F9" s="36">
        <v>98.596888216899998</v>
      </c>
      <c r="G9" s="36">
        <v>602503.14</v>
      </c>
      <c r="H9" s="36">
        <v>61249209.18</v>
      </c>
      <c r="I9" s="36">
        <v>18054736.719999999</v>
      </c>
    </row>
    <row r="10" spans="1:9" x14ac:dyDescent="0.2">
      <c r="A10" s="35" t="s">
        <v>184</v>
      </c>
      <c r="B10" s="35" t="s">
        <v>191</v>
      </c>
      <c r="C10" s="35" t="s">
        <v>186</v>
      </c>
      <c r="D10" s="35" t="s">
        <v>187</v>
      </c>
      <c r="E10" s="36">
        <v>464.56310069390003</v>
      </c>
      <c r="F10" s="36">
        <v>-8.7895851506000007</v>
      </c>
      <c r="G10" s="36">
        <v>15017.96</v>
      </c>
      <c r="H10" s="36">
        <v>13908117.93</v>
      </c>
      <c r="I10" s="36">
        <v>1241705.07</v>
      </c>
    </row>
    <row r="11" spans="1:9" x14ac:dyDescent="0.2">
      <c r="A11" s="35" t="s">
        <v>184</v>
      </c>
      <c r="B11" s="35" t="s">
        <v>191</v>
      </c>
      <c r="C11" s="35" t="s">
        <v>186</v>
      </c>
      <c r="D11" s="35" t="s">
        <v>188</v>
      </c>
      <c r="E11" s="36">
        <v>-177.95353756969999</v>
      </c>
      <c r="F11" s="36">
        <v>-8.7895851506000007</v>
      </c>
      <c r="G11" s="36">
        <v>621310.59</v>
      </c>
      <c r="H11" s="36">
        <v>129661278.03</v>
      </c>
      <c r="I11" s="36">
        <v>28529287.68</v>
      </c>
    </row>
    <row r="12" spans="1:9" x14ac:dyDescent="0.2">
      <c r="A12" s="35" t="s">
        <v>184</v>
      </c>
      <c r="B12" s="35" t="s">
        <v>191</v>
      </c>
      <c r="C12" s="35" t="s">
        <v>189</v>
      </c>
      <c r="D12" s="35" t="s">
        <v>187</v>
      </c>
      <c r="E12" s="36">
        <v>461.4278134969</v>
      </c>
      <c r="F12" s="36">
        <v>-8.7895851506000007</v>
      </c>
      <c r="G12" s="36">
        <v>11205.05</v>
      </c>
      <c r="H12" s="36">
        <v>11843119.869999999</v>
      </c>
      <c r="I12" s="36">
        <v>1065488.2</v>
      </c>
    </row>
    <row r="13" spans="1:9" x14ac:dyDescent="0.2">
      <c r="A13" s="35" t="s">
        <v>184</v>
      </c>
      <c r="B13" s="35" t="s">
        <v>191</v>
      </c>
      <c r="C13" s="35" t="s">
        <v>189</v>
      </c>
      <c r="D13" s="35" t="s">
        <v>188</v>
      </c>
      <c r="E13" s="36">
        <v>-266.52158904089998</v>
      </c>
      <c r="F13" s="36">
        <v>-8.7895851506000007</v>
      </c>
      <c r="G13" s="36">
        <v>631250.06999999995</v>
      </c>
      <c r="H13" s="36">
        <v>66071729.939999998</v>
      </c>
      <c r="I13" s="36">
        <v>19612684.34</v>
      </c>
    </row>
    <row r="14" spans="1:9" x14ac:dyDescent="0.2">
      <c r="A14" s="35" t="s">
        <v>184</v>
      </c>
      <c r="B14" s="35" t="s">
        <v>192</v>
      </c>
      <c r="C14" s="35" t="s">
        <v>186</v>
      </c>
      <c r="D14" s="35" t="s">
        <v>187</v>
      </c>
      <c r="E14" s="36">
        <v>409.99610723709998</v>
      </c>
      <c r="F14" s="36">
        <v>-8.7895851506000007</v>
      </c>
      <c r="G14" s="36">
        <v>18536.150000000001</v>
      </c>
      <c r="H14" s="36">
        <v>17482784.579999998</v>
      </c>
      <c r="I14" s="36">
        <v>1462876.14</v>
      </c>
    </row>
    <row r="15" spans="1:9" x14ac:dyDescent="0.2">
      <c r="A15" s="35" t="s">
        <v>184</v>
      </c>
      <c r="B15" s="35" t="s">
        <v>192</v>
      </c>
      <c r="C15" s="35" t="s">
        <v>186</v>
      </c>
      <c r="D15" s="35" t="s">
        <v>188</v>
      </c>
      <c r="E15" s="36">
        <v>-132.4562934121</v>
      </c>
      <c r="F15" s="36">
        <v>-8.7895851506000007</v>
      </c>
      <c r="G15" s="36">
        <v>729038.85</v>
      </c>
      <c r="H15" s="36">
        <v>188230629.49000001</v>
      </c>
      <c r="I15" s="36">
        <v>35937680.229999997</v>
      </c>
    </row>
    <row r="16" spans="1:9" x14ac:dyDescent="0.2">
      <c r="A16" s="35" t="s">
        <v>184</v>
      </c>
      <c r="B16" s="35" t="s">
        <v>192</v>
      </c>
      <c r="C16" s="35" t="s">
        <v>189</v>
      </c>
      <c r="D16" s="35" t="s">
        <v>187</v>
      </c>
      <c r="E16" s="36">
        <v>460.45753479289999</v>
      </c>
      <c r="F16" s="36">
        <v>-8.7895851506000007</v>
      </c>
      <c r="G16" s="36">
        <v>13460.07</v>
      </c>
      <c r="H16" s="36">
        <v>14726539.130000001</v>
      </c>
      <c r="I16" s="36">
        <v>1240291.0900000001</v>
      </c>
    </row>
    <row r="17" spans="1:9" x14ac:dyDescent="0.2">
      <c r="A17" s="35" t="s">
        <v>184</v>
      </c>
      <c r="B17" s="35" t="s">
        <v>192</v>
      </c>
      <c r="C17" s="35" t="s">
        <v>189</v>
      </c>
      <c r="D17" s="35" t="s">
        <v>188</v>
      </c>
      <c r="E17" s="36">
        <v>-271.00356397209998</v>
      </c>
      <c r="F17" s="36">
        <v>-8.7895851506000007</v>
      </c>
      <c r="G17" s="36">
        <v>752302.48</v>
      </c>
      <c r="H17" s="36">
        <v>83580625.219999999</v>
      </c>
      <c r="I17" s="36">
        <v>25487641.25</v>
      </c>
    </row>
    <row r="18" spans="1:9" x14ac:dyDescent="0.2">
      <c r="A18" s="35" t="s">
        <v>184</v>
      </c>
      <c r="B18" s="35" t="s">
        <v>193</v>
      </c>
      <c r="C18" s="35" t="s">
        <v>186</v>
      </c>
      <c r="D18" s="35" t="s">
        <v>187</v>
      </c>
      <c r="E18" s="36">
        <v>374.28548168719999</v>
      </c>
      <c r="F18" s="36">
        <v>-8.7895851506000007</v>
      </c>
      <c r="G18" s="36">
        <v>22428.61</v>
      </c>
      <c r="H18" s="36">
        <v>21534127.079999998</v>
      </c>
      <c r="I18" s="36">
        <v>1924646.02</v>
      </c>
    </row>
    <row r="19" spans="1:9" x14ac:dyDescent="0.2">
      <c r="A19" s="35" t="s">
        <v>184</v>
      </c>
      <c r="B19" s="35" t="s">
        <v>193</v>
      </c>
      <c r="C19" s="35" t="s">
        <v>186</v>
      </c>
      <c r="D19" s="35" t="s">
        <v>188</v>
      </c>
      <c r="E19" s="36">
        <v>-148.97421077780001</v>
      </c>
      <c r="F19" s="36">
        <v>-8.7895851506000007</v>
      </c>
      <c r="G19" s="36">
        <v>724484.87</v>
      </c>
      <c r="H19" s="36">
        <v>183463734.58000001</v>
      </c>
      <c r="I19" s="36">
        <v>37543610.030000001</v>
      </c>
    </row>
    <row r="20" spans="1:9" x14ac:dyDescent="0.2">
      <c r="A20" s="35" t="s">
        <v>184</v>
      </c>
      <c r="B20" s="35" t="s">
        <v>193</v>
      </c>
      <c r="C20" s="35" t="s">
        <v>189</v>
      </c>
      <c r="D20" s="35" t="s">
        <v>187</v>
      </c>
      <c r="E20" s="36">
        <v>462.25777452770001</v>
      </c>
      <c r="F20" s="36">
        <v>-8.7895851506000007</v>
      </c>
      <c r="G20" s="36">
        <v>15363.72</v>
      </c>
      <c r="H20" s="36">
        <v>16996114.66</v>
      </c>
      <c r="I20" s="36">
        <v>1449756.78</v>
      </c>
    </row>
    <row r="21" spans="1:9" x14ac:dyDescent="0.2">
      <c r="A21" s="35" t="s">
        <v>184</v>
      </c>
      <c r="B21" s="35" t="s">
        <v>193</v>
      </c>
      <c r="C21" s="35" t="s">
        <v>189</v>
      </c>
      <c r="D21" s="35" t="s">
        <v>188</v>
      </c>
      <c r="E21" s="36">
        <v>-261.82621666070003</v>
      </c>
      <c r="F21" s="36">
        <v>-8.7895851506000007</v>
      </c>
      <c r="G21" s="36">
        <v>749678.25</v>
      </c>
      <c r="H21" s="36">
        <v>92388992.819999993</v>
      </c>
      <c r="I21" s="36">
        <v>27324757.09</v>
      </c>
    </row>
    <row r="22" spans="1:9" x14ac:dyDescent="0.2">
      <c r="A22" s="35" t="s">
        <v>184</v>
      </c>
      <c r="B22" s="35" t="s">
        <v>194</v>
      </c>
      <c r="C22" s="35" t="s">
        <v>186</v>
      </c>
      <c r="D22" s="35" t="s">
        <v>187</v>
      </c>
      <c r="E22" s="36">
        <v>373.69753686920001</v>
      </c>
      <c r="F22" s="36">
        <v>-8.7895851506000007</v>
      </c>
      <c r="G22" s="36">
        <v>23090.22</v>
      </c>
      <c r="H22" s="36">
        <v>25461662.699999999</v>
      </c>
      <c r="I22" s="36">
        <v>2054158.94</v>
      </c>
    </row>
    <row r="23" spans="1:9" x14ac:dyDescent="0.2">
      <c r="A23" s="35" t="s">
        <v>184</v>
      </c>
      <c r="B23" s="35" t="s">
        <v>194</v>
      </c>
      <c r="C23" s="35" t="s">
        <v>186</v>
      </c>
      <c r="D23" s="35" t="s">
        <v>188</v>
      </c>
      <c r="E23" s="36">
        <v>-185.60488815069999</v>
      </c>
      <c r="F23" s="36">
        <v>-8.7895851506000007</v>
      </c>
      <c r="G23" s="36">
        <v>660999.96</v>
      </c>
      <c r="H23" s="36">
        <v>153294359.84999999</v>
      </c>
      <c r="I23" s="36">
        <v>35591678.530000001</v>
      </c>
    </row>
    <row r="24" spans="1:9" x14ac:dyDescent="0.2">
      <c r="A24" s="35" t="s">
        <v>184</v>
      </c>
      <c r="B24" s="35" t="s">
        <v>194</v>
      </c>
      <c r="C24" s="35" t="s">
        <v>189</v>
      </c>
      <c r="D24" s="35" t="s">
        <v>187</v>
      </c>
      <c r="E24" s="36">
        <v>418.19959349200002</v>
      </c>
      <c r="F24" s="36">
        <v>-8.7895851506000007</v>
      </c>
      <c r="G24" s="36">
        <v>17424.650000000001</v>
      </c>
      <c r="H24" s="36">
        <v>19680451.34</v>
      </c>
      <c r="I24" s="36">
        <v>1610451.13</v>
      </c>
    </row>
    <row r="25" spans="1:9" x14ac:dyDescent="0.2">
      <c r="A25" s="35" t="s">
        <v>184</v>
      </c>
      <c r="B25" s="35" t="s">
        <v>194</v>
      </c>
      <c r="C25" s="35" t="s">
        <v>189</v>
      </c>
      <c r="D25" s="35" t="s">
        <v>188</v>
      </c>
      <c r="E25" s="36">
        <v>-251.64301443970001</v>
      </c>
      <c r="F25" s="36">
        <v>-8.7895851506000007</v>
      </c>
      <c r="G25" s="36">
        <v>690385.92000000004</v>
      </c>
      <c r="H25" s="36">
        <v>103408993.25</v>
      </c>
      <c r="I25" s="36">
        <v>27581853.32</v>
      </c>
    </row>
    <row r="26" spans="1:9" x14ac:dyDescent="0.2">
      <c r="A26" s="35" t="s">
        <v>184</v>
      </c>
      <c r="B26" s="35" t="s">
        <v>195</v>
      </c>
      <c r="C26" s="35" t="s">
        <v>186</v>
      </c>
      <c r="D26" s="35" t="s">
        <v>187</v>
      </c>
      <c r="E26" s="36">
        <v>410.60394153689998</v>
      </c>
      <c r="F26" s="36">
        <v>-8.7895851506000007</v>
      </c>
      <c r="G26" s="36">
        <v>26093.55</v>
      </c>
      <c r="H26" s="36">
        <v>30743563.190000001</v>
      </c>
      <c r="I26" s="36">
        <v>2357143.02</v>
      </c>
    </row>
    <row r="27" spans="1:9" x14ac:dyDescent="0.2">
      <c r="A27" s="35" t="s">
        <v>184</v>
      </c>
      <c r="B27" s="35" t="s">
        <v>195</v>
      </c>
      <c r="C27" s="35" t="s">
        <v>186</v>
      </c>
      <c r="D27" s="35" t="s">
        <v>188</v>
      </c>
      <c r="E27" s="36">
        <v>-182.0539595891</v>
      </c>
      <c r="F27" s="36">
        <v>-8.7895851506000007</v>
      </c>
      <c r="G27" s="36">
        <v>623925.06999999995</v>
      </c>
      <c r="H27" s="36">
        <v>154795328.78999999</v>
      </c>
      <c r="I27" s="36">
        <v>34354694.810000002</v>
      </c>
    </row>
    <row r="28" spans="1:9" x14ac:dyDescent="0.2">
      <c r="A28" s="35" t="s">
        <v>184</v>
      </c>
      <c r="B28" s="35" t="s">
        <v>195</v>
      </c>
      <c r="C28" s="35" t="s">
        <v>189</v>
      </c>
      <c r="D28" s="35" t="s">
        <v>187</v>
      </c>
      <c r="E28" s="36">
        <v>478.50071480489999</v>
      </c>
      <c r="F28" s="36">
        <v>-8.7895851506000007</v>
      </c>
      <c r="G28" s="36">
        <v>20797.36</v>
      </c>
      <c r="H28" s="36">
        <v>24871826.960000001</v>
      </c>
      <c r="I28" s="36">
        <v>1956412.84</v>
      </c>
    </row>
    <row r="29" spans="1:9" x14ac:dyDescent="0.2">
      <c r="A29" s="35" t="s">
        <v>184</v>
      </c>
      <c r="B29" s="35" t="s">
        <v>195</v>
      </c>
      <c r="C29" s="35" t="s">
        <v>189</v>
      </c>
      <c r="D29" s="35" t="s">
        <v>188</v>
      </c>
      <c r="E29" s="36">
        <v>-235.07157675019999</v>
      </c>
      <c r="F29" s="36">
        <v>-8.7895851506000007</v>
      </c>
      <c r="G29" s="36">
        <v>663880.47</v>
      </c>
      <c r="H29" s="36">
        <v>118998333.62</v>
      </c>
      <c r="I29" s="36">
        <v>28953158.280000001</v>
      </c>
    </row>
    <row r="30" spans="1:9" x14ac:dyDescent="0.2">
      <c r="A30" s="35" t="s">
        <v>184</v>
      </c>
      <c r="B30" s="35" t="s">
        <v>196</v>
      </c>
      <c r="C30" s="35" t="s">
        <v>186</v>
      </c>
      <c r="D30" s="35" t="s">
        <v>187</v>
      </c>
      <c r="E30" s="36">
        <v>502.33835994809999</v>
      </c>
      <c r="F30" s="36">
        <v>-8.7895851506000007</v>
      </c>
      <c r="G30" s="36">
        <v>31792.16</v>
      </c>
      <c r="H30" s="36">
        <v>38755615.439999998</v>
      </c>
      <c r="I30" s="36">
        <v>2833153.64</v>
      </c>
    </row>
    <row r="31" spans="1:9" x14ac:dyDescent="0.2">
      <c r="A31" s="35" t="s">
        <v>184</v>
      </c>
      <c r="B31" s="35" t="s">
        <v>196</v>
      </c>
      <c r="C31" s="35" t="s">
        <v>186</v>
      </c>
      <c r="D31" s="35" t="s">
        <v>188</v>
      </c>
      <c r="E31" s="36">
        <v>-160.9607424621</v>
      </c>
      <c r="F31" s="36">
        <v>-8.7895851506000007</v>
      </c>
      <c r="G31" s="36">
        <v>641775.79</v>
      </c>
      <c r="H31" s="36">
        <v>185194657.40000001</v>
      </c>
      <c r="I31" s="36">
        <v>36467731.409999996</v>
      </c>
    </row>
    <row r="32" spans="1:9" x14ac:dyDescent="0.2">
      <c r="A32" s="35" t="s">
        <v>184</v>
      </c>
      <c r="B32" s="35" t="s">
        <v>196</v>
      </c>
      <c r="C32" s="35" t="s">
        <v>189</v>
      </c>
      <c r="D32" s="35" t="s">
        <v>187</v>
      </c>
      <c r="E32" s="36">
        <v>524.8306627421</v>
      </c>
      <c r="F32" s="36">
        <v>-8.7895851506000007</v>
      </c>
      <c r="G32" s="36">
        <v>29168.11</v>
      </c>
      <c r="H32" s="36">
        <v>38383236.549999997</v>
      </c>
      <c r="I32" s="36">
        <v>2827560.74</v>
      </c>
    </row>
    <row r="33" spans="1:9" x14ac:dyDescent="0.2">
      <c r="A33" s="35" t="s">
        <v>184</v>
      </c>
      <c r="B33" s="35" t="s">
        <v>196</v>
      </c>
      <c r="C33" s="35" t="s">
        <v>189</v>
      </c>
      <c r="D33" s="35" t="s">
        <v>188</v>
      </c>
      <c r="E33" s="36">
        <v>-212.2205595289</v>
      </c>
      <c r="F33" s="36">
        <v>-8.7895851506000007</v>
      </c>
      <c r="G33" s="36">
        <v>678765.51</v>
      </c>
      <c r="H33" s="36">
        <v>153947867.58000001</v>
      </c>
      <c r="I33" s="36">
        <v>33104440.940000001</v>
      </c>
    </row>
    <row r="34" spans="1:9" x14ac:dyDescent="0.2">
      <c r="A34" s="35" t="s">
        <v>184</v>
      </c>
      <c r="B34" s="35" t="s">
        <v>197</v>
      </c>
      <c r="C34" s="35" t="s">
        <v>186</v>
      </c>
      <c r="D34" s="35" t="s">
        <v>187</v>
      </c>
      <c r="E34" s="36">
        <v>520.50651705339999</v>
      </c>
      <c r="F34" s="36">
        <v>-8.7895851506000007</v>
      </c>
      <c r="G34" s="36">
        <v>34088.47</v>
      </c>
      <c r="H34" s="36">
        <v>46065380.549999997</v>
      </c>
      <c r="I34" s="36">
        <v>3006877.25</v>
      </c>
    </row>
    <row r="35" spans="1:9" x14ac:dyDescent="0.2">
      <c r="A35" s="35" t="s">
        <v>184</v>
      </c>
      <c r="B35" s="35" t="s">
        <v>197</v>
      </c>
      <c r="C35" s="35" t="s">
        <v>186</v>
      </c>
      <c r="D35" s="35" t="s">
        <v>188</v>
      </c>
      <c r="E35" s="36">
        <v>-149.5124580783</v>
      </c>
      <c r="F35" s="36">
        <v>-8.7895851506000007</v>
      </c>
      <c r="G35" s="36">
        <v>577035.06000000006</v>
      </c>
      <c r="H35" s="36">
        <v>182189063.11000001</v>
      </c>
      <c r="I35" s="36">
        <v>32206102.920000002</v>
      </c>
    </row>
    <row r="36" spans="1:9" x14ac:dyDescent="0.2">
      <c r="A36" s="35" t="s">
        <v>184</v>
      </c>
      <c r="B36" s="35" t="s">
        <v>197</v>
      </c>
      <c r="C36" s="35" t="s">
        <v>189</v>
      </c>
      <c r="D36" s="35" t="s">
        <v>187</v>
      </c>
      <c r="E36" s="36">
        <v>485.68198040290002</v>
      </c>
      <c r="F36" s="36">
        <v>-8.7895851506000007</v>
      </c>
      <c r="G36" s="36">
        <v>35284.85</v>
      </c>
      <c r="H36" s="36">
        <v>47581005.259999998</v>
      </c>
      <c r="I36" s="36">
        <v>3295545.48</v>
      </c>
    </row>
    <row r="37" spans="1:9" x14ac:dyDescent="0.2">
      <c r="A37" s="35" t="s">
        <v>184</v>
      </c>
      <c r="B37" s="35" t="s">
        <v>197</v>
      </c>
      <c r="C37" s="35" t="s">
        <v>189</v>
      </c>
      <c r="D37" s="35" t="s">
        <v>188</v>
      </c>
      <c r="E37" s="36">
        <v>-171.2744710305</v>
      </c>
      <c r="F37" s="36">
        <v>-8.7895851506000007</v>
      </c>
      <c r="G37" s="36">
        <v>597075.32999999996</v>
      </c>
      <c r="H37" s="36">
        <v>168409636.78</v>
      </c>
      <c r="I37" s="36">
        <v>31898321</v>
      </c>
    </row>
    <row r="38" spans="1:9" x14ac:dyDescent="0.2">
      <c r="A38" s="35" t="s">
        <v>184</v>
      </c>
      <c r="B38" s="35" t="s">
        <v>198</v>
      </c>
      <c r="C38" s="35" t="s">
        <v>186</v>
      </c>
      <c r="D38" s="35" t="s">
        <v>187</v>
      </c>
      <c r="E38" s="36">
        <v>506.58743574649998</v>
      </c>
      <c r="F38" s="36">
        <v>-8.7895851506000007</v>
      </c>
      <c r="G38" s="36">
        <v>35121.800000000003</v>
      </c>
      <c r="H38" s="36">
        <v>46874056.479999997</v>
      </c>
      <c r="I38" s="36">
        <v>3063878.14</v>
      </c>
    </row>
    <row r="39" spans="1:9" x14ac:dyDescent="0.2">
      <c r="A39" s="35" t="s">
        <v>184</v>
      </c>
      <c r="B39" s="35" t="s">
        <v>198</v>
      </c>
      <c r="C39" s="35" t="s">
        <v>186</v>
      </c>
      <c r="D39" s="35" t="s">
        <v>188</v>
      </c>
      <c r="E39" s="36">
        <v>-117.0217936845</v>
      </c>
      <c r="F39" s="36">
        <v>-8.7895851506000007</v>
      </c>
      <c r="G39" s="36">
        <v>460859.48</v>
      </c>
      <c r="H39" s="36">
        <v>159765519.06999999</v>
      </c>
      <c r="I39" s="36">
        <v>26715631.469999999</v>
      </c>
    </row>
    <row r="40" spans="1:9" x14ac:dyDescent="0.2">
      <c r="A40" s="35" t="s">
        <v>184</v>
      </c>
      <c r="B40" s="35" t="s">
        <v>198</v>
      </c>
      <c r="C40" s="35" t="s">
        <v>189</v>
      </c>
      <c r="D40" s="35" t="s">
        <v>187</v>
      </c>
      <c r="E40" s="36">
        <v>621.99495345490004</v>
      </c>
      <c r="F40" s="36">
        <v>-8.7895851506000007</v>
      </c>
      <c r="G40" s="36">
        <v>35789.97</v>
      </c>
      <c r="H40" s="36">
        <v>52235050.460000001</v>
      </c>
      <c r="I40" s="36">
        <v>3421001.56</v>
      </c>
    </row>
    <row r="41" spans="1:9" x14ac:dyDescent="0.2">
      <c r="A41" s="35" t="s">
        <v>184</v>
      </c>
      <c r="B41" s="35" t="s">
        <v>198</v>
      </c>
      <c r="C41" s="35" t="s">
        <v>189</v>
      </c>
      <c r="D41" s="35" t="s">
        <v>188</v>
      </c>
      <c r="E41" s="36">
        <v>-127.0957615042</v>
      </c>
      <c r="F41" s="36">
        <v>-8.7895851506000007</v>
      </c>
      <c r="G41" s="36">
        <v>446708.05</v>
      </c>
      <c r="H41" s="36">
        <v>163072465.5</v>
      </c>
      <c r="I41" s="36">
        <v>26872438.059999999</v>
      </c>
    </row>
    <row r="42" spans="1:9" x14ac:dyDescent="0.2">
      <c r="A42" s="35" t="s">
        <v>184</v>
      </c>
      <c r="B42" s="35" t="s">
        <v>199</v>
      </c>
      <c r="C42" s="35" t="s">
        <v>186</v>
      </c>
      <c r="D42" s="35" t="s">
        <v>187</v>
      </c>
      <c r="E42" s="36">
        <v>663.90421293120005</v>
      </c>
      <c r="F42" s="36">
        <v>-8.7895851506000007</v>
      </c>
      <c r="G42" s="36">
        <v>40802.81</v>
      </c>
      <c r="H42" s="36">
        <v>60619308.270000003</v>
      </c>
      <c r="I42" s="36">
        <v>3625046.97</v>
      </c>
    </row>
    <row r="43" spans="1:9" x14ac:dyDescent="0.2">
      <c r="A43" s="35" t="s">
        <v>184</v>
      </c>
      <c r="B43" s="35" t="s">
        <v>199</v>
      </c>
      <c r="C43" s="35" t="s">
        <v>186</v>
      </c>
      <c r="D43" s="35" t="s">
        <v>188</v>
      </c>
      <c r="E43" s="36">
        <v>-60.9914965225</v>
      </c>
      <c r="F43" s="36">
        <v>-8.7895851506000007</v>
      </c>
      <c r="G43" s="36">
        <v>389071.15</v>
      </c>
      <c r="H43" s="36">
        <v>165583392.94</v>
      </c>
      <c r="I43" s="36">
        <v>23769258.890000001</v>
      </c>
    </row>
    <row r="44" spans="1:9" x14ac:dyDescent="0.2">
      <c r="A44" s="35" t="s">
        <v>184</v>
      </c>
      <c r="B44" s="35" t="s">
        <v>199</v>
      </c>
      <c r="C44" s="35" t="s">
        <v>189</v>
      </c>
      <c r="D44" s="35" t="s">
        <v>187</v>
      </c>
      <c r="E44" s="36">
        <v>662.13070602180005</v>
      </c>
      <c r="F44" s="36">
        <v>-8.7895851506000007</v>
      </c>
      <c r="G44" s="36">
        <v>41061.339999999997</v>
      </c>
      <c r="H44" s="36">
        <v>59807893.960000001</v>
      </c>
      <c r="I44" s="36">
        <v>3904440.85</v>
      </c>
    </row>
    <row r="45" spans="1:9" x14ac:dyDescent="0.2">
      <c r="A45" s="35" t="s">
        <v>184</v>
      </c>
      <c r="B45" s="35" t="s">
        <v>199</v>
      </c>
      <c r="C45" s="35" t="s">
        <v>189</v>
      </c>
      <c r="D45" s="35" t="s">
        <v>188</v>
      </c>
      <c r="E45" s="36">
        <v>-66.286531200900001</v>
      </c>
      <c r="F45" s="36">
        <v>-8.7895851506000007</v>
      </c>
      <c r="G45" s="36">
        <v>342999.5</v>
      </c>
      <c r="H45" s="36">
        <v>157489112.81999999</v>
      </c>
      <c r="I45" s="36">
        <v>22621222.030000001</v>
      </c>
    </row>
    <row r="46" spans="1:9" x14ac:dyDescent="0.2">
      <c r="A46" s="35" t="s">
        <v>184</v>
      </c>
      <c r="B46" s="35" t="s">
        <v>200</v>
      </c>
      <c r="C46" s="35" t="s">
        <v>186</v>
      </c>
      <c r="D46" s="35" t="s">
        <v>187</v>
      </c>
      <c r="E46" s="36">
        <v>725.5850642565</v>
      </c>
      <c r="F46" s="36">
        <v>-8.7895851506000007</v>
      </c>
      <c r="G46" s="36">
        <v>52505.760000000002</v>
      </c>
      <c r="H46" s="36">
        <v>79253071.370000005</v>
      </c>
      <c r="I46" s="36">
        <v>4819266.9800000004</v>
      </c>
    </row>
    <row r="47" spans="1:9" x14ac:dyDescent="0.2">
      <c r="A47" s="35" t="s">
        <v>184</v>
      </c>
      <c r="B47" s="35" t="s">
        <v>200</v>
      </c>
      <c r="C47" s="35" t="s">
        <v>186</v>
      </c>
      <c r="D47" s="35" t="s">
        <v>188</v>
      </c>
      <c r="E47" s="36">
        <v>1.8811282987</v>
      </c>
      <c r="F47" s="36">
        <v>-8.7895851506000007</v>
      </c>
      <c r="G47" s="36">
        <v>354428.35</v>
      </c>
      <c r="H47" s="36">
        <v>183779604.50999999</v>
      </c>
      <c r="I47" s="36">
        <v>23188888.43</v>
      </c>
    </row>
    <row r="48" spans="1:9" x14ac:dyDescent="0.2">
      <c r="A48" s="35" t="s">
        <v>184</v>
      </c>
      <c r="B48" s="35" t="s">
        <v>200</v>
      </c>
      <c r="C48" s="35" t="s">
        <v>189</v>
      </c>
      <c r="D48" s="35" t="s">
        <v>187</v>
      </c>
      <c r="E48" s="36">
        <v>766.53419953059995</v>
      </c>
      <c r="F48" s="36">
        <v>-8.7895851506000007</v>
      </c>
      <c r="G48" s="36">
        <v>48015.67</v>
      </c>
      <c r="H48" s="36">
        <v>74918855.540000007</v>
      </c>
      <c r="I48" s="36">
        <v>4652681.7300000004</v>
      </c>
    </row>
    <row r="49" spans="1:9" x14ac:dyDescent="0.2">
      <c r="A49" s="35" t="s">
        <v>184</v>
      </c>
      <c r="B49" s="35" t="s">
        <v>200</v>
      </c>
      <c r="C49" s="35" t="s">
        <v>189</v>
      </c>
      <c r="D49" s="35" t="s">
        <v>188</v>
      </c>
      <c r="E49" s="36">
        <v>20.7601663286</v>
      </c>
      <c r="F49" s="36">
        <v>-8.7895851506000007</v>
      </c>
      <c r="G49" s="36">
        <v>305585.84000000003</v>
      </c>
      <c r="H49" s="36">
        <v>171222819.97999999</v>
      </c>
      <c r="I49" s="36">
        <v>21437328.84</v>
      </c>
    </row>
    <row r="50" spans="1:9" x14ac:dyDescent="0.2">
      <c r="A50" s="35" t="s">
        <v>184</v>
      </c>
      <c r="B50" s="35" t="s">
        <v>201</v>
      </c>
      <c r="C50" s="35" t="s">
        <v>186</v>
      </c>
      <c r="D50" s="35" t="s">
        <v>187</v>
      </c>
      <c r="E50" s="36">
        <v>859.4105347213</v>
      </c>
      <c r="F50" s="36">
        <v>-8.7895851506000007</v>
      </c>
      <c r="G50" s="36">
        <v>60403.88</v>
      </c>
      <c r="H50" s="36">
        <v>97081958.969999999</v>
      </c>
      <c r="I50" s="36">
        <v>5629955.8600000003</v>
      </c>
    </row>
    <row r="51" spans="1:9" x14ac:dyDescent="0.2">
      <c r="A51" s="35" t="s">
        <v>184</v>
      </c>
      <c r="B51" s="35" t="s">
        <v>201</v>
      </c>
      <c r="C51" s="35" t="s">
        <v>186</v>
      </c>
      <c r="D51" s="35" t="s">
        <v>188</v>
      </c>
      <c r="E51" s="36">
        <v>77.179504640600001</v>
      </c>
      <c r="F51" s="36">
        <v>-8.7895851506000007</v>
      </c>
      <c r="G51" s="36">
        <v>289212.53000000003</v>
      </c>
      <c r="H51" s="36">
        <v>175727053.68000001</v>
      </c>
      <c r="I51" s="36">
        <v>19910748.260000002</v>
      </c>
    </row>
    <row r="52" spans="1:9" x14ac:dyDescent="0.2">
      <c r="A52" s="35" t="s">
        <v>184</v>
      </c>
      <c r="B52" s="35" t="s">
        <v>201</v>
      </c>
      <c r="C52" s="35" t="s">
        <v>189</v>
      </c>
      <c r="D52" s="35" t="s">
        <v>187</v>
      </c>
      <c r="E52" s="36">
        <v>925.63093685750005</v>
      </c>
      <c r="F52" s="36">
        <v>-8.7895851506000007</v>
      </c>
      <c r="G52" s="36">
        <v>51223.92</v>
      </c>
      <c r="H52" s="36">
        <v>89687722.019999996</v>
      </c>
      <c r="I52" s="36">
        <v>5138022.21</v>
      </c>
    </row>
    <row r="53" spans="1:9" x14ac:dyDescent="0.2">
      <c r="A53" s="35" t="s">
        <v>184</v>
      </c>
      <c r="B53" s="35" t="s">
        <v>201</v>
      </c>
      <c r="C53" s="35" t="s">
        <v>189</v>
      </c>
      <c r="D53" s="35" t="s">
        <v>188</v>
      </c>
      <c r="E53" s="36">
        <v>89.208225437999999</v>
      </c>
      <c r="F53" s="36">
        <v>-8.7895851506000007</v>
      </c>
      <c r="G53" s="36">
        <v>236321.92000000001</v>
      </c>
      <c r="H53" s="36">
        <v>158641471.22</v>
      </c>
      <c r="I53" s="36">
        <v>17708290.920000002</v>
      </c>
    </row>
    <row r="54" spans="1:9" x14ac:dyDescent="0.2">
      <c r="A54" s="35" t="s">
        <v>184</v>
      </c>
      <c r="B54" s="35" t="s">
        <v>202</v>
      </c>
      <c r="C54" s="35" t="s">
        <v>186</v>
      </c>
      <c r="D54" s="35" t="s">
        <v>187</v>
      </c>
      <c r="E54" s="36">
        <v>971.03816188630003</v>
      </c>
      <c r="F54" s="36">
        <v>-8.7895851506000007</v>
      </c>
      <c r="G54" s="36">
        <v>63080.62</v>
      </c>
      <c r="H54" s="36">
        <v>110851000.62</v>
      </c>
      <c r="I54" s="36">
        <v>6082137.8399999999</v>
      </c>
    </row>
    <row r="55" spans="1:9" x14ac:dyDescent="0.2">
      <c r="A55" s="35" t="s">
        <v>184</v>
      </c>
      <c r="B55" s="35" t="s">
        <v>202</v>
      </c>
      <c r="C55" s="35" t="s">
        <v>186</v>
      </c>
      <c r="D55" s="35" t="s">
        <v>188</v>
      </c>
      <c r="E55" s="36">
        <v>160.9975329008</v>
      </c>
      <c r="F55" s="36">
        <v>-8.7895851506000007</v>
      </c>
      <c r="G55" s="36">
        <v>193566.41</v>
      </c>
      <c r="H55" s="36">
        <v>136869961.91999999</v>
      </c>
      <c r="I55" s="36">
        <v>13916719.6</v>
      </c>
    </row>
    <row r="56" spans="1:9" x14ac:dyDescent="0.2">
      <c r="A56" s="35" t="s">
        <v>184</v>
      </c>
      <c r="B56" s="35" t="s">
        <v>202</v>
      </c>
      <c r="C56" s="35" t="s">
        <v>189</v>
      </c>
      <c r="D56" s="35" t="s">
        <v>187</v>
      </c>
      <c r="E56" s="36">
        <v>1057.9651576644001</v>
      </c>
      <c r="F56" s="36">
        <v>-8.7895851506000007</v>
      </c>
      <c r="G56" s="36">
        <v>40246.36</v>
      </c>
      <c r="H56" s="36">
        <v>74793735.980000004</v>
      </c>
      <c r="I56" s="36">
        <v>4170321</v>
      </c>
    </row>
    <row r="57" spans="1:9" x14ac:dyDescent="0.2">
      <c r="A57" s="35" t="s">
        <v>184</v>
      </c>
      <c r="B57" s="35" t="s">
        <v>202</v>
      </c>
      <c r="C57" s="35" t="s">
        <v>189</v>
      </c>
      <c r="D57" s="35" t="s">
        <v>188</v>
      </c>
      <c r="E57" s="36">
        <v>179.1553326984</v>
      </c>
      <c r="F57" s="36">
        <v>-8.7895851506000007</v>
      </c>
      <c r="G57" s="36">
        <v>141498.39000000001</v>
      </c>
      <c r="H57" s="36">
        <v>106041426.25</v>
      </c>
      <c r="I57" s="36">
        <v>10784522.390000001</v>
      </c>
    </row>
    <row r="58" spans="1:9" x14ac:dyDescent="0.2">
      <c r="A58" s="35" t="s">
        <v>184</v>
      </c>
      <c r="B58" s="35" t="s">
        <v>203</v>
      </c>
      <c r="C58" s="35" t="s">
        <v>186</v>
      </c>
      <c r="D58" s="35" t="s">
        <v>187</v>
      </c>
      <c r="E58" s="36">
        <v>1137.8578792669</v>
      </c>
      <c r="F58" s="36">
        <v>-8.7895851506000007</v>
      </c>
      <c r="G58" s="36">
        <v>60405.52</v>
      </c>
      <c r="H58" s="36">
        <v>113562741.09</v>
      </c>
      <c r="I58" s="36">
        <v>6031649.9400000004</v>
      </c>
    </row>
    <row r="59" spans="1:9" x14ac:dyDescent="0.2">
      <c r="A59" s="35" t="s">
        <v>184</v>
      </c>
      <c r="B59" s="35" t="s">
        <v>203</v>
      </c>
      <c r="C59" s="35" t="s">
        <v>186</v>
      </c>
      <c r="D59" s="35" t="s">
        <v>188</v>
      </c>
      <c r="E59" s="36">
        <v>285.83285200770001</v>
      </c>
      <c r="F59" s="36">
        <v>-8.7895851506000007</v>
      </c>
      <c r="G59" s="36">
        <v>111539.47</v>
      </c>
      <c r="H59" s="36">
        <v>87195312.829999998</v>
      </c>
      <c r="I59" s="36">
        <v>8376029.2000000002</v>
      </c>
    </row>
    <row r="60" spans="1:9" x14ac:dyDescent="0.2">
      <c r="A60" s="35" t="s">
        <v>184</v>
      </c>
      <c r="B60" s="35" t="s">
        <v>203</v>
      </c>
      <c r="C60" s="35" t="s">
        <v>189</v>
      </c>
      <c r="D60" s="35" t="s">
        <v>187</v>
      </c>
      <c r="E60" s="36">
        <v>1108.6483206823</v>
      </c>
      <c r="F60" s="36">
        <v>-8.7895851506000007</v>
      </c>
      <c r="G60" s="36">
        <v>30089.06</v>
      </c>
      <c r="H60" s="36">
        <v>55593571.810000002</v>
      </c>
      <c r="I60" s="36">
        <v>3204597.67</v>
      </c>
    </row>
    <row r="61" spans="1:9" x14ac:dyDescent="0.2">
      <c r="A61" s="35" t="s">
        <v>184</v>
      </c>
      <c r="B61" s="35" t="s">
        <v>203</v>
      </c>
      <c r="C61" s="35" t="s">
        <v>189</v>
      </c>
      <c r="D61" s="35" t="s">
        <v>188</v>
      </c>
      <c r="E61" s="36">
        <v>223.6477816476</v>
      </c>
      <c r="F61" s="36">
        <v>-8.7895851506000007</v>
      </c>
      <c r="G61" s="36">
        <v>74827.39</v>
      </c>
      <c r="H61" s="36">
        <v>60093081.259999998</v>
      </c>
      <c r="I61" s="36">
        <v>5956533.1500000004</v>
      </c>
    </row>
    <row r="62" spans="1:9" x14ac:dyDescent="0.2">
      <c r="A62" s="35" t="s">
        <v>184</v>
      </c>
      <c r="B62" s="35" t="s">
        <v>204</v>
      </c>
      <c r="C62" s="35" t="s">
        <v>186</v>
      </c>
      <c r="D62" s="35" t="s">
        <v>187</v>
      </c>
      <c r="E62" s="36">
        <v>1251.1954606950001</v>
      </c>
      <c r="F62" s="36">
        <v>-8.7895851506000007</v>
      </c>
      <c r="G62" s="36">
        <v>52969.15</v>
      </c>
      <c r="H62" s="36">
        <v>104303141.42</v>
      </c>
      <c r="I62" s="36">
        <v>5458403.3799999999</v>
      </c>
    </row>
    <row r="63" spans="1:9" x14ac:dyDescent="0.2">
      <c r="A63" s="35" t="s">
        <v>184</v>
      </c>
      <c r="B63" s="35" t="s">
        <v>204</v>
      </c>
      <c r="C63" s="35" t="s">
        <v>186</v>
      </c>
      <c r="D63" s="35" t="s">
        <v>188</v>
      </c>
      <c r="E63" s="36">
        <v>486.35056055929999</v>
      </c>
      <c r="F63" s="36">
        <v>-8.7895851506000007</v>
      </c>
      <c r="G63" s="36">
        <v>49395</v>
      </c>
      <c r="H63" s="36">
        <v>48154273.659999996</v>
      </c>
      <c r="I63" s="36">
        <v>3916435.84</v>
      </c>
    </row>
    <row r="64" spans="1:9" x14ac:dyDescent="0.2">
      <c r="A64" s="35" t="s">
        <v>184</v>
      </c>
      <c r="B64" s="35" t="s">
        <v>204</v>
      </c>
      <c r="C64" s="35" t="s">
        <v>189</v>
      </c>
      <c r="D64" s="35" t="s">
        <v>187</v>
      </c>
      <c r="E64" s="36">
        <v>1292.5651802007999</v>
      </c>
      <c r="F64" s="36">
        <v>-8.7895851506000007</v>
      </c>
      <c r="G64" s="36">
        <v>17695.02</v>
      </c>
      <c r="H64" s="36">
        <v>34435514.109999999</v>
      </c>
      <c r="I64" s="36">
        <v>2021177.24</v>
      </c>
    </row>
    <row r="65" spans="1:9" x14ac:dyDescent="0.2">
      <c r="A65" s="35" t="s">
        <v>184</v>
      </c>
      <c r="B65" s="35" t="s">
        <v>204</v>
      </c>
      <c r="C65" s="35" t="s">
        <v>189</v>
      </c>
      <c r="D65" s="35" t="s">
        <v>188</v>
      </c>
      <c r="E65" s="36">
        <v>445.1011640982</v>
      </c>
      <c r="F65" s="36">
        <v>-8.7895851506000007</v>
      </c>
      <c r="G65" s="36">
        <v>25252.080000000002</v>
      </c>
      <c r="H65" s="36">
        <v>23944376.530000001</v>
      </c>
      <c r="I65" s="36">
        <v>2173049.11</v>
      </c>
    </row>
    <row r="66" spans="1:9" x14ac:dyDescent="0.2">
      <c r="A66" s="35" t="s">
        <v>205</v>
      </c>
      <c r="B66" s="35" t="s">
        <v>185</v>
      </c>
      <c r="C66" s="35" t="s">
        <v>186</v>
      </c>
      <c r="D66" s="35" t="s">
        <v>187</v>
      </c>
      <c r="E66" s="36">
        <v>0</v>
      </c>
      <c r="F66" s="36">
        <v>0</v>
      </c>
      <c r="G66" s="36">
        <v>12716.31</v>
      </c>
      <c r="H66" s="36">
        <v>5773800.1299999999</v>
      </c>
      <c r="I66" s="36">
        <v>203141.46</v>
      </c>
    </row>
    <row r="67" spans="1:9" x14ac:dyDescent="0.2">
      <c r="A67" s="35" t="s">
        <v>205</v>
      </c>
      <c r="B67" s="35" t="s">
        <v>185</v>
      </c>
      <c r="C67" s="35" t="s">
        <v>186</v>
      </c>
      <c r="D67" s="35" t="s">
        <v>188</v>
      </c>
      <c r="E67" s="36">
        <v>0</v>
      </c>
      <c r="F67" s="36">
        <v>0</v>
      </c>
      <c r="G67" s="36">
        <v>1049618.1599999999</v>
      </c>
      <c r="H67" s="36">
        <v>83537065.540000007</v>
      </c>
      <c r="I67" s="36">
        <v>7410383.2000000002</v>
      </c>
    </row>
    <row r="68" spans="1:9" x14ac:dyDescent="0.2">
      <c r="A68" s="35" t="s">
        <v>205</v>
      </c>
      <c r="B68" s="35" t="s">
        <v>185</v>
      </c>
      <c r="C68" s="35" t="s">
        <v>189</v>
      </c>
      <c r="D68" s="35" t="s">
        <v>187</v>
      </c>
      <c r="E68" s="36">
        <v>0</v>
      </c>
      <c r="F68" s="36">
        <v>0</v>
      </c>
      <c r="G68" s="36">
        <v>14176.13</v>
      </c>
      <c r="H68" s="36">
        <v>4485678.08</v>
      </c>
      <c r="I68" s="36">
        <v>202557.97</v>
      </c>
    </row>
    <row r="69" spans="1:9" x14ac:dyDescent="0.2">
      <c r="A69" s="35" t="s">
        <v>205</v>
      </c>
      <c r="B69" s="35" t="s">
        <v>185</v>
      </c>
      <c r="C69" s="35" t="s">
        <v>189</v>
      </c>
      <c r="D69" s="35" t="s">
        <v>188</v>
      </c>
      <c r="E69" s="36">
        <v>0</v>
      </c>
      <c r="F69" s="36">
        <v>0</v>
      </c>
      <c r="G69" s="36">
        <v>1102206.79</v>
      </c>
      <c r="H69" s="36">
        <v>86178398.870000005</v>
      </c>
      <c r="I69" s="36">
        <v>7798385.46</v>
      </c>
    </row>
    <row r="70" spans="1:9" x14ac:dyDescent="0.2">
      <c r="A70" s="35" t="s">
        <v>205</v>
      </c>
      <c r="B70" s="35" t="s">
        <v>190</v>
      </c>
      <c r="C70" s="35" t="s">
        <v>186</v>
      </c>
      <c r="D70" s="35" t="s">
        <v>187</v>
      </c>
      <c r="E70" s="36">
        <v>388.13700038799999</v>
      </c>
      <c r="F70" s="36">
        <v>118.6660753709</v>
      </c>
      <c r="G70" s="36">
        <v>11446.47</v>
      </c>
      <c r="H70" s="36">
        <v>11413106.560000001</v>
      </c>
      <c r="I70" s="36">
        <v>930057.16</v>
      </c>
    </row>
    <row r="71" spans="1:9" x14ac:dyDescent="0.2">
      <c r="A71" s="35" t="s">
        <v>205</v>
      </c>
      <c r="B71" s="35" t="s">
        <v>190</v>
      </c>
      <c r="C71" s="35" t="s">
        <v>186</v>
      </c>
      <c r="D71" s="35" t="s">
        <v>188</v>
      </c>
      <c r="E71" s="36">
        <v>-253.6846164374</v>
      </c>
      <c r="F71" s="36">
        <v>118.6660753709</v>
      </c>
      <c r="G71" s="36">
        <v>424433.28</v>
      </c>
      <c r="H71" s="36">
        <v>63345565.880000003</v>
      </c>
      <c r="I71" s="36">
        <v>17666936.539999999</v>
      </c>
    </row>
    <row r="72" spans="1:9" x14ac:dyDescent="0.2">
      <c r="A72" s="35" t="s">
        <v>205</v>
      </c>
      <c r="B72" s="35" t="s">
        <v>190</v>
      </c>
      <c r="C72" s="35" t="s">
        <v>189</v>
      </c>
      <c r="D72" s="35" t="s">
        <v>187</v>
      </c>
      <c r="E72" s="36">
        <v>311.60656064360001</v>
      </c>
      <c r="F72" s="36">
        <v>118.6660753709</v>
      </c>
      <c r="G72" s="36">
        <v>8334.1</v>
      </c>
      <c r="H72" s="36">
        <v>7158361.2000000002</v>
      </c>
      <c r="I72" s="36">
        <v>643795.35</v>
      </c>
    </row>
    <row r="73" spans="1:9" x14ac:dyDescent="0.2">
      <c r="A73" s="35" t="s">
        <v>205</v>
      </c>
      <c r="B73" s="35" t="s">
        <v>190</v>
      </c>
      <c r="C73" s="35" t="s">
        <v>189</v>
      </c>
      <c r="D73" s="35" t="s">
        <v>188</v>
      </c>
      <c r="E73" s="36">
        <v>-295.61704259250001</v>
      </c>
      <c r="F73" s="36">
        <v>118.6660753709</v>
      </c>
      <c r="G73" s="36">
        <v>423846.6</v>
      </c>
      <c r="H73" s="36">
        <v>37145004.700000003</v>
      </c>
      <c r="I73" s="36">
        <v>11898161.689999999</v>
      </c>
    </row>
    <row r="74" spans="1:9" x14ac:dyDescent="0.2">
      <c r="A74" s="35" t="s">
        <v>205</v>
      </c>
      <c r="B74" s="35" t="s">
        <v>191</v>
      </c>
      <c r="C74" s="35" t="s">
        <v>186</v>
      </c>
      <c r="D74" s="35" t="s">
        <v>187</v>
      </c>
      <c r="E74" s="36">
        <v>427.41357699690002</v>
      </c>
      <c r="F74" s="36">
        <v>-11.039935009600001</v>
      </c>
      <c r="G74" s="36">
        <v>9454.9</v>
      </c>
      <c r="H74" s="36">
        <v>10059002.060000001</v>
      </c>
      <c r="I74" s="36">
        <v>786988.35</v>
      </c>
    </row>
    <row r="75" spans="1:9" x14ac:dyDescent="0.2">
      <c r="A75" s="35" t="s">
        <v>205</v>
      </c>
      <c r="B75" s="35" t="s">
        <v>191</v>
      </c>
      <c r="C75" s="35" t="s">
        <v>186</v>
      </c>
      <c r="D75" s="35" t="s">
        <v>188</v>
      </c>
      <c r="E75" s="36">
        <v>-204.4346763831</v>
      </c>
      <c r="F75" s="36">
        <v>-11.039935009600001</v>
      </c>
      <c r="G75" s="36">
        <v>376201.75</v>
      </c>
      <c r="H75" s="36">
        <v>77931854.920000002</v>
      </c>
      <c r="I75" s="36">
        <v>16022444.699999999</v>
      </c>
    </row>
    <row r="76" spans="1:9" x14ac:dyDescent="0.2">
      <c r="A76" s="35" t="s">
        <v>205</v>
      </c>
      <c r="B76" s="35" t="s">
        <v>191</v>
      </c>
      <c r="C76" s="35" t="s">
        <v>189</v>
      </c>
      <c r="D76" s="35" t="s">
        <v>187</v>
      </c>
      <c r="E76" s="36">
        <v>366.83915495420001</v>
      </c>
      <c r="F76" s="36">
        <v>-11.039935009600001</v>
      </c>
      <c r="G76" s="36">
        <v>7113.43</v>
      </c>
      <c r="H76" s="36">
        <v>7997778.9900000002</v>
      </c>
      <c r="I76" s="36">
        <v>636265.17000000004</v>
      </c>
    </row>
    <row r="77" spans="1:9" x14ac:dyDescent="0.2">
      <c r="A77" s="35" t="s">
        <v>205</v>
      </c>
      <c r="B77" s="35" t="s">
        <v>191</v>
      </c>
      <c r="C77" s="35" t="s">
        <v>189</v>
      </c>
      <c r="D77" s="35" t="s">
        <v>188</v>
      </c>
      <c r="E77" s="36">
        <v>-297.93064218339998</v>
      </c>
      <c r="F77" s="36">
        <v>-11.039935009600001</v>
      </c>
      <c r="G77" s="36">
        <v>381814.6</v>
      </c>
      <c r="H77" s="36">
        <v>34106969.409999996</v>
      </c>
      <c r="I77" s="36">
        <v>10703053.27</v>
      </c>
    </row>
    <row r="78" spans="1:9" x14ac:dyDescent="0.2">
      <c r="A78" s="35" t="s">
        <v>205</v>
      </c>
      <c r="B78" s="35" t="s">
        <v>192</v>
      </c>
      <c r="C78" s="35" t="s">
        <v>186</v>
      </c>
      <c r="D78" s="35" t="s">
        <v>187</v>
      </c>
      <c r="E78" s="36">
        <v>339.93444344869999</v>
      </c>
      <c r="F78" s="36">
        <v>-11.039935009600001</v>
      </c>
      <c r="G78" s="36">
        <v>12326.3</v>
      </c>
      <c r="H78" s="36">
        <v>12092649.939999999</v>
      </c>
      <c r="I78" s="36">
        <v>976461.76</v>
      </c>
    </row>
    <row r="79" spans="1:9" x14ac:dyDescent="0.2">
      <c r="A79" s="35" t="s">
        <v>205</v>
      </c>
      <c r="B79" s="35" t="s">
        <v>192</v>
      </c>
      <c r="C79" s="35" t="s">
        <v>186</v>
      </c>
      <c r="D79" s="35" t="s">
        <v>188</v>
      </c>
      <c r="E79" s="36">
        <v>-161.6552796812</v>
      </c>
      <c r="F79" s="36">
        <v>-11.039935009600001</v>
      </c>
      <c r="G79" s="36">
        <v>409921.23</v>
      </c>
      <c r="H79" s="36">
        <v>100792804.23</v>
      </c>
      <c r="I79" s="36">
        <v>18146351.829999998</v>
      </c>
    </row>
    <row r="80" spans="1:9" x14ac:dyDescent="0.2">
      <c r="A80" s="35" t="s">
        <v>205</v>
      </c>
      <c r="B80" s="35" t="s">
        <v>192</v>
      </c>
      <c r="C80" s="35" t="s">
        <v>189</v>
      </c>
      <c r="D80" s="35" t="s">
        <v>187</v>
      </c>
      <c r="E80" s="36">
        <v>458.87666308529998</v>
      </c>
      <c r="F80" s="36">
        <v>-11.039935009600001</v>
      </c>
      <c r="G80" s="36">
        <v>8169.62</v>
      </c>
      <c r="H80" s="36">
        <v>9913348.3499999996</v>
      </c>
      <c r="I80" s="36">
        <v>773860.56</v>
      </c>
    </row>
    <row r="81" spans="1:9" x14ac:dyDescent="0.2">
      <c r="A81" s="35" t="s">
        <v>205</v>
      </c>
      <c r="B81" s="35" t="s">
        <v>192</v>
      </c>
      <c r="C81" s="35" t="s">
        <v>189</v>
      </c>
      <c r="D81" s="35" t="s">
        <v>188</v>
      </c>
      <c r="E81" s="36">
        <v>-299.72792059940002</v>
      </c>
      <c r="F81" s="36">
        <v>-11.039935009600001</v>
      </c>
      <c r="G81" s="36">
        <v>410545.82</v>
      </c>
      <c r="H81" s="36">
        <v>42246339.689999998</v>
      </c>
      <c r="I81" s="36">
        <v>12461135.25</v>
      </c>
    </row>
    <row r="82" spans="1:9" x14ac:dyDescent="0.2">
      <c r="A82" s="35" t="s">
        <v>205</v>
      </c>
      <c r="B82" s="35" t="s">
        <v>193</v>
      </c>
      <c r="C82" s="35" t="s">
        <v>186</v>
      </c>
      <c r="D82" s="35" t="s">
        <v>187</v>
      </c>
      <c r="E82" s="36">
        <v>384.33233496349999</v>
      </c>
      <c r="F82" s="36">
        <v>-11.039935009600001</v>
      </c>
      <c r="G82" s="36">
        <v>13817.48</v>
      </c>
      <c r="H82" s="36">
        <v>14952057.84</v>
      </c>
      <c r="I82" s="36">
        <v>1145667</v>
      </c>
    </row>
    <row r="83" spans="1:9" x14ac:dyDescent="0.2">
      <c r="A83" s="35" t="s">
        <v>205</v>
      </c>
      <c r="B83" s="35" t="s">
        <v>193</v>
      </c>
      <c r="C83" s="35" t="s">
        <v>186</v>
      </c>
      <c r="D83" s="35" t="s">
        <v>188</v>
      </c>
      <c r="E83" s="36">
        <v>-203.52671429040001</v>
      </c>
      <c r="F83" s="36">
        <v>-11.039935009600001</v>
      </c>
      <c r="G83" s="36">
        <v>411291.86</v>
      </c>
      <c r="H83" s="36">
        <v>96142240.170000002</v>
      </c>
      <c r="I83" s="36">
        <v>19191605.390000001</v>
      </c>
    </row>
    <row r="84" spans="1:9" x14ac:dyDescent="0.2">
      <c r="A84" s="35" t="s">
        <v>205</v>
      </c>
      <c r="B84" s="35" t="s">
        <v>193</v>
      </c>
      <c r="C84" s="35" t="s">
        <v>189</v>
      </c>
      <c r="D84" s="35" t="s">
        <v>187</v>
      </c>
      <c r="E84" s="36">
        <v>421.30983936040002</v>
      </c>
      <c r="F84" s="36">
        <v>-11.039935009600001</v>
      </c>
      <c r="G84" s="36">
        <v>10056.49</v>
      </c>
      <c r="H84" s="36">
        <v>12039330.5</v>
      </c>
      <c r="I84" s="36">
        <v>939388.28</v>
      </c>
    </row>
    <row r="85" spans="1:9" x14ac:dyDescent="0.2">
      <c r="A85" s="35" t="s">
        <v>205</v>
      </c>
      <c r="B85" s="35" t="s">
        <v>193</v>
      </c>
      <c r="C85" s="35" t="s">
        <v>189</v>
      </c>
      <c r="D85" s="35" t="s">
        <v>188</v>
      </c>
      <c r="E85" s="36">
        <v>-291.89423533370001</v>
      </c>
      <c r="F85" s="36">
        <v>-11.039935009600001</v>
      </c>
      <c r="G85" s="36">
        <v>413426.16</v>
      </c>
      <c r="H85" s="36">
        <v>49552715.979999997</v>
      </c>
      <c r="I85" s="36">
        <v>13625454.26</v>
      </c>
    </row>
    <row r="86" spans="1:9" x14ac:dyDescent="0.2">
      <c r="A86" s="35" t="s">
        <v>205</v>
      </c>
      <c r="B86" s="35" t="s">
        <v>194</v>
      </c>
      <c r="C86" s="35" t="s">
        <v>186</v>
      </c>
      <c r="D86" s="35" t="s">
        <v>187</v>
      </c>
      <c r="E86" s="36">
        <v>413.83063405180002</v>
      </c>
      <c r="F86" s="36">
        <v>-11.039935009600001</v>
      </c>
      <c r="G86" s="36">
        <v>14400.71</v>
      </c>
      <c r="H86" s="36">
        <v>15733727.16</v>
      </c>
      <c r="I86" s="36">
        <v>1242155.5900000001</v>
      </c>
    </row>
    <row r="87" spans="1:9" x14ac:dyDescent="0.2">
      <c r="A87" s="35" t="s">
        <v>205</v>
      </c>
      <c r="B87" s="35" t="s">
        <v>194</v>
      </c>
      <c r="C87" s="35" t="s">
        <v>186</v>
      </c>
      <c r="D87" s="35" t="s">
        <v>188</v>
      </c>
      <c r="E87" s="36">
        <v>-230.18160765619999</v>
      </c>
      <c r="F87" s="36">
        <v>-11.039935009600001</v>
      </c>
      <c r="G87" s="36">
        <v>385688.93</v>
      </c>
      <c r="H87" s="36">
        <v>80361802.579999998</v>
      </c>
      <c r="I87" s="36">
        <v>18452129.780000001</v>
      </c>
    </row>
    <row r="88" spans="1:9" x14ac:dyDescent="0.2">
      <c r="A88" s="35" t="s">
        <v>205</v>
      </c>
      <c r="B88" s="35" t="s">
        <v>194</v>
      </c>
      <c r="C88" s="35" t="s">
        <v>189</v>
      </c>
      <c r="D88" s="35" t="s">
        <v>187</v>
      </c>
      <c r="E88" s="36">
        <v>449.8866534229</v>
      </c>
      <c r="F88" s="36">
        <v>-11.039935009600001</v>
      </c>
      <c r="G88" s="36">
        <v>10585.67</v>
      </c>
      <c r="H88" s="36">
        <v>11237813.92</v>
      </c>
      <c r="I88" s="36">
        <v>943292</v>
      </c>
    </row>
    <row r="89" spans="1:9" x14ac:dyDescent="0.2">
      <c r="A89" s="35" t="s">
        <v>205</v>
      </c>
      <c r="B89" s="35" t="s">
        <v>194</v>
      </c>
      <c r="C89" s="35" t="s">
        <v>189</v>
      </c>
      <c r="D89" s="35" t="s">
        <v>188</v>
      </c>
      <c r="E89" s="36">
        <v>-280.43520999179998</v>
      </c>
      <c r="F89" s="36">
        <v>-11.039935009600001</v>
      </c>
      <c r="G89" s="36">
        <v>388493.82</v>
      </c>
      <c r="H89" s="36">
        <v>53333537.240000002</v>
      </c>
      <c r="I89" s="36">
        <v>14098092.949999999</v>
      </c>
    </row>
    <row r="90" spans="1:9" x14ac:dyDescent="0.2">
      <c r="A90" s="35" t="s">
        <v>205</v>
      </c>
      <c r="B90" s="35" t="s">
        <v>195</v>
      </c>
      <c r="C90" s="35" t="s">
        <v>186</v>
      </c>
      <c r="D90" s="35" t="s">
        <v>187</v>
      </c>
      <c r="E90" s="36">
        <v>384.41982870229998</v>
      </c>
      <c r="F90" s="36">
        <v>-11.039935009600001</v>
      </c>
      <c r="G90" s="36">
        <v>17815.810000000001</v>
      </c>
      <c r="H90" s="36">
        <v>21236057.239999998</v>
      </c>
      <c r="I90" s="36">
        <v>1555550.3</v>
      </c>
    </row>
    <row r="91" spans="1:9" x14ac:dyDescent="0.2">
      <c r="A91" s="35" t="s">
        <v>205</v>
      </c>
      <c r="B91" s="35" t="s">
        <v>195</v>
      </c>
      <c r="C91" s="35" t="s">
        <v>186</v>
      </c>
      <c r="D91" s="35" t="s">
        <v>188</v>
      </c>
      <c r="E91" s="36">
        <v>-233.2575087898</v>
      </c>
      <c r="F91" s="36">
        <v>-11.039935009600001</v>
      </c>
      <c r="G91" s="36">
        <v>402790.62</v>
      </c>
      <c r="H91" s="36">
        <v>96935807.650000006</v>
      </c>
      <c r="I91" s="36">
        <v>20455753.780000001</v>
      </c>
    </row>
    <row r="92" spans="1:9" x14ac:dyDescent="0.2">
      <c r="A92" s="35" t="s">
        <v>205</v>
      </c>
      <c r="B92" s="35" t="s">
        <v>195</v>
      </c>
      <c r="C92" s="35" t="s">
        <v>189</v>
      </c>
      <c r="D92" s="35" t="s">
        <v>187</v>
      </c>
      <c r="E92" s="36">
        <v>426.23529602669998</v>
      </c>
      <c r="F92" s="36">
        <v>-11.039935009600001</v>
      </c>
      <c r="G92" s="36">
        <v>14644.66</v>
      </c>
      <c r="H92" s="36">
        <v>18497106.940000001</v>
      </c>
      <c r="I92" s="36">
        <v>1351171.93</v>
      </c>
    </row>
    <row r="93" spans="1:9" x14ac:dyDescent="0.2">
      <c r="A93" s="35" t="s">
        <v>205</v>
      </c>
      <c r="B93" s="35" t="s">
        <v>195</v>
      </c>
      <c r="C93" s="35" t="s">
        <v>189</v>
      </c>
      <c r="D93" s="35" t="s">
        <v>188</v>
      </c>
      <c r="E93" s="36">
        <v>-263.00529033499998</v>
      </c>
      <c r="F93" s="36">
        <v>-11.039935009600001</v>
      </c>
      <c r="G93" s="36">
        <v>406870.28</v>
      </c>
      <c r="H93" s="36">
        <v>72646164.890000001</v>
      </c>
      <c r="I93" s="36">
        <v>16571707.060000001</v>
      </c>
    </row>
    <row r="94" spans="1:9" x14ac:dyDescent="0.2">
      <c r="A94" s="35" t="s">
        <v>205</v>
      </c>
      <c r="B94" s="35" t="s">
        <v>196</v>
      </c>
      <c r="C94" s="35" t="s">
        <v>186</v>
      </c>
      <c r="D94" s="35" t="s">
        <v>187</v>
      </c>
      <c r="E94" s="36">
        <v>427.28381313080001</v>
      </c>
      <c r="F94" s="36">
        <v>-11.039935009600001</v>
      </c>
      <c r="G94" s="36">
        <v>25193.24</v>
      </c>
      <c r="H94" s="36">
        <v>32845742.010000002</v>
      </c>
      <c r="I94" s="36">
        <v>2207228.66</v>
      </c>
    </row>
    <row r="95" spans="1:9" x14ac:dyDescent="0.2">
      <c r="A95" s="35" t="s">
        <v>205</v>
      </c>
      <c r="B95" s="35" t="s">
        <v>196</v>
      </c>
      <c r="C95" s="35" t="s">
        <v>186</v>
      </c>
      <c r="D95" s="35" t="s">
        <v>188</v>
      </c>
      <c r="E95" s="36">
        <v>-205.16287410850001</v>
      </c>
      <c r="F95" s="36">
        <v>-11.039935009600001</v>
      </c>
      <c r="G95" s="36">
        <v>448140.67</v>
      </c>
      <c r="H95" s="36">
        <v>123746389.90000001</v>
      </c>
      <c r="I95" s="36">
        <v>23559942.98</v>
      </c>
    </row>
    <row r="96" spans="1:9" x14ac:dyDescent="0.2">
      <c r="A96" s="35" t="s">
        <v>205</v>
      </c>
      <c r="B96" s="35" t="s">
        <v>196</v>
      </c>
      <c r="C96" s="35" t="s">
        <v>189</v>
      </c>
      <c r="D96" s="35" t="s">
        <v>187</v>
      </c>
      <c r="E96" s="36">
        <v>475.9783454528</v>
      </c>
      <c r="F96" s="36">
        <v>-11.039935009600001</v>
      </c>
      <c r="G96" s="36">
        <v>21646.16</v>
      </c>
      <c r="H96" s="36">
        <v>28757208.870000001</v>
      </c>
      <c r="I96" s="36">
        <v>2012294.3</v>
      </c>
    </row>
    <row r="97" spans="1:9" x14ac:dyDescent="0.2">
      <c r="A97" s="35" t="s">
        <v>205</v>
      </c>
      <c r="B97" s="35" t="s">
        <v>196</v>
      </c>
      <c r="C97" s="35" t="s">
        <v>189</v>
      </c>
      <c r="D97" s="35" t="s">
        <v>188</v>
      </c>
      <c r="E97" s="36">
        <v>-234.06348023909999</v>
      </c>
      <c r="F97" s="36">
        <v>-11.039935009600001</v>
      </c>
      <c r="G97" s="36">
        <v>446016.59</v>
      </c>
      <c r="H97" s="36">
        <v>97799008.040000007</v>
      </c>
      <c r="I97" s="36">
        <v>20986056.620000001</v>
      </c>
    </row>
    <row r="98" spans="1:9" x14ac:dyDescent="0.2">
      <c r="A98" s="35" t="s">
        <v>205</v>
      </c>
      <c r="B98" s="35" t="s">
        <v>197</v>
      </c>
      <c r="C98" s="35" t="s">
        <v>186</v>
      </c>
      <c r="D98" s="35" t="s">
        <v>187</v>
      </c>
      <c r="E98" s="36">
        <v>383.80961189739998</v>
      </c>
      <c r="F98" s="36">
        <v>-11.039935009600001</v>
      </c>
      <c r="G98" s="36">
        <v>27539.8</v>
      </c>
      <c r="H98" s="36">
        <v>36825749.880000003</v>
      </c>
      <c r="I98" s="36">
        <v>2443270.02</v>
      </c>
    </row>
    <row r="99" spans="1:9" x14ac:dyDescent="0.2">
      <c r="A99" s="35" t="s">
        <v>205</v>
      </c>
      <c r="B99" s="35" t="s">
        <v>197</v>
      </c>
      <c r="C99" s="35" t="s">
        <v>186</v>
      </c>
      <c r="D99" s="35" t="s">
        <v>188</v>
      </c>
      <c r="E99" s="36">
        <v>-196.05808200850001</v>
      </c>
      <c r="F99" s="36">
        <v>-11.039935009600001</v>
      </c>
      <c r="G99" s="36">
        <v>436847.4</v>
      </c>
      <c r="H99" s="36">
        <v>128614812.33</v>
      </c>
      <c r="I99" s="36">
        <v>22888830.52</v>
      </c>
    </row>
    <row r="100" spans="1:9" x14ac:dyDescent="0.2">
      <c r="A100" s="35" t="s">
        <v>205</v>
      </c>
      <c r="B100" s="35" t="s">
        <v>197</v>
      </c>
      <c r="C100" s="35" t="s">
        <v>189</v>
      </c>
      <c r="D100" s="35" t="s">
        <v>187</v>
      </c>
      <c r="E100" s="36">
        <v>488.62138301800002</v>
      </c>
      <c r="F100" s="36">
        <v>-11.039935009600001</v>
      </c>
      <c r="G100" s="36">
        <v>28568.12</v>
      </c>
      <c r="H100" s="36">
        <v>37954463.289999999</v>
      </c>
      <c r="I100" s="36">
        <v>2635584.34</v>
      </c>
    </row>
    <row r="101" spans="1:9" x14ac:dyDescent="0.2">
      <c r="A101" s="35" t="s">
        <v>205</v>
      </c>
      <c r="B101" s="35" t="s">
        <v>197</v>
      </c>
      <c r="C101" s="35" t="s">
        <v>189</v>
      </c>
      <c r="D101" s="35" t="s">
        <v>188</v>
      </c>
      <c r="E101" s="36">
        <v>-201.135205832</v>
      </c>
      <c r="F101" s="36">
        <v>-11.039935009600001</v>
      </c>
      <c r="G101" s="36">
        <v>429250.38</v>
      </c>
      <c r="H101" s="36">
        <v>119880591.40000001</v>
      </c>
      <c r="I101" s="36">
        <v>22193941.34</v>
      </c>
    </row>
    <row r="102" spans="1:9" x14ac:dyDescent="0.2">
      <c r="A102" s="35" t="s">
        <v>205</v>
      </c>
      <c r="B102" s="35" t="s">
        <v>198</v>
      </c>
      <c r="C102" s="35" t="s">
        <v>186</v>
      </c>
      <c r="D102" s="35" t="s">
        <v>187</v>
      </c>
      <c r="E102" s="36">
        <v>476.67298466049999</v>
      </c>
      <c r="F102" s="36">
        <v>-11.039935009600001</v>
      </c>
      <c r="G102" s="36">
        <v>29561.53</v>
      </c>
      <c r="H102" s="36">
        <v>38914437.140000001</v>
      </c>
      <c r="I102" s="36">
        <v>2590324.4500000002</v>
      </c>
    </row>
    <row r="103" spans="1:9" x14ac:dyDescent="0.2">
      <c r="A103" s="35" t="s">
        <v>205</v>
      </c>
      <c r="B103" s="35" t="s">
        <v>198</v>
      </c>
      <c r="C103" s="35" t="s">
        <v>186</v>
      </c>
      <c r="D103" s="35" t="s">
        <v>188</v>
      </c>
      <c r="E103" s="36">
        <v>-180.54523278260001</v>
      </c>
      <c r="F103" s="36">
        <v>-11.039935009600001</v>
      </c>
      <c r="G103" s="36">
        <v>375263.72</v>
      </c>
      <c r="H103" s="36">
        <v>126645096.81</v>
      </c>
      <c r="I103" s="36">
        <v>20638922.280000001</v>
      </c>
    </row>
    <row r="104" spans="1:9" x14ac:dyDescent="0.2">
      <c r="A104" s="35" t="s">
        <v>205</v>
      </c>
      <c r="B104" s="35" t="s">
        <v>198</v>
      </c>
      <c r="C104" s="35" t="s">
        <v>189</v>
      </c>
      <c r="D104" s="35" t="s">
        <v>187</v>
      </c>
      <c r="E104" s="36">
        <v>526.87986149799997</v>
      </c>
      <c r="F104" s="36">
        <v>-11.039935009600001</v>
      </c>
      <c r="G104" s="36">
        <v>33964.769999999997</v>
      </c>
      <c r="H104" s="36">
        <v>46300714.170000002</v>
      </c>
      <c r="I104" s="36">
        <v>3099302.21</v>
      </c>
    </row>
    <row r="105" spans="1:9" x14ac:dyDescent="0.2">
      <c r="A105" s="35" t="s">
        <v>205</v>
      </c>
      <c r="B105" s="35" t="s">
        <v>198</v>
      </c>
      <c r="C105" s="35" t="s">
        <v>189</v>
      </c>
      <c r="D105" s="35" t="s">
        <v>188</v>
      </c>
      <c r="E105" s="36">
        <v>-161.1943195481</v>
      </c>
      <c r="F105" s="36">
        <v>-11.039935009600001</v>
      </c>
      <c r="G105" s="36">
        <v>357811.06</v>
      </c>
      <c r="H105" s="36">
        <v>128191934.95999999</v>
      </c>
      <c r="I105" s="36">
        <v>20784661.91</v>
      </c>
    </row>
    <row r="106" spans="1:9" x14ac:dyDescent="0.2">
      <c r="A106" s="35" t="s">
        <v>205</v>
      </c>
      <c r="B106" s="35" t="s">
        <v>199</v>
      </c>
      <c r="C106" s="35" t="s">
        <v>186</v>
      </c>
      <c r="D106" s="35" t="s">
        <v>187</v>
      </c>
      <c r="E106" s="36">
        <v>475.8688278047</v>
      </c>
      <c r="F106" s="36">
        <v>-11.039935009600001</v>
      </c>
      <c r="G106" s="36">
        <v>33818.39</v>
      </c>
      <c r="H106" s="36">
        <v>47651101.340000004</v>
      </c>
      <c r="I106" s="36">
        <v>2989843.23</v>
      </c>
    </row>
    <row r="107" spans="1:9" x14ac:dyDescent="0.2">
      <c r="A107" s="35" t="s">
        <v>205</v>
      </c>
      <c r="B107" s="35" t="s">
        <v>199</v>
      </c>
      <c r="C107" s="35" t="s">
        <v>186</v>
      </c>
      <c r="D107" s="35" t="s">
        <v>188</v>
      </c>
      <c r="E107" s="36">
        <v>-123.53604835500001</v>
      </c>
      <c r="F107" s="36">
        <v>-11.039935009600001</v>
      </c>
      <c r="G107" s="36">
        <v>325070.71999999997</v>
      </c>
      <c r="H107" s="36">
        <v>129941025.31</v>
      </c>
      <c r="I107" s="36">
        <v>19049331.760000002</v>
      </c>
    </row>
    <row r="108" spans="1:9" x14ac:dyDescent="0.2">
      <c r="A108" s="35" t="s">
        <v>205</v>
      </c>
      <c r="B108" s="35" t="s">
        <v>199</v>
      </c>
      <c r="C108" s="35" t="s">
        <v>189</v>
      </c>
      <c r="D108" s="35" t="s">
        <v>187</v>
      </c>
      <c r="E108" s="36">
        <v>574.54050474339999</v>
      </c>
      <c r="F108" s="36">
        <v>-11.039935009600001</v>
      </c>
      <c r="G108" s="36">
        <v>36176.160000000003</v>
      </c>
      <c r="H108" s="36">
        <v>55667062.350000001</v>
      </c>
      <c r="I108" s="36">
        <v>3327633.1</v>
      </c>
    </row>
    <row r="109" spans="1:9" x14ac:dyDescent="0.2">
      <c r="A109" s="35" t="s">
        <v>205</v>
      </c>
      <c r="B109" s="35" t="s">
        <v>199</v>
      </c>
      <c r="C109" s="35" t="s">
        <v>189</v>
      </c>
      <c r="D109" s="35" t="s">
        <v>188</v>
      </c>
      <c r="E109" s="36">
        <v>-93.969734187399993</v>
      </c>
      <c r="F109" s="36">
        <v>-11.039935009600001</v>
      </c>
      <c r="G109" s="36">
        <v>297512.21000000002</v>
      </c>
      <c r="H109" s="36">
        <v>135361809.86000001</v>
      </c>
      <c r="I109" s="36">
        <v>18953672.170000002</v>
      </c>
    </row>
    <row r="110" spans="1:9" x14ac:dyDescent="0.2">
      <c r="A110" s="35" t="s">
        <v>205</v>
      </c>
      <c r="B110" s="35" t="s">
        <v>200</v>
      </c>
      <c r="C110" s="35" t="s">
        <v>186</v>
      </c>
      <c r="D110" s="35" t="s">
        <v>187</v>
      </c>
      <c r="E110" s="36">
        <v>602.94593184999997</v>
      </c>
      <c r="F110" s="36">
        <v>-11.039935009600001</v>
      </c>
      <c r="G110" s="36">
        <v>45451.77</v>
      </c>
      <c r="H110" s="36">
        <v>67382941.319999993</v>
      </c>
      <c r="I110" s="36">
        <v>4028926.92</v>
      </c>
    </row>
    <row r="111" spans="1:9" x14ac:dyDescent="0.2">
      <c r="A111" s="35" t="s">
        <v>205</v>
      </c>
      <c r="B111" s="35" t="s">
        <v>200</v>
      </c>
      <c r="C111" s="35" t="s">
        <v>186</v>
      </c>
      <c r="D111" s="35" t="s">
        <v>188</v>
      </c>
      <c r="E111" s="36">
        <v>-64.283130924899993</v>
      </c>
      <c r="F111" s="36">
        <v>-11.039935009600001</v>
      </c>
      <c r="G111" s="36">
        <v>302691.69</v>
      </c>
      <c r="H111" s="36">
        <v>144369806.88999999</v>
      </c>
      <c r="I111" s="36">
        <v>18698042.850000001</v>
      </c>
    </row>
    <row r="112" spans="1:9" x14ac:dyDescent="0.2">
      <c r="A112" s="35" t="s">
        <v>205</v>
      </c>
      <c r="B112" s="35" t="s">
        <v>200</v>
      </c>
      <c r="C112" s="35" t="s">
        <v>189</v>
      </c>
      <c r="D112" s="35" t="s">
        <v>187</v>
      </c>
      <c r="E112" s="36">
        <v>802.45447894359995</v>
      </c>
      <c r="F112" s="36">
        <v>-11.039935009600001</v>
      </c>
      <c r="G112" s="36">
        <v>43381.93</v>
      </c>
      <c r="H112" s="36">
        <v>68375949.209999993</v>
      </c>
      <c r="I112" s="36">
        <v>4058756.98</v>
      </c>
    </row>
    <row r="113" spans="1:9" x14ac:dyDescent="0.2">
      <c r="A113" s="35" t="s">
        <v>205</v>
      </c>
      <c r="B113" s="35" t="s">
        <v>200</v>
      </c>
      <c r="C113" s="35" t="s">
        <v>189</v>
      </c>
      <c r="D113" s="35" t="s">
        <v>188</v>
      </c>
      <c r="E113" s="36">
        <v>-37.334958135199997</v>
      </c>
      <c r="F113" s="36">
        <v>-11.039935009600001</v>
      </c>
      <c r="G113" s="36">
        <v>267947.34999999998</v>
      </c>
      <c r="H113" s="36">
        <v>149113890.74000001</v>
      </c>
      <c r="I113" s="36">
        <v>17933392.370000001</v>
      </c>
    </row>
    <row r="114" spans="1:9" x14ac:dyDescent="0.2">
      <c r="A114" s="35" t="s">
        <v>205</v>
      </c>
      <c r="B114" s="35" t="s">
        <v>201</v>
      </c>
      <c r="C114" s="35" t="s">
        <v>186</v>
      </c>
      <c r="D114" s="35" t="s">
        <v>187</v>
      </c>
      <c r="E114" s="36">
        <v>699.28459677299998</v>
      </c>
      <c r="F114" s="36">
        <v>-11.039935009600001</v>
      </c>
      <c r="G114" s="36">
        <v>47997.84</v>
      </c>
      <c r="H114" s="36">
        <v>77562069.480000004</v>
      </c>
      <c r="I114" s="36">
        <v>4385712.45</v>
      </c>
    </row>
    <row r="115" spans="1:9" x14ac:dyDescent="0.2">
      <c r="A115" s="35" t="s">
        <v>205</v>
      </c>
      <c r="B115" s="35" t="s">
        <v>201</v>
      </c>
      <c r="C115" s="35" t="s">
        <v>186</v>
      </c>
      <c r="D115" s="35" t="s">
        <v>188</v>
      </c>
      <c r="E115" s="36">
        <v>1.8589061147999999</v>
      </c>
      <c r="F115" s="36">
        <v>-11.039935009600001</v>
      </c>
      <c r="G115" s="36">
        <v>231234.66</v>
      </c>
      <c r="H115" s="36">
        <v>131295959.61</v>
      </c>
      <c r="I115" s="36">
        <v>15293686.52</v>
      </c>
    </row>
    <row r="116" spans="1:9" x14ac:dyDescent="0.2">
      <c r="A116" s="35" t="s">
        <v>205</v>
      </c>
      <c r="B116" s="35" t="s">
        <v>201</v>
      </c>
      <c r="C116" s="35" t="s">
        <v>189</v>
      </c>
      <c r="D116" s="35" t="s">
        <v>187</v>
      </c>
      <c r="E116" s="36">
        <v>778.41171189839997</v>
      </c>
      <c r="F116" s="36">
        <v>-11.039935009600001</v>
      </c>
      <c r="G116" s="36">
        <v>41101.120000000003</v>
      </c>
      <c r="H116" s="36">
        <v>71585533.25</v>
      </c>
      <c r="I116" s="36">
        <v>3934319.49</v>
      </c>
    </row>
    <row r="117" spans="1:9" x14ac:dyDescent="0.2">
      <c r="A117" s="35" t="s">
        <v>205</v>
      </c>
      <c r="B117" s="35" t="s">
        <v>201</v>
      </c>
      <c r="C117" s="35" t="s">
        <v>189</v>
      </c>
      <c r="D117" s="35" t="s">
        <v>188</v>
      </c>
      <c r="E117" s="36">
        <v>39.226093176200003</v>
      </c>
      <c r="F117" s="36">
        <v>-11.039935009600001</v>
      </c>
      <c r="G117" s="36">
        <v>191555.26</v>
      </c>
      <c r="H117" s="36">
        <v>125715824.88</v>
      </c>
      <c r="I117" s="36">
        <v>13575941.449999999</v>
      </c>
    </row>
    <row r="118" spans="1:9" x14ac:dyDescent="0.2">
      <c r="A118" s="35" t="s">
        <v>205</v>
      </c>
      <c r="B118" s="35" t="s">
        <v>202</v>
      </c>
      <c r="C118" s="35" t="s">
        <v>186</v>
      </c>
      <c r="D118" s="35" t="s">
        <v>187</v>
      </c>
      <c r="E118" s="36">
        <v>935.08908982970001</v>
      </c>
      <c r="F118" s="36">
        <v>-11.039935009600001</v>
      </c>
      <c r="G118" s="36">
        <v>50746.6</v>
      </c>
      <c r="H118" s="36">
        <v>88891786.239999995</v>
      </c>
      <c r="I118" s="36">
        <v>4766577.2300000004</v>
      </c>
    </row>
    <row r="119" spans="1:9" x14ac:dyDescent="0.2">
      <c r="A119" s="35" t="s">
        <v>205</v>
      </c>
      <c r="B119" s="35" t="s">
        <v>202</v>
      </c>
      <c r="C119" s="35" t="s">
        <v>186</v>
      </c>
      <c r="D119" s="35" t="s">
        <v>188</v>
      </c>
      <c r="E119" s="36">
        <v>96.847607938600007</v>
      </c>
      <c r="F119" s="36">
        <v>-11.039935009600001</v>
      </c>
      <c r="G119" s="36">
        <v>155188.38</v>
      </c>
      <c r="H119" s="36">
        <v>103834683.93000001</v>
      </c>
      <c r="I119" s="36">
        <v>10764661.1</v>
      </c>
    </row>
    <row r="120" spans="1:9" x14ac:dyDescent="0.2">
      <c r="A120" s="35" t="s">
        <v>205</v>
      </c>
      <c r="B120" s="35" t="s">
        <v>202</v>
      </c>
      <c r="C120" s="35" t="s">
        <v>189</v>
      </c>
      <c r="D120" s="35" t="s">
        <v>187</v>
      </c>
      <c r="E120" s="36">
        <v>893.93053996670005</v>
      </c>
      <c r="F120" s="36">
        <v>-11.039935009600001</v>
      </c>
      <c r="G120" s="36">
        <v>31563.1</v>
      </c>
      <c r="H120" s="36">
        <v>60278345.060000002</v>
      </c>
      <c r="I120" s="36">
        <v>3220826.34</v>
      </c>
    </row>
    <row r="121" spans="1:9" x14ac:dyDescent="0.2">
      <c r="A121" s="35" t="s">
        <v>205</v>
      </c>
      <c r="B121" s="35" t="s">
        <v>202</v>
      </c>
      <c r="C121" s="35" t="s">
        <v>189</v>
      </c>
      <c r="D121" s="35" t="s">
        <v>188</v>
      </c>
      <c r="E121" s="36">
        <v>121.3212255199</v>
      </c>
      <c r="F121" s="36">
        <v>-11.039935009600001</v>
      </c>
      <c r="G121" s="36">
        <v>112758.54</v>
      </c>
      <c r="H121" s="36">
        <v>82540970.879999995</v>
      </c>
      <c r="I121" s="36">
        <v>8334425.8099999996</v>
      </c>
    </row>
    <row r="122" spans="1:9" x14ac:dyDescent="0.2">
      <c r="A122" s="35" t="s">
        <v>205</v>
      </c>
      <c r="B122" s="35" t="s">
        <v>203</v>
      </c>
      <c r="C122" s="35" t="s">
        <v>186</v>
      </c>
      <c r="D122" s="35" t="s">
        <v>187</v>
      </c>
      <c r="E122" s="36">
        <v>1145.1925234029</v>
      </c>
      <c r="F122" s="36">
        <v>-11.039935009600001</v>
      </c>
      <c r="G122" s="36">
        <v>51946.28</v>
      </c>
      <c r="H122" s="36">
        <v>102037366.97</v>
      </c>
      <c r="I122" s="36">
        <v>5078922.8</v>
      </c>
    </row>
    <row r="123" spans="1:9" x14ac:dyDescent="0.2">
      <c r="A123" s="35" t="s">
        <v>205</v>
      </c>
      <c r="B123" s="35" t="s">
        <v>203</v>
      </c>
      <c r="C123" s="35" t="s">
        <v>186</v>
      </c>
      <c r="D123" s="35" t="s">
        <v>188</v>
      </c>
      <c r="E123" s="36">
        <v>229.32178226830001</v>
      </c>
      <c r="F123" s="36">
        <v>-11.039935009600001</v>
      </c>
      <c r="G123" s="36">
        <v>93980</v>
      </c>
      <c r="H123" s="36">
        <v>74810605.280000001</v>
      </c>
      <c r="I123" s="36">
        <v>6952051.6100000003</v>
      </c>
    </row>
    <row r="124" spans="1:9" x14ac:dyDescent="0.2">
      <c r="A124" s="35" t="s">
        <v>205</v>
      </c>
      <c r="B124" s="35" t="s">
        <v>203</v>
      </c>
      <c r="C124" s="35" t="s">
        <v>189</v>
      </c>
      <c r="D124" s="35" t="s">
        <v>187</v>
      </c>
      <c r="E124" s="36">
        <v>1098.5663805378999</v>
      </c>
      <c r="F124" s="36">
        <v>-11.039935009600001</v>
      </c>
      <c r="G124" s="36">
        <v>24429.48</v>
      </c>
      <c r="H124" s="36">
        <v>47724251.439999998</v>
      </c>
      <c r="I124" s="36">
        <v>2588910.85</v>
      </c>
    </row>
    <row r="125" spans="1:9" x14ac:dyDescent="0.2">
      <c r="A125" s="35" t="s">
        <v>205</v>
      </c>
      <c r="B125" s="35" t="s">
        <v>203</v>
      </c>
      <c r="C125" s="35" t="s">
        <v>189</v>
      </c>
      <c r="D125" s="35" t="s">
        <v>188</v>
      </c>
      <c r="E125" s="36">
        <v>204.13809182649999</v>
      </c>
      <c r="F125" s="36">
        <v>-11.039935009600001</v>
      </c>
      <c r="G125" s="36">
        <v>57282.87</v>
      </c>
      <c r="H125" s="36">
        <v>48174006.090000004</v>
      </c>
      <c r="I125" s="36">
        <v>4467723.57</v>
      </c>
    </row>
    <row r="126" spans="1:9" x14ac:dyDescent="0.2">
      <c r="A126" s="35" t="s">
        <v>205</v>
      </c>
      <c r="B126" s="35" t="s">
        <v>204</v>
      </c>
      <c r="C126" s="35" t="s">
        <v>186</v>
      </c>
      <c r="D126" s="35" t="s">
        <v>187</v>
      </c>
      <c r="E126" s="36">
        <v>1355.3182819459</v>
      </c>
      <c r="F126" s="36">
        <v>-11.039935009600001</v>
      </c>
      <c r="G126" s="36">
        <v>46862.07</v>
      </c>
      <c r="H126" s="36">
        <v>98828210.079999998</v>
      </c>
      <c r="I126" s="36">
        <v>4840611.79</v>
      </c>
    </row>
    <row r="127" spans="1:9" x14ac:dyDescent="0.2">
      <c r="A127" s="35" t="s">
        <v>205</v>
      </c>
      <c r="B127" s="35" t="s">
        <v>204</v>
      </c>
      <c r="C127" s="35" t="s">
        <v>186</v>
      </c>
      <c r="D127" s="35" t="s">
        <v>188</v>
      </c>
      <c r="E127" s="36">
        <v>429.3608956429</v>
      </c>
      <c r="F127" s="36">
        <v>-11.039935009600001</v>
      </c>
      <c r="G127" s="36">
        <v>41381.550000000003</v>
      </c>
      <c r="H127" s="36">
        <v>39533061.200000003</v>
      </c>
      <c r="I127" s="36">
        <v>3281225.25</v>
      </c>
    </row>
    <row r="128" spans="1:9" x14ac:dyDescent="0.2">
      <c r="A128" s="35" t="s">
        <v>205</v>
      </c>
      <c r="B128" s="35" t="s">
        <v>204</v>
      </c>
      <c r="C128" s="35" t="s">
        <v>189</v>
      </c>
      <c r="D128" s="35" t="s">
        <v>187</v>
      </c>
      <c r="E128" s="36">
        <v>1281.9900992848</v>
      </c>
      <c r="F128" s="36">
        <v>-11.039935009600001</v>
      </c>
      <c r="G128" s="36">
        <v>15280.9</v>
      </c>
      <c r="H128" s="36">
        <v>31719253.510000002</v>
      </c>
      <c r="I128" s="36">
        <v>1720509.95</v>
      </c>
    </row>
    <row r="129" spans="1:9" x14ac:dyDescent="0.2">
      <c r="A129" s="35" t="s">
        <v>205</v>
      </c>
      <c r="B129" s="35" t="s">
        <v>204</v>
      </c>
      <c r="C129" s="35" t="s">
        <v>189</v>
      </c>
      <c r="D129" s="35" t="s">
        <v>188</v>
      </c>
      <c r="E129" s="36">
        <v>410.74554011610002</v>
      </c>
      <c r="F129" s="36">
        <v>-11.039935009600001</v>
      </c>
      <c r="G129" s="36">
        <v>20017.439999999999</v>
      </c>
      <c r="H129" s="36">
        <v>18775998.530000001</v>
      </c>
      <c r="I129" s="36">
        <v>1686158.29</v>
      </c>
    </row>
    <row r="130" spans="1:9" x14ac:dyDescent="0.2">
      <c r="A130" s="35" t="s">
        <v>206</v>
      </c>
      <c r="B130" s="35" t="s">
        <v>185</v>
      </c>
      <c r="C130" s="35" t="s">
        <v>186</v>
      </c>
      <c r="D130" s="35" t="s">
        <v>187</v>
      </c>
      <c r="E130" s="36">
        <v>0</v>
      </c>
      <c r="F130" s="36">
        <v>0</v>
      </c>
      <c r="G130" s="36">
        <v>6622.82</v>
      </c>
      <c r="H130" s="36">
        <v>3314466.28</v>
      </c>
      <c r="I130" s="36">
        <v>107251.98</v>
      </c>
    </row>
    <row r="131" spans="1:9" x14ac:dyDescent="0.2">
      <c r="A131" s="35" t="s">
        <v>206</v>
      </c>
      <c r="B131" s="35" t="s">
        <v>185</v>
      </c>
      <c r="C131" s="35" t="s">
        <v>186</v>
      </c>
      <c r="D131" s="35" t="s">
        <v>188</v>
      </c>
      <c r="E131" s="36">
        <v>0</v>
      </c>
      <c r="F131" s="36">
        <v>0</v>
      </c>
      <c r="G131" s="36">
        <v>440141.81</v>
      </c>
      <c r="H131" s="36">
        <v>34242739.859999999</v>
      </c>
      <c r="I131" s="36">
        <v>3176027.69</v>
      </c>
    </row>
    <row r="132" spans="1:9" x14ac:dyDescent="0.2">
      <c r="A132" s="35" t="s">
        <v>206</v>
      </c>
      <c r="B132" s="35" t="s">
        <v>185</v>
      </c>
      <c r="C132" s="35" t="s">
        <v>189</v>
      </c>
      <c r="D132" s="35" t="s">
        <v>187</v>
      </c>
      <c r="E132" s="36">
        <v>0</v>
      </c>
      <c r="F132" s="36">
        <v>0</v>
      </c>
      <c r="G132" s="36">
        <v>7568.58</v>
      </c>
      <c r="H132" s="36">
        <v>2282175.84</v>
      </c>
      <c r="I132" s="36">
        <v>108328.38</v>
      </c>
    </row>
    <row r="133" spans="1:9" x14ac:dyDescent="0.2">
      <c r="A133" s="35" t="s">
        <v>206</v>
      </c>
      <c r="B133" s="35" t="s">
        <v>185</v>
      </c>
      <c r="C133" s="35" t="s">
        <v>189</v>
      </c>
      <c r="D133" s="35" t="s">
        <v>188</v>
      </c>
      <c r="E133" s="36">
        <v>0</v>
      </c>
      <c r="F133" s="36">
        <v>0</v>
      </c>
      <c r="G133" s="36">
        <v>467190.99</v>
      </c>
      <c r="H133" s="36">
        <v>36199837.770000003</v>
      </c>
      <c r="I133" s="36">
        <v>3419001.9</v>
      </c>
    </row>
    <row r="134" spans="1:9" x14ac:dyDescent="0.2">
      <c r="A134" s="35" t="s">
        <v>206</v>
      </c>
      <c r="B134" s="35" t="s">
        <v>190</v>
      </c>
      <c r="C134" s="35" t="s">
        <v>186</v>
      </c>
      <c r="D134" s="35" t="s">
        <v>187</v>
      </c>
      <c r="E134" s="36">
        <v>256.84176945019999</v>
      </c>
      <c r="F134" s="36">
        <v>100.79294574310001</v>
      </c>
      <c r="G134" s="36">
        <v>3988.71</v>
      </c>
      <c r="H134" s="36">
        <v>3058140.8</v>
      </c>
      <c r="I134" s="36">
        <v>278115.18</v>
      </c>
    </row>
    <row r="135" spans="1:9" x14ac:dyDescent="0.2">
      <c r="A135" s="35" t="s">
        <v>206</v>
      </c>
      <c r="B135" s="35" t="s">
        <v>190</v>
      </c>
      <c r="C135" s="35" t="s">
        <v>186</v>
      </c>
      <c r="D135" s="35" t="s">
        <v>188</v>
      </c>
      <c r="E135" s="36">
        <v>-209.52367433000001</v>
      </c>
      <c r="F135" s="36">
        <v>100.79294574310001</v>
      </c>
      <c r="G135" s="36">
        <v>185398</v>
      </c>
      <c r="H135" s="36">
        <v>25135689.280000001</v>
      </c>
      <c r="I135" s="36">
        <v>7047513.7999999998</v>
      </c>
    </row>
    <row r="136" spans="1:9" x14ac:dyDescent="0.2">
      <c r="A136" s="35" t="s">
        <v>206</v>
      </c>
      <c r="B136" s="35" t="s">
        <v>190</v>
      </c>
      <c r="C136" s="35" t="s">
        <v>189</v>
      </c>
      <c r="D136" s="35" t="s">
        <v>187</v>
      </c>
      <c r="E136" s="36">
        <v>273.52279532590001</v>
      </c>
      <c r="F136" s="36">
        <v>100.79294574310001</v>
      </c>
      <c r="G136" s="36">
        <v>2976.41</v>
      </c>
      <c r="H136" s="36">
        <v>3111878.3</v>
      </c>
      <c r="I136" s="36">
        <v>248521.08</v>
      </c>
    </row>
    <row r="137" spans="1:9" x14ac:dyDescent="0.2">
      <c r="A137" s="35" t="s">
        <v>206</v>
      </c>
      <c r="B137" s="35" t="s">
        <v>190</v>
      </c>
      <c r="C137" s="35" t="s">
        <v>189</v>
      </c>
      <c r="D137" s="35" t="s">
        <v>188</v>
      </c>
      <c r="E137" s="36">
        <v>-249.38617907669999</v>
      </c>
      <c r="F137" s="36">
        <v>100.79294574310001</v>
      </c>
      <c r="G137" s="36">
        <v>185833.53</v>
      </c>
      <c r="H137" s="36">
        <v>14248285.43</v>
      </c>
      <c r="I137" s="36">
        <v>4772641.5</v>
      </c>
    </row>
    <row r="138" spans="1:9" x14ac:dyDescent="0.2">
      <c r="A138" s="35" t="s">
        <v>206</v>
      </c>
      <c r="B138" s="35" t="s">
        <v>191</v>
      </c>
      <c r="C138" s="35" t="s">
        <v>186</v>
      </c>
      <c r="D138" s="35" t="s">
        <v>187</v>
      </c>
      <c r="E138" s="36">
        <v>514.49307154370001</v>
      </c>
      <c r="F138" s="36">
        <v>-10.4988869173</v>
      </c>
      <c r="G138" s="36">
        <v>3567.27</v>
      </c>
      <c r="H138" s="36">
        <v>3668096.73</v>
      </c>
      <c r="I138" s="36">
        <v>282748.14</v>
      </c>
    </row>
    <row r="139" spans="1:9" x14ac:dyDescent="0.2">
      <c r="A139" s="35" t="s">
        <v>206</v>
      </c>
      <c r="B139" s="35" t="s">
        <v>191</v>
      </c>
      <c r="C139" s="35" t="s">
        <v>186</v>
      </c>
      <c r="D139" s="35" t="s">
        <v>188</v>
      </c>
      <c r="E139" s="36">
        <v>-155.61337761319999</v>
      </c>
      <c r="F139" s="36">
        <v>-10.4988869173</v>
      </c>
      <c r="G139" s="36">
        <v>167714.57</v>
      </c>
      <c r="H139" s="36">
        <v>31668155.210000001</v>
      </c>
      <c r="I139" s="36">
        <v>6738211.4800000004</v>
      </c>
    </row>
    <row r="140" spans="1:9" x14ac:dyDescent="0.2">
      <c r="A140" s="35" t="s">
        <v>206</v>
      </c>
      <c r="B140" s="35" t="s">
        <v>191</v>
      </c>
      <c r="C140" s="35" t="s">
        <v>189</v>
      </c>
      <c r="D140" s="35" t="s">
        <v>187</v>
      </c>
      <c r="E140" s="36">
        <v>410.34132700489999</v>
      </c>
      <c r="F140" s="36">
        <v>-10.4988869173</v>
      </c>
      <c r="G140" s="36">
        <v>3099.34</v>
      </c>
      <c r="H140" s="36">
        <v>3051558.24</v>
      </c>
      <c r="I140" s="36">
        <v>246899.36</v>
      </c>
    </row>
    <row r="141" spans="1:9" x14ac:dyDescent="0.2">
      <c r="A141" s="35" t="s">
        <v>206</v>
      </c>
      <c r="B141" s="35" t="s">
        <v>191</v>
      </c>
      <c r="C141" s="35" t="s">
        <v>189</v>
      </c>
      <c r="D141" s="35" t="s">
        <v>188</v>
      </c>
      <c r="E141" s="36">
        <v>-253.53670085889999</v>
      </c>
      <c r="F141" s="36">
        <v>-10.4988869173</v>
      </c>
      <c r="G141" s="36">
        <v>170842.28</v>
      </c>
      <c r="H141" s="36">
        <v>13997684.51</v>
      </c>
      <c r="I141" s="36">
        <v>4675142.09</v>
      </c>
    </row>
    <row r="142" spans="1:9" x14ac:dyDescent="0.2">
      <c r="A142" s="35" t="s">
        <v>206</v>
      </c>
      <c r="B142" s="35" t="s">
        <v>192</v>
      </c>
      <c r="C142" s="35" t="s">
        <v>186</v>
      </c>
      <c r="D142" s="35" t="s">
        <v>187</v>
      </c>
      <c r="E142" s="36">
        <v>234.95560755189999</v>
      </c>
      <c r="F142" s="36">
        <v>-10.4988869173</v>
      </c>
      <c r="G142" s="36">
        <v>4279.24</v>
      </c>
      <c r="H142" s="36">
        <v>3765485.63</v>
      </c>
      <c r="I142" s="36">
        <v>322022.62</v>
      </c>
    </row>
    <row r="143" spans="1:9" x14ac:dyDescent="0.2">
      <c r="A143" s="35" t="s">
        <v>206</v>
      </c>
      <c r="B143" s="35" t="s">
        <v>192</v>
      </c>
      <c r="C143" s="35" t="s">
        <v>186</v>
      </c>
      <c r="D143" s="35" t="s">
        <v>188</v>
      </c>
      <c r="E143" s="36">
        <v>-115.98491325569999</v>
      </c>
      <c r="F143" s="36">
        <v>-10.4988869173</v>
      </c>
      <c r="G143" s="36">
        <v>171942.24</v>
      </c>
      <c r="H143" s="36">
        <v>42840363.899999999</v>
      </c>
      <c r="I143" s="36">
        <v>7585882.0800000001</v>
      </c>
    </row>
    <row r="144" spans="1:9" x14ac:dyDescent="0.2">
      <c r="A144" s="35" t="s">
        <v>206</v>
      </c>
      <c r="B144" s="35" t="s">
        <v>192</v>
      </c>
      <c r="C144" s="35" t="s">
        <v>189</v>
      </c>
      <c r="D144" s="35" t="s">
        <v>187</v>
      </c>
      <c r="E144" s="36">
        <v>341.64043506399997</v>
      </c>
      <c r="F144" s="36">
        <v>-10.4988869173</v>
      </c>
      <c r="G144" s="36">
        <v>2998.93</v>
      </c>
      <c r="H144" s="36">
        <v>2302451.3199999998</v>
      </c>
      <c r="I144" s="36">
        <v>242987.96</v>
      </c>
    </row>
    <row r="145" spans="1:9" x14ac:dyDescent="0.2">
      <c r="A145" s="35" t="s">
        <v>206</v>
      </c>
      <c r="B145" s="35" t="s">
        <v>192</v>
      </c>
      <c r="C145" s="35" t="s">
        <v>189</v>
      </c>
      <c r="D145" s="35" t="s">
        <v>188</v>
      </c>
      <c r="E145" s="36">
        <v>-251.77394537430001</v>
      </c>
      <c r="F145" s="36">
        <v>-10.4988869173</v>
      </c>
      <c r="G145" s="36">
        <v>178406</v>
      </c>
      <c r="H145" s="36">
        <v>16440906.01</v>
      </c>
      <c r="I145" s="36">
        <v>5150113.91</v>
      </c>
    </row>
    <row r="146" spans="1:9" x14ac:dyDescent="0.2">
      <c r="A146" s="35" t="s">
        <v>206</v>
      </c>
      <c r="B146" s="35" t="s">
        <v>193</v>
      </c>
      <c r="C146" s="35" t="s">
        <v>186</v>
      </c>
      <c r="D146" s="35" t="s">
        <v>187</v>
      </c>
      <c r="E146" s="36">
        <v>380.728035745</v>
      </c>
      <c r="F146" s="36">
        <v>-10.4988869173</v>
      </c>
      <c r="G146" s="36">
        <v>5122.82</v>
      </c>
      <c r="H146" s="36">
        <v>4638754.79</v>
      </c>
      <c r="I146" s="36">
        <v>392158.78</v>
      </c>
    </row>
    <row r="147" spans="1:9" x14ac:dyDescent="0.2">
      <c r="A147" s="35" t="s">
        <v>206</v>
      </c>
      <c r="B147" s="35" t="s">
        <v>193</v>
      </c>
      <c r="C147" s="35" t="s">
        <v>186</v>
      </c>
      <c r="D147" s="35" t="s">
        <v>188</v>
      </c>
      <c r="E147" s="36">
        <v>-156.22176057300001</v>
      </c>
      <c r="F147" s="36">
        <v>-10.4988869173</v>
      </c>
      <c r="G147" s="36">
        <v>167379.53</v>
      </c>
      <c r="H147" s="36">
        <v>35800695.75</v>
      </c>
      <c r="I147" s="36">
        <v>7665641.3799999999</v>
      </c>
    </row>
    <row r="148" spans="1:9" x14ac:dyDescent="0.2">
      <c r="A148" s="35" t="s">
        <v>206</v>
      </c>
      <c r="B148" s="35" t="s">
        <v>193</v>
      </c>
      <c r="C148" s="35" t="s">
        <v>189</v>
      </c>
      <c r="D148" s="35" t="s">
        <v>187</v>
      </c>
      <c r="E148" s="36">
        <v>436.99179805429998</v>
      </c>
      <c r="F148" s="36">
        <v>-10.4988869173</v>
      </c>
      <c r="G148" s="36">
        <v>3461.04</v>
      </c>
      <c r="H148" s="36">
        <v>3694912.24</v>
      </c>
      <c r="I148" s="36">
        <v>346114.91</v>
      </c>
    </row>
    <row r="149" spans="1:9" x14ac:dyDescent="0.2">
      <c r="A149" s="35" t="s">
        <v>206</v>
      </c>
      <c r="B149" s="35" t="s">
        <v>193</v>
      </c>
      <c r="C149" s="35" t="s">
        <v>189</v>
      </c>
      <c r="D149" s="35" t="s">
        <v>188</v>
      </c>
      <c r="E149" s="36">
        <v>-249.55667788560001</v>
      </c>
      <c r="F149" s="36">
        <v>-10.4988869173</v>
      </c>
      <c r="G149" s="36">
        <v>176571.27</v>
      </c>
      <c r="H149" s="36">
        <v>17790275.760000002</v>
      </c>
      <c r="I149" s="36">
        <v>5740265.6799999997</v>
      </c>
    </row>
    <row r="150" spans="1:9" x14ac:dyDescent="0.2">
      <c r="A150" s="35" t="s">
        <v>206</v>
      </c>
      <c r="B150" s="35" t="s">
        <v>194</v>
      </c>
      <c r="C150" s="35" t="s">
        <v>186</v>
      </c>
      <c r="D150" s="35" t="s">
        <v>187</v>
      </c>
      <c r="E150" s="36">
        <v>234.76022683599999</v>
      </c>
      <c r="F150" s="36">
        <v>-10.4988869173</v>
      </c>
      <c r="G150" s="36">
        <v>5601.78</v>
      </c>
      <c r="H150" s="36">
        <v>5858193.2999999998</v>
      </c>
      <c r="I150" s="36">
        <v>458991.96</v>
      </c>
    </row>
    <row r="151" spans="1:9" x14ac:dyDescent="0.2">
      <c r="A151" s="35" t="s">
        <v>206</v>
      </c>
      <c r="B151" s="35" t="s">
        <v>194</v>
      </c>
      <c r="C151" s="35" t="s">
        <v>186</v>
      </c>
      <c r="D151" s="35" t="s">
        <v>188</v>
      </c>
      <c r="E151" s="36">
        <v>-181.87191315289999</v>
      </c>
      <c r="F151" s="36">
        <v>-10.4988869173</v>
      </c>
      <c r="G151" s="36">
        <v>157159.6</v>
      </c>
      <c r="H151" s="36">
        <v>29894671.780000001</v>
      </c>
      <c r="I151" s="36">
        <v>7261087.2400000002</v>
      </c>
    </row>
    <row r="152" spans="1:9" x14ac:dyDescent="0.2">
      <c r="A152" s="35" t="s">
        <v>206</v>
      </c>
      <c r="B152" s="35" t="s">
        <v>194</v>
      </c>
      <c r="C152" s="35" t="s">
        <v>189</v>
      </c>
      <c r="D152" s="35" t="s">
        <v>187</v>
      </c>
      <c r="E152" s="36">
        <v>413.80703239399998</v>
      </c>
      <c r="F152" s="36">
        <v>-10.4988869173</v>
      </c>
      <c r="G152" s="36">
        <v>3977.34</v>
      </c>
      <c r="H152" s="36">
        <v>3768341.23</v>
      </c>
      <c r="I152" s="36">
        <v>334847.93</v>
      </c>
    </row>
    <row r="153" spans="1:9" x14ac:dyDescent="0.2">
      <c r="A153" s="35" t="s">
        <v>206</v>
      </c>
      <c r="B153" s="35" t="s">
        <v>194</v>
      </c>
      <c r="C153" s="35" t="s">
        <v>189</v>
      </c>
      <c r="D153" s="35" t="s">
        <v>188</v>
      </c>
      <c r="E153" s="36">
        <v>-233.78619809910001</v>
      </c>
      <c r="F153" s="36">
        <v>-10.4988869173</v>
      </c>
      <c r="G153" s="36">
        <v>162179.73000000001</v>
      </c>
      <c r="H153" s="36">
        <v>20452177.710000001</v>
      </c>
      <c r="I153" s="36">
        <v>5701131.5999999996</v>
      </c>
    </row>
    <row r="154" spans="1:9" x14ac:dyDescent="0.2">
      <c r="A154" s="35" t="s">
        <v>206</v>
      </c>
      <c r="B154" s="35" t="s">
        <v>195</v>
      </c>
      <c r="C154" s="35" t="s">
        <v>186</v>
      </c>
      <c r="D154" s="35" t="s">
        <v>187</v>
      </c>
      <c r="E154" s="36">
        <v>309.10322313659998</v>
      </c>
      <c r="F154" s="36">
        <v>-10.4988869173</v>
      </c>
      <c r="G154" s="36">
        <v>6461.04</v>
      </c>
      <c r="H154" s="36">
        <v>6455705.4400000004</v>
      </c>
      <c r="I154" s="36">
        <v>530152.25</v>
      </c>
    </row>
    <row r="155" spans="1:9" x14ac:dyDescent="0.2">
      <c r="A155" s="35" t="s">
        <v>206</v>
      </c>
      <c r="B155" s="35" t="s">
        <v>195</v>
      </c>
      <c r="C155" s="35" t="s">
        <v>186</v>
      </c>
      <c r="D155" s="35" t="s">
        <v>188</v>
      </c>
      <c r="E155" s="36">
        <v>-181.6383090759</v>
      </c>
      <c r="F155" s="36">
        <v>-10.4988869173</v>
      </c>
      <c r="G155" s="36">
        <v>160273.10999999999</v>
      </c>
      <c r="H155" s="36">
        <v>33305630.140000001</v>
      </c>
      <c r="I155" s="36">
        <v>7723956.7400000002</v>
      </c>
    </row>
    <row r="156" spans="1:9" x14ac:dyDescent="0.2">
      <c r="A156" s="35" t="s">
        <v>206</v>
      </c>
      <c r="B156" s="35" t="s">
        <v>195</v>
      </c>
      <c r="C156" s="35" t="s">
        <v>189</v>
      </c>
      <c r="D156" s="35" t="s">
        <v>187</v>
      </c>
      <c r="E156" s="36">
        <v>345.37347144500001</v>
      </c>
      <c r="F156" s="36">
        <v>-10.4988869173</v>
      </c>
      <c r="G156" s="36">
        <v>5040.5</v>
      </c>
      <c r="H156" s="36">
        <v>5557764.8300000001</v>
      </c>
      <c r="I156" s="36">
        <v>447710.13</v>
      </c>
    </row>
    <row r="157" spans="1:9" x14ac:dyDescent="0.2">
      <c r="A157" s="35" t="s">
        <v>206</v>
      </c>
      <c r="B157" s="35" t="s">
        <v>195</v>
      </c>
      <c r="C157" s="35" t="s">
        <v>189</v>
      </c>
      <c r="D157" s="35" t="s">
        <v>188</v>
      </c>
      <c r="E157" s="36">
        <v>-224.04614831340001</v>
      </c>
      <c r="F157" s="36">
        <v>-10.4988869173</v>
      </c>
      <c r="G157" s="36">
        <v>165440.12</v>
      </c>
      <c r="H157" s="36">
        <v>25866084.579999998</v>
      </c>
      <c r="I157" s="36">
        <v>6471645.25</v>
      </c>
    </row>
    <row r="158" spans="1:9" x14ac:dyDescent="0.2">
      <c r="A158" s="35" t="s">
        <v>206</v>
      </c>
      <c r="B158" s="35" t="s">
        <v>196</v>
      </c>
      <c r="C158" s="35" t="s">
        <v>186</v>
      </c>
      <c r="D158" s="35" t="s">
        <v>187</v>
      </c>
      <c r="E158" s="36">
        <v>366.98594787809998</v>
      </c>
      <c r="F158" s="36">
        <v>-10.4988869173</v>
      </c>
      <c r="G158" s="36">
        <v>8859.6200000000008</v>
      </c>
      <c r="H158" s="36">
        <v>9862270.4800000004</v>
      </c>
      <c r="I158" s="36">
        <v>734631.95</v>
      </c>
    </row>
    <row r="159" spans="1:9" x14ac:dyDescent="0.2">
      <c r="A159" s="35" t="s">
        <v>206</v>
      </c>
      <c r="B159" s="35" t="s">
        <v>196</v>
      </c>
      <c r="C159" s="35" t="s">
        <v>186</v>
      </c>
      <c r="D159" s="35" t="s">
        <v>188</v>
      </c>
      <c r="E159" s="36">
        <v>-163.89208214199999</v>
      </c>
      <c r="F159" s="36">
        <v>-10.4988869173</v>
      </c>
      <c r="G159" s="36">
        <v>180955.61</v>
      </c>
      <c r="H159" s="36">
        <v>44897509.229999997</v>
      </c>
      <c r="I159" s="36">
        <v>9038720.6199999992</v>
      </c>
    </row>
    <row r="160" spans="1:9" x14ac:dyDescent="0.2">
      <c r="A160" s="35" t="s">
        <v>206</v>
      </c>
      <c r="B160" s="35" t="s">
        <v>196</v>
      </c>
      <c r="C160" s="35" t="s">
        <v>189</v>
      </c>
      <c r="D160" s="35" t="s">
        <v>187</v>
      </c>
      <c r="E160" s="36">
        <v>418.55205764549999</v>
      </c>
      <c r="F160" s="36">
        <v>-10.4988869173</v>
      </c>
      <c r="G160" s="36">
        <v>8335.1200000000008</v>
      </c>
      <c r="H160" s="36">
        <v>8006465.3099999996</v>
      </c>
      <c r="I160" s="36">
        <v>692160.16</v>
      </c>
    </row>
    <row r="161" spans="1:9" x14ac:dyDescent="0.2">
      <c r="A161" s="35" t="s">
        <v>206</v>
      </c>
      <c r="B161" s="35" t="s">
        <v>196</v>
      </c>
      <c r="C161" s="35" t="s">
        <v>189</v>
      </c>
      <c r="D161" s="35" t="s">
        <v>188</v>
      </c>
      <c r="E161" s="36">
        <v>-200.84368098339999</v>
      </c>
      <c r="F161" s="36">
        <v>-10.4988869173</v>
      </c>
      <c r="G161" s="36">
        <v>181103.51</v>
      </c>
      <c r="H161" s="36">
        <v>36845548.530000001</v>
      </c>
      <c r="I161" s="36">
        <v>8065097.1200000001</v>
      </c>
    </row>
    <row r="162" spans="1:9" x14ac:dyDescent="0.2">
      <c r="A162" s="35" t="s">
        <v>206</v>
      </c>
      <c r="B162" s="35" t="s">
        <v>197</v>
      </c>
      <c r="C162" s="35" t="s">
        <v>186</v>
      </c>
      <c r="D162" s="35" t="s">
        <v>187</v>
      </c>
      <c r="E162" s="36">
        <v>379.82050116850002</v>
      </c>
      <c r="F162" s="36">
        <v>-10.4988869173</v>
      </c>
      <c r="G162" s="36">
        <v>9749.2199999999993</v>
      </c>
      <c r="H162" s="36">
        <v>11887281.26</v>
      </c>
      <c r="I162" s="36">
        <v>824839.1</v>
      </c>
    </row>
    <row r="163" spans="1:9" x14ac:dyDescent="0.2">
      <c r="A163" s="35" t="s">
        <v>206</v>
      </c>
      <c r="B163" s="35" t="s">
        <v>197</v>
      </c>
      <c r="C163" s="35" t="s">
        <v>186</v>
      </c>
      <c r="D163" s="35" t="s">
        <v>188</v>
      </c>
      <c r="E163" s="36">
        <v>-155.4731559036</v>
      </c>
      <c r="F163" s="36">
        <v>-10.4988869173</v>
      </c>
      <c r="G163" s="36">
        <v>169880.06</v>
      </c>
      <c r="H163" s="36">
        <v>44117822.380000003</v>
      </c>
      <c r="I163" s="36">
        <v>8404069.8699999992</v>
      </c>
    </row>
    <row r="164" spans="1:9" x14ac:dyDescent="0.2">
      <c r="A164" s="35" t="s">
        <v>206</v>
      </c>
      <c r="B164" s="35" t="s">
        <v>197</v>
      </c>
      <c r="C164" s="35" t="s">
        <v>189</v>
      </c>
      <c r="D164" s="35" t="s">
        <v>187</v>
      </c>
      <c r="E164" s="36">
        <v>471.32829775340002</v>
      </c>
      <c r="F164" s="36">
        <v>-10.4988869173</v>
      </c>
      <c r="G164" s="36">
        <v>10470.969999999999</v>
      </c>
      <c r="H164" s="36">
        <v>12997921.439999999</v>
      </c>
      <c r="I164" s="36">
        <v>936557.39</v>
      </c>
    </row>
    <row r="165" spans="1:9" x14ac:dyDescent="0.2">
      <c r="A165" s="35" t="s">
        <v>206</v>
      </c>
      <c r="B165" s="35" t="s">
        <v>197</v>
      </c>
      <c r="C165" s="35" t="s">
        <v>189</v>
      </c>
      <c r="D165" s="35" t="s">
        <v>188</v>
      </c>
      <c r="E165" s="36">
        <v>-171.81798106119999</v>
      </c>
      <c r="F165" s="36">
        <v>-10.4988869173</v>
      </c>
      <c r="G165" s="36">
        <v>174824.56</v>
      </c>
      <c r="H165" s="36">
        <v>42074670.100000001</v>
      </c>
      <c r="I165" s="36">
        <v>8664939.7400000002</v>
      </c>
    </row>
    <row r="166" spans="1:9" x14ac:dyDescent="0.2">
      <c r="A166" s="35" t="s">
        <v>206</v>
      </c>
      <c r="B166" s="35" t="s">
        <v>198</v>
      </c>
      <c r="C166" s="35" t="s">
        <v>186</v>
      </c>
      <c r="D166" s="35" t="s">
        <v>187</v>
      </c>
      <c r="E166" s="36">
        <v>308.50575775639999</v>
      </c>
      <c r="F166" s="36">
        <v>-10.4988869173</v>
      </c>
      <c r="G166" s="36">
        <v>9426.26</v>
      </c>
      <c r="H166" s="36">
        <v>11118711.65</v>
      </c>
      <c r="I166" s="36">
        <v>781614.07999999996</v>
      </c>
    </row>
    <row r="167" spans="1:9" x14ac:dyDescent="0.2">
      <c r="A167" s="35" t="s">
        <v>206</v>
      </c>
      <c r="B167" s="35" t="s">
        <v>198</v>
      </c>
      <c r="C167" s="35" t="s">
        <v>186</v>
      </c>
      <c r="D167" s="35" t="s">
        <v>188</v>
      </c>
      <c r="E167" s="36">
        <v>-128.92605014719999</v>
      </c>
      <c r="F167" s="36">
        <v>-10.4988869173</v>
      </c>
      <c r="G167" s="36">
        <v>137449.54999999999</v>
      </c>
      <c r="H167" s="36">
        <v>40793096.93</v>
      </c>
      <c r="I167" s="36">
        <v>7115600.54</v>
      </c>
    </row>
    <row r="168" spans="1:9" x14ac:dyDescent="0.2">
      <c r="A168" s="35" t="s">
        <v>206</v>
      </c>
      <c r="B168" s="35" t="s">
        <v>198</v>
      </c>
      <c r="C168" s="35" t="s">
        <v>189</v>
      </c>
      <c r="D168" s="35" t="s">
        <v>187</v>
      </c>
      <c r="E168" s="36">
        <v>560.18846225909999</v>
      </c>
      <c r="F168" s="36">
        <v>-10.4988869173</v>
      </c>
      <c r="G168" s="36">
        <v>11862.59</v>
      </c>
      <c r="H168" s="36">
        <v>15411809.27</v>
      </c>
      <c r="I168" s="36">
        <v>1039170.8</v>
      </c>
    </row>
    <row r="169" spans="1:9" x14ac:dyDescent="0.2">
      <c r="A169" s="35" t="s">
        <v>206</v>
      </c>
      <c r="B169" s="35" t="s">
        <v>198</v>
      </c>
      <c r="C169" s="35" t="s">
        <v>189</v>
      </c>
      <c r="D169" s="35" t="s">
        <v>188</v>
      </c>
      <c r="E169" s="36">
        <v>-126.0262458326</v>
      </c>
      <c r="F169" s="36">
        <v>-10.4988869173</v>
      </c>
      <c r="G169" s="36">
        <v>139871.65</v>
      </c>
      <c r="H169" s="36">
        <v>45591202.93</v>
      </c>
      <c r="I169" s="36">
        <v>7632355.1699999999</v>
      </c>
    </row>
    <row r="170" spans="1:9" x14ac:dyDescent="0.2">
      <c r="A170" s="35" t="s">
        <v>206</v>
      </c>
      <c r="B170" s="35" t="s">
        <v>199</v>
      </c>
      <c r="C170" s="35" t="s">
        <v>186</v>
      </c>
      <c r="D170" s="35" t="s">
        <v>187</v>
      </c>
      <c r="E170" s="36">
        <v>578.74523126250006</v>
      </c>
      <c r="F170" s="36">
        <v>-10.4988869173</v>
      </c>
      <c r="G170" s="36">
        <v>10780.46</v>
      </c>
      <c r="H170" s="36">
        <v>14426952.5</v>
      </c>
      <c r="I170" s="36">
        <v>885510.68</v>
      </c>
    </row>
    <row r="171" spans="1:9" x14ac:dyDescent="0.2">
      <c r="A171" s="35" t="s">
        <v>206</v>
      </c>
      <c r="B171" s="35" t="s">
        <v>199</v>
      </c>
      <c r="C171" s="35" t="s">
        <v>186</v>
      </c>
      <c r="D171" s="35" t="s">
        <v>188</v>
      </c>
      <c r="E171" s="36">
        <v>-76.646826311400005</v>
      </c>
      <c r="F171" s="36">
        <v>-10.4988869173</v>
      </c>
      <c r="G171" s="36">
        <v>113640.6</v>
      </c>
      <c r="H171" s="36">
        <v>42763669.789999999</v>
      </c>
      <c r="I171" s="36">
        <v>6229411.3200000003</v>
      </c>
    </row>
    <row r="172" spans="1:9" x14ac:dyDescent="0.2">
      <c r="A172" s="35" t="s">
        <v>206</v>
      </c>
      <c r="B172" s="35" t="s">
        <v>199</v>
      </c>
      <c r="C172" s="35" t="s">
        <v>189</v>
      </c>
      <c r="D172" s="35" t="s">
        <v>187</v>
      </c>
      <c r="E172" s="36">
        <v>639.12061392170006</v>
      </c>
      <c r="F172" s="36">
        <v>-10.4988869173</v>
      </c>
      <c r="G172" s="36">
        <v>11687.19</v>
      </c>
      <c r="H172" s="36">
        <v>15428806.75</v>
      </c>
      <c r="I172" s="36">
        <v>1054807.27</v>
      </c>
    </row>
    <row r="173" spans="1:9" x14ac:dyDescent="0.2">
      <c r="A173" s="35" t="s">
        <v>206</v>
      </c>
      <c r="B173" s="35" t="s">
        <v>199</v>
      </c>
      <c r="C173" s="35" t="s">
        <v>189</v>
      </c>
      <c r="D173" s="35" t="s">
        <v>188</v>
      </c>
      <c r="E173" s="36">
        <v>-67.030783158700004</v>
      </c>
      <c r="F173" s="36">
        <v>-10.4988869173</v>
      </c>
      <c r="G173" s="36">
        <v>106009.49</v>
      </c>
      <c r="H173" s="36">
        <v>43908243.759999998</v>
      </c>
      <c r="I173" s="36">
        <v>6308419.3099999996</v>
      </c>
    </row>
    <row r="174" spans="1:9" x14ac:dyDescent="0.2">
      <c r="A174" s="35" t="s">
        <v>206</v>
      </c>
      <c r="B174" s="35" t="s">
        <v>200</v>
      </c>
      <c r="C174" s="35" t="s">
        <v>186</v>
      </c>
      <c r="D174" s="35" t="s">
        <v>187</v>
      </c>
      <c r="E174" s="36">
        <v>593.51136436429999</v>
      </c>
      <c r="F174" s="36">
        <v>-10.4988869173</v>
      </c>
      <c r="G174" s="36">
        <v>13311.36</v>
      </c>
      <c r="H174" s="36">
        <v>18482537.129999999</v>
      </c>
      <c r="I174" s="36">
        <v>1141302.8600000001</v>
      </c>
    </row>
    <row r="175" spans="1:9" x14ac:dyDescent="0.2">
      <c r="A175" s="35" t="s">
        <v>206</v>
      </c>
      <c r="B175" s="35" t="s">
        <v>200</v>
      </c>
      <c r="C175" s="35" t="s">
        <v>186</v>
      </c>
      <c r="D175" s="35" t="s">
        <v>188</v>
      </c>
      <c r="E175" s="36">
        <v>-25.8703086525</v>
      </c>
      <c r="F175" s="36">
        <v>-10.4988869173</v>
      </c>
      <c r="G175" s="36">
        <v>96907.839999999997</v>
      </c>
      <c r="H175" s="36">
        <v>43249301.43</v>
      </c>
      <c r="I175" s="36">
        <v>5597127.3799999999</v>
      </c>
    </row>
    <row r="176" spans="1:9" x14ac:dyDescent="0.2">
      <c r="A176" s="35" t="s">
        <v>206</v>
      </c>
      <c r="B176" s="35" t="s">
        <v>200</v>
      </c>
      <c r="C176" s="35" t="s">
        <v>189</v>
      </c>
      <c r="D176" s="35" t="s">
        <v>187</v>
      </c>
      <c r="E176" s="36">
        <v>676.78734082589995</v>
      </c>
      <c r="F176" s="36">
        <v>-10.4988869173</v>
      </c>
      <c r="G176" s="36">
        <v>14916.88</v>
      </c>
      <c r="H176" s="36">
        <v>21553792.280000001</v>
      </c>
      <c r="I176" s="36">
        <v>1298807.96</v>
      </c>
    </row>
    <row r="177" spans="1:9" x14ac:dyDescent="0.2">
      <c r="A177" s="35" t="s">
        <v>206</v>
      </c>
      <c r="B177" s="35" t="s">
        <v>200</v>
      </c>
      <c r="C177" s="35" t="s">
        <v>189</v>
      </c>
      <c r="D177" s="35" t="s">
        <v>188</v>
      </c>
      <c r="E177" s="36">
        <v>13.537420794399999</v>
      </c>
      <c r="F177" s="36">
        <v>-10.4988869173</v>
      </c>
      <c r="G177" s="36">
        <v>87879.42</v>
      </c>
      <c r="H177" s="36">
        <v>45183341.789999999</v>
      </c>
      <c r="I177" s="36">
        <v>5610424.1799999997</v>
      </c>
    </row>
    <row r="178" spans="1:9" x14ac:dyDescent="0.2">
      <c r="A178" s="35" t="s">
        <v>206</v>
      </c>
      <c r="B178" s="35" t="s">
        <v>201</v>
      </c>
      <c r="C178" s="35" t="s">
        <v>186</v>
      </c>
      <c r="D178" s="35" t="s">
        <v>187</v>
      </c>
      <c r="E178" s="36">
        <v>729.95166320600003</v>
      </c>
      <c r="F178" s="36">
        <v>-10.4988869173</v>
      </c>
      <c r="G178" s="36">
        <v>15754.84</v>
      </c>
      <c r="H178" s="36">
        <v>23083213.859999999</v>
      </c>
      <c r="I178" s="36">
        <v>1345648.16</v>
      </c>
    </row>
    <row r="179" spans="1:9" x14ac:dyDescent="0.2">
      <c r="A179" s="35" t="s">
        <v>206</v>
      </c>
      <c r="B179" s="35" t="s">
        <v>201</v>
      </c>
      <c r="C179" s="35" t="s">
        <v>186</v>
      </c>
      <c r="D179" s="35" t="s">
        <v>188</v>
      </c>
      <c r="E179" s="36">
        <v>42.9597982632</v>
      </c>
      <c r="F179" s="36">
        <v>-10.4988869173</v>
      </c>
      <c r="G179" s="36">
        <v>77037.86</v>
      </c>
      <c r="H179" s="36">
        <v>41454919.409999996</v>
      </c>
      <c r="I179" s="36">
        <v>4714691.6900000004</v>
      </c>
    </row>
    <row r="180" spans="1:9" x14ac:dyDescent="0.2">
      <c r="A180" s="35" t="s">
        <v>206</v>
      </c>
      <c r="B180" s="35" t="s">
        <v>201</v>
      </c>
      <c r="C180" s="35" t="s">
        <v>189</v>
      </c>
      <c r="D180" s="35" t="s">
        <v>187</v>
      </c>
      <c r="E180" s="36">
        <v>740.04898326509999</v>
      </c>
      <c r="F180" s="36">
        <v>-10.4988869173</v>
      </c>
      <c r="G180" s="36">
        <v>13667.68</v>
      </c>
      <c r="H180" s="36">
        <v>21884773.879999999</v>
      </c>
      <c r="I180" s="36">
        <v>1252357.53</v>
      </c>
    </row>
    <row r="181" spans="1:9" x14ac:dyDescent="0.2">
      <c r="A181" s="35" t="s">
        <v>206</v>
      </c>
      <c r="B181" s="35" t="s">
        <v>201</v>
      </c>
      <c r="C181" s="35" t="s">
        <v>189</v>
      </c>
      <c r="D181" s="35" t="s">
        <v>188</v>
      </c>
      <c r="E181" s="36">
        <v>88.832485213599995</v>
      </c>
      <c r="F181" s="36">
        <v>-10.4988869173</v>
      </c>
      <c r="G181" s="36">
        <v>63715.51</v>
      </c>
      <c r="H181" s="36">
        <v>39325133.969999999</v>
      </c>
      <c r="I181" s="36">
        <v>4249130.51</v>
      </c>
    </row>
    <row r="182" spans="1:9" x14ac:dyDescent="0.2">
      <c r="A182" s="35" t="s">
        <v>206</v>
      </c>
      <c r="B182" s="35" t="s">
        <v>202</v>
      </c>
      <c r="C182" s="35" t="s">
        <v>186</v>
      </c>
      <c r="D182" s="35" t="s">
        <v>187</v>
      </c>
      <c r="E182" s="36">
        <v>925.32450281349998</v>
      </c>
      <c r="F182" s="36">
        <v>-10.4988869173</v>
      </c>
      <c r="G182" s="36">
        <v>17512.05</v>
      </c>
      <c r="H182" s="36">
        <v>29556184.829999998</v>
      </c>
      <c r="I182" s="36">
        <v>1573328.15</v>
      </c>
    </row>
    <row r="183" spans="1:9" x14ac:dyDescent="0.2">
      <c r="A183" s="35" t="s">
        <v>206</v>
      </c>
      <c r="B183" s="35" t="s">
        <v>202</v>
      </c>
      <c r="C183" s="35" t="s">
        <v>186</v>
      </c>
      <c r="D183" s="35" t="s">
        <v>188</v>
      </c>
      <c r="E183" s="36">
        <v>101.1302468765</v>
      </c>
      <c r="F183" s="36">
        <v>-10.4988869173</v>
      </c>
      <c r="G183" s="36">
        <v>54636.86</v>
      </c>
      <c r="H183" s="36">
        <v>32099663.09</v>
      </c>
      <c r="I183" s="36">
        <v>3428600.95</v>
      </c>
    </row>
    <row r="184" spans="1:9" x14ac:dyDescent="0.2">
      <c r="A184" s="35" t="s">
        <v>206</v>
      </c>
      <c r="B184" s="35" t="s">
        <v>202</v>
      </c>
      <c r="C184" s="35" t="s">
        <v>189</v>
      </c>
      <c r="D184" s="35" t="s">
        <v>187</v>
      </c>
      <c r="E184" s="36">
        <v>896.25514547800003</v>
      </c>
      <c r="F184" s="36">
        <v>-10.4988869173</v>
      </c>
      <c r="G184" s="36">
        <v>12225.6</v>
      </c>
      <c r="H184" s="36">
        <v>20319639.190000001</v>
      </c>
      <c r="I184" s="36">
        <v>1179100.42</v>
      </c>
    </row>
    <row r="185" spans="1:9" x14ac:dyDescent="0.2">
      <c r="A185" s="35" t="s">
        <v>206</v>
      </c>
      <c r="B185" s="35" t="s">
        <v>202</v>
      </c>
      <c r="C185" s="35" t="s">
        <v>189</v>
      </c>
      <c r="D185" s="35" t="s">
        <v>188</v>
      </c>
      <c r="E185" s="36">
        <v>174.15900337229999</v>
      </c>
      <c r="F185" s="36">
        <v>-10.4988869173</v>
      </c>
      <c r="G185" s="36">
        <v>40129.440000000002</v>
      </c>
      <c r="H185" s="36">
        <v>27388371.670000002</v>
      </c>
      <c r="I185" s="36">
        <v>2765262.85</v>
      </c>
    </row>
    <row r="186" spans="1:9" x14ac:dyDescent="0.2">
      <c r="A186" s="35" t="s">
        <v>206</v>
      </c>
      <c r="B186" s="35" t="s">
        <v>203</v>
      </c>
      <c r="C186" s="35" t="s">
        <v>186</v>
      </c>
      <c r="D186" s="35" t="s">
        <v>187</v>
      </c>
      <c r="E186" s="36">
        <v>1142.1855570631999</v>
      </c>
      <c r="F186" s="36">
        <v>-10.4988869173</v>
      </c>
      <c r="G186" s="36">
        <v>18327.37</v>
      </c>
      <c r="H186" s="36">
        <v>32561988.93</v>
      </c>
      <c r="I186" s="36">
        <v>1698428.6</v>
      </c>
    </row>
    <row r="187" spans="1:9" x14ac:dyDescent="0.2">
      <c r="A187" s="35" t="s">
        <v>206</v>
      </c>
      <c r="B187" s="35" t="s">
        <v>203</v>
      </c>
      <c r="C187" s="35" t="s">
        <v>186</v>
      </c>
      <c r="D187" s="35" t="s">
        <v>188</v>
      </c>
      <c r="E187" s="36">
        <v>222.40085243300001</v>
      </c>
      <c r="F187" s="36">
        <v>-10.4988869173</v>
      </c>
      <c r="G187" s="36">
        <v>30733.08</v>
      </c>
      <c r="H187" s="36">
        <v>21361327.07</v>
      </c>
      <c r="I187" s="36">
        <v>2033511.94</v>
      </c>
    </row>
    <row r="188" spans="1:9" x14ac:dyDescent="0.2">
      <c r="A188" s="35" t="s">
        <v>206</v>
      </c>
      <c r="B188" s="35" t="s">
        <v>203</v>
      </c>
      <c r="C188" s="35" t="s">
        <v>189</v>
      </c>
      <c r="D188" s="35" t="s">
        <v>187</v>
      </c>
      <c r="E188" s="36">
        <v>1010.3906893915</v>
      </c>
      <c r="F188" s="36">
        <v>-10.4988869173</v>
      </c>
      <c r="G188" s="36">
        <v>8838.09</v>
      </c>
      <c r="H188" s="36">
        <v>16017341.890000001</v>
      </c>
      <c r="I188" s="36">
        <v>870035.57</v>
      </c>
    </row>
    <row r="189" spans="1:9" x14ac:dyDescent="0.2">
      <c r="A189" s="35" t="s">
        <v>206</v>
      </c>
      <c r="B189" s="35" t="s">
        <v>203</v>
      </c>
      <c r="C189" s="35" t="s">
        <v>189</v>
      </c>
      <c r="D189" s="35" t="s">
        <v>188</v>
      </c>
      <c r="E189" s="36">
        <v>185.5351778221</v>
      </c>
      <c r="F189" s="36">
        <v>-10.4988869173</v>
      </c>
      <c r="G189" s="36">
        <v>20574.509999999998</v>
      </c>
      <c r="H189" s="36">
        <v>15325469.65</v>
      </c>
      <c r="I189" s="36">
        <v>1482101.36</v>
      </c>
    </row>
    <row r="190" spans="1:9" x14ac:dyDescent="0.2">
      <c r="A190" s="35" t="s">
        <v>206</v>
      </c>
      <c r="B190" s="35" t="s">
        <v>204</v>
      </c>
      <c r="C190" s="35" t="s">
        <v>186</v>
      </c>
      <c r="D190" s="35" t="s">
        <v>187</v>
      </c>
      <c r="E190" s="36">
        <v>1362.1084112353001</v>
      </c>
      <c r="F190" s="36">
        <v>-10.4988869173</v>
      </c>
      <c r="G190" s="36">
        <v>14675.24</v>
      </c>
      <c r="H190" s="36">
        <v>28894374.260000002</v>
      </c>
      <c r="I190" s="36">
        <v>1428512.15</v>
      </c>
    </row>
    <row r="191" spans="1:9" x14ac:dyDescent="0.2">
      <c r="A191" s="35" t="s">
        <v>206</v>
      </c>
      <c r="B191" s="35" t="s">
        <v>204</v>
      </c>
      <c r="C191" s="35" t="s">
        <v>186</v>
      </c>
      <c r="D191" s="35" t="s">
        <v>188</v>
      </c>
      <c r="E191" s="36">
        <v>344.32227281489997</v>
      </c>
      <c r="F191" s="36">
        <v>-10.4988869173</v>
      </c>
      <c r="G191" s="36">
        <v>12421.1</v>
      </c>
      <c r="H191" s="36">
        <v>10631521.58</v>
      </c>
      <c r="I191" s="36">
        <v>885855.82</v>
      </c>
    </row>
    <row r="192" spans="1:9" x14ac:dyDescent="0.2">
      <c r="A192" s="35" t="s">
        <v>206</v>
      </c>
      <c r="B192" s="35" t="s">
        <v>204</v>
      </c>
      <c r="C192" s="35" t="s">
        <v>189</v>
      </c>
      <c r="D192" s="35" t="s">
        <v>187</v>
      </c>
      <c r="E192" s="36">
        <v>1243.2504300881999</v>
      </c>
      <c r="F192" s="36">
        <v>-10.4988869173</v>
      </c>
      <c r="G192" s="36">
        <v>4922.43</v>
      </c>
      <c r="H192" s="36">
        <v>8503397.5</v>
      </c>
      <c r="I192" s="36">
        <v>498954.23999999999</v>
      </c>
    </row>
    <row r="193" spans="1:9" x14ac:dyDescent="0.2">
      <c r="A193" s="35" t="s">
        <v>206</v>
      </c>
      <c r="B193" s="35" t="s">
        <v>204</v>
      </c>
      <c r="C193" s="35" t="s">
        <v>189</v>
      </c>
      <c r="D193" s="35" t="s">
        <v>188</v>
      </c>
      <c r="E193" s="36">
        <v>341.80313163160002</v>
      </c>
      <c r="F193" s="36">
        <v>-10.4988869173</v>
      </c>
      <c r="G193" s="36">
        <v>6207.28</v>
      </c>
      <c r="H193" s="36">
        <v>4943954.33</v>
      </c>
      <c r="I193" s="36">
        <v>471677.33</v>
      </c>
    </row>
    <row r="194" spans="1:9" x14ac:dyDescent="0.2">
      <c r="A194" s="35" t="s">
        <v>207</v>
      </c>
      <c r="B194" s="35" t="s">
        <v>185</v>
      </c>
      <c r="C194" s="35" t="s">
        <v>186</v>
      </c>
      <c r="D194" s="35" t="s">
        <v>187</v>
      </c>
      <c r="E194" s="36">
        <v>0</v>
      </c>
      <c r="F194" s="36">
        <v>0</v>
      </c>
      <c r="G194" s="36">
        <v>371</v>
      </c>
      <c r="H194" s="36">
        <v>206190.23</v>
      </c>
      <c r="I194" s="36">
        <v>7262.25</v>
      </c>
    </row>
    <row r="195" spans="1:9" x14ac:dyDescent="0.2">
      <c r="A195" s="35" t="s">
        <v>207</v>
      </c>
      <c r="B195" s="35" t="s">
        <v>185</v>
      </c>
      <c r="C195" s="35" t="s">
        <v>186</v>
      </c>
      <c r="D195" s="35" t="s">
        <v>188</v>
      </c>
      <c r="E195" s="36">
        <v>0</v>
      </c>
      <c r="F195" s="36">
        <v>0</v>
      </c>
      <c r="G195" s="36">
        <v>38498.93</v>
      </c>
      <c r="H195" s="36">
        <v>2753259.71</v>
      </c>
      <c r="I195" s="36">
        <v>267349.48</v>
      </c>
    </row>
    <row r="196" spans="1:9" x14ac:dyDescent="0.2">
      <c r="A196" s="35" t="s">
        <v>207</v>
      </c>
      <c r="B196" s="35" t="s">
        <v>185</v>
      </c>
      <c r="C196" s="35" t="s">
        <v>189</v>
      </c>
      <c r="D196" s="35" t="s">
        <v>187</v>
      </c>
      <c r="E196" s="36">
        <v>0</v>
      </c>
      <c r="F196" s="36">
        <v>0</v>
      </c>
      <c r="G196" s="36">
        <v>443</v>
      </c>
      <c r="H196" s="36">
        <v>54578.98</v>
      </c>
      <c r="I196" s="36">
        <v>6070.21</v>
      </c>
    </row>
    <row r="197" spans="1:9" x14ac:dyDescent="0.2">
      <c r="A197" s="35" t="s">
        <v>207</v>
      </c>
      <c r="B197" s="35" t="s">
        <v>185</v>
      </c>
      <c r="C197" s="35" t="s">
        <v>189</v>
      </c>
      <c r="D197" s="35" t="s">
        <v>188</v>
      </c>
      <c r="E197" s="36">
        <v>0</v>
      </c>
      <c r="F197" s="36">
        <v>0</v>
      </c>
      <c r="G197" s="36">
        <v>41177.42</v>
      </c>
      <c r="H197" s="36">
        <v>2453649.87</v>
      </c>
      <c r="I197" s="36">
        <v>262155.03000000003</v>
      </c>
    </row>
    <row r="198" spans="1:9" x14ac:dyDescent="0.2">
      <c r="A198" s="35" t="s">
        <v>207</v>
      </c>
      <c r="B198" s="35" t="s">
        <v>190</v>
      </c>
      <c r="C198" s="35" t="s">
        <v>186</v>
      </c>
      <c r="D198" s="35" t="s">
        <v>187</v>
      </c>
      <c r="E198" s="36">
        <v>300.66384045090001</v>
      </c>
      <c r="F198" s="36">
        <v>95.897280805700007</v>
      </c>
      <c r="G198" s="36">
        <v>346</v>
      </c>
      <c r="H198" s="36">
        <v>250011.36</v>
      </c>
      <c r="I198" s="36">
        <v>26472.1</v>
      </c>
    </row>
    <row r="199" spans="1:9" x14ac:dyDescent="0.2">
      <c r="A199" s="35" t="s">
        <v>207</v>
      </c>
      <c r="B199" s="35" t="s">
        <v>190</v>
      </c>
      <c r="C199" s="35" t="s">
        <v>186</v>
      </c>
      <c r="D199" s="35" t="s">
        <v>188</v>
      </c>
      <c r="E199" s="36">
        <v>-203.69330130189999</v>
      </c>
      <c r="F199" s="36">
        <v>95.897280805700007</v>
      </c>
      <c r="G199" s="36">
        <v>16498.78</v>
      </c>
      <c r="H199" s="36">
        <v>2050487.25</v>
      </c>
      <c r="I199" s="36">
        <v>653281.80000000005</v>
      </c>
    </row>
    <row r="200" spans="1:9" x14ac:dyDescent="0.2">
      <c r="A200" s="35" t="s">
        <v>207</v>
      </c>
      <c r="B200" s="35" t="s">
        <v>190</v>
      </c>
      <c r="C200" s="35" t="s">
        <v>189</v>
      </c>
      <c r="D200" s="35" t="s">
        <v>187</v>
      </c>
      <c r="E200" s="36">
        <v>-615.35244077580001</v>
      </c>
      <c r="F200" s="36">
        <v>95.897280805700007</v>
      </c>
      <c r="G200" s="36">
        <v>228</v>
      </c>
      <c r="H200" s="36">
        <v>252913.09</v>
      </c>
      <c r="I200" s="36">
        <v>15566.8</v>
      </c>
    </row>
    <row r="201" spans="1:9" x14ac:dyDescent="0.2">
      <c r="A201" s="35" t="s">
        <v>207</v>
      </c>
      <c r="B201" s="35" t="s">
        <v>190</v>
      </c>
      <c r="C201" s="35" t="s">
        <v>189</v>
      </c>
      <c r="D201" s="35" t="s">
        <v>188</v>
      </c>
      <c r="E201" s="36">
        <v>-236.55271087540001</v>
      </c>
      <c r="F201" s="36">
        <v>95.897280805700007</v>
      </c>
      <c r="G201" s="36">
        <v>17589.89</v>
      </c>
      <c r="H201" s="36">
        <v>1094280.99</v>
      </c>
      <c r="I201" s="36">
        <v>421604.75</v>
      </c>
    </row>
    <row r="202" spans="1:9" x14ac:dyDescent="0.2">
      <c r="A202" s="35" t="s">
        <v>207</v>
      </c>
      <c r="B202" s="35" t="s">
        <v>191</v>
      </c>
      <c r="C202" s="35" t="s">
        <v>186</v>
      </c>
      <c r="D202" s="35" t="s">
        <v>187</v>
      </c>
      <c r="E202" s="36">
        <v>1702.7378192405999</v>
      </c>
      <c r="F202" s="36">
        <v>-10.2525850283</v>
      </c>
      <c r="G202" s="36">
        <v>264</v>
      </c>
      <c r="H202" s="36">
        <v>853217.53</v>
      </c>
      <c r="I202" s="36">
        <v>21089.47</v>
      </c>
    </row>
    <row r="203" spans="1:9" x14ac:dyDescent="0.2">
      <c r="A203" s="35" t="s">
        <v>207</v>
      </c>
      <c r="B203" s="35" t="s">
        <v>191</v>
      </c>
      <c r="C203" s="35" t="s">
        <v>186</v>
      </c>
      <c r="D203" s="35" t="s">
        <v>188</v>
      </c>
      <c r="E203" s="36">
        <v>-149.31705325120001</v>
      </c>
      <c r="F203" s="36">
        <v>-10.2525850283</v>
      </c>
      <c r="G203" s="36">
        <v>13185.82</v>
      </c>
      <c r="H203" s="36">
        <v>2425057.23</v>
      </c>
      <c r="I203" s="36">
        <v>540971.79</v>
      </c>
    </row>
    <row r="204" spans="1:9" x14ac:dyDescent="0.2">
      <c r="A204" s="35" t="s">
        <v>207</v>
      </c>
      <c r="B204" s="35" t="s">
        <v>191</v>
      </c>
      <c r="C204" s="35" t="s">
        <v>189</v>
      </c>
      <c r="D204" s="35" t="s">
        <v>187</v>
      </c>
      <c r="E204" s="36">
        <v>184.24547614529999</v>
      </c>
      <c r="F204" s="36">
        <v>-10.2525850283</v>
      </c>
      <c r="G204" s="36">
        <v>0</v>
      </c>
      <c r="H204" s="36">
        <v>0</v>
      </c>
      <c r="I204" s="36">
        <v>0</v>
      </c>
    </row>
    <row r="205" spans="1:9" x14ac:dyDescent="0.2">
      <c r="A205" s="35" t="s">
        <v>207</v>
      </c>
      <c r="B205" s="35" t="s">
        <v>191</v>
      </c>
      <c r="C205" s="35" t="s">
        <v>189</v>
      </c>
      <c r="D205" s="35" t="s">
        <v>188</v>
      </c>
      <c r="E205" s="36">
        <v>-213.35272629729999</v>
      </c>
      <c r="F205" s="36">
        <v>-10.2525850283</v>
      </c>
      <c r="G205" s="36">
        <v>14230.72</v>
      </c>
      <c r="H205" s="36">
        <v>1322245.99</v>
      </c>
      <c r="I205" s="36">
        <v>369598.45</v>
      </c>
    </row>
    <row r="206" spans="1:9" x14ac:dyDescent="0.2">
      <c r="A206" s="35" t="s">
        <v>207</v>
      </c>
      <c r="B206" s="35" t="s">
        <v>192</v>
      </c>
      <c r="C206" s="35" t="s">
        <v>186</v>
      </c>
      <c r="D206" s="35" t="s">
        <v>187</v>
      </c>
      <c r="E206" s="36">
        <v>-137.36968586500001</v>
      </c>
      <c r="F206" s="36">
        <v>-10.2525850283</v>
      </c>
      <c r="G206" s="36">
        <v>263.2</v>
      </c>
      <c r="H206" s="36">
        <v>119140.28</v>
      </c>
      <c r="I206" s="36">
        <v>20443.71</v>
      </c>
    </row>
    <row r="207" spans="1:9" x14ac:dyDescent="0.2">
      <c r="A207" s="35" t="s">
        <v>207</v>
      </c>
      <c r="B207" s="35" t="s">
        <v>192</v>
      </c>
      <c r="C207" s="35" t="s">
        <v>186</v>
      </c>
      <c r="D207" s="35" t="s">
        <v>188</v>
      </c>
      <c r="E207" s="36">
        <v>-113.1878833725</v>
      </c>
      <c r="F207" s="36">
        <v>-10.2525850283</v>
      </c>
      <c r="G207" s="36">
        <v>13210.44</v>
      </c>
      <c r="H207" s="36">
        <v>2757928.09</v>
      </c>
      <c r="I207" s="36">
        <v>596398.28</v>
      </c>
    </row>
    <row r="208" spans="1:9" x14ac:dyDescent="0.2">
      <c r="A208" s="35" t="s">
        <v>207</v>
      </c>
      <c r="B208" s="35" t="s">
        <v>192</v>
      </c>
      <c r="C208" s="35" t="s">
        <v>189</v>
      </c>
      <c r="D208" s="35" t="s">
        <v>187</v>
      </c>
      <c r="E208" s="36">
        <v>424.19488098099998</v>
      </c>
      <c r="F208" s="36">
        <v>-10.2525850283</v>
      </c>
      <c r="G208" s="36">
        <v>219.53</v>
      </c>
      <c r="H208" s="36">
        <v>138828</v>
      </c>
      <c r="I208" s="36">
        <v>12299.7</v>
      </c>
    </row>
    <row r="209" spans="1:9" x14ac:dyDescent="0.2">
      <c r="A209" s="35" t="s">
        <v>207</v>
      </c>
      <c r="B209" s="35" t="s">
        <v>192</v>
      </c>
      <c r="C209" s="35" t="s">
        <v>189</v>
      </c>
      <c r="D209" s="35" t="s">
        <v>188</v>
      </c>
      <c r="E209" s="36">
        <v>-247.59628140960001</v>
      </c>
      <c r="F209" s="36">
        <v>-10.2525850283</v>
      </c>
      <c r="G209" s="36">
        <v>13874.02</v>
      </c>
      <c r="H209" s="36">
        <v>908141.15</v>
      </c>
      <c r="I209" s="36">
        <v>361554.63</v>
      </c>
    </row>
    <row r="210" spans="1:9" x14ac:dyDescent="0.2">
      <c r="A210" s="35" t="s">
        <v>207</v>
      </c>
      <c r="B210" s="35" t="s">
        <v>193</v>
      </c>
      <c r="C210" s="35" t="s">
        <v>186</v>
      </c>
      <c r="D210" s="35" t="s">
        <v>187</v>
      </c>
      <c r="E210" s="36">
        <v>-9.9455905873999999</v>
      </c>
      <c r="F210" s="36">
        <v>-10.2525850283</v>
      </c>
      <c r="G210" s="36">
        <v>360</v>
      </c>
      <c r="H210" s="36">
        <v>206727.45</v>
      </c>
      <c r="I210" s="36">
        <v>22939.64</v>
      </c>
    </row>
    <row r="211" spans="1:9" x14ac:dyDescent="0.2">
      <c r="A211" s="35" t="s">
        <v>207</v>
      </c>
      <c r="B211" s="35" t="s">
        <v>193</v>
      </c>
      <c r="C211" s="35" t="s">
        <v>186</v>
      </c>
      <c r="D211" s="35" t="s">
        <v>188</v>
      </c>
      <c r="E211" s="36">
        <v>-164.82861641240001</v>
      </c>
      <c r="F211" s="36">
        <v>-10.2525850283</v>
      </c>
      <c r="G211" s="36">
        <v>12400.59</v>
      </c>
      <c r="H211" s="36">
        <v>2072268.21</v>
      </c>
      <c r="I211" s="36">
        <v>525276.52</v>
      </c>
    </row>
    <row r="212" spans="1:9" x14ac:dyDescent="0.2">
      <c r="A212" s="35" t="s">
        <v>207</v>
      </c>
      <c r="B212" s="35" t="s">
        <v>193</v>
      </c>
      <c r="C212" s="35" t="s">
        <v>189</v>
      </c>
      <c r="D212" s="35" t="s">
        <v>187</v>
      </c>
      <c r="E212" s="36">
        <v>40.701792022299998</v>
      </c>
      <c r="F212" s="36">
        <v>-10.2525850283</v>
      </c>
      <c r="G212" s="36">
        <v>257.7</v>
      </c>
      <c r="H212" s="36">
        <v>123700.95</v>
      </c>
      <c r="I212" s="36">
        <v>13678.86</v>
      </c>
    </row>
    <row r="213" spans="1:9" x14ac:dyDescent="0.2">
      <c r="A213" s="35" t="s">
        <v>207</v>
      </c>
      <c r="B213" s="35" t="s">
        <v>193</v>
      </c>
      <c r="C213" s="35" t="s">
        <v>189</v>
      </c>
      <c r="D213" s="35" t="s">
        <v>188</v>
      </c>
      <c r="E213" s="36">
        <v>-222.46187155539999</v>
      </c>
      <c r="F213" s="36">
        <v>-10.2525850283</v>
      </c>
      <c r="G213" s="36">
        <v>13580.6</v>
      </c>
      <c r="H213" s="36">
        <v>1080224.8899999999</v>
      </c>
      <c r="I213" s="36">
        <v>387156.58</v>
      </c>
    </row>
    <row r="214" spans="1:9" x14ac:dyDescent="0.2">
      <c r="A214" s="35" t="s">
        <v>207</v>
      </c>
      <c r="B214" s="35" t="s">
        <v>194</v>
      </c>
      <c r="C214" s="35" t="s">
        <v>186</v>
      </c>
      <c r="D214" s="35" t="s">
        <v>187</v>
      </c>
      <c r="E214" s="36">
        <v>15.304725635300001</v>
      </c>
      <c r="F214" s="36">
        <v>-10.2525850283</v>
      </c>
      <c r="G214" s="36">
        <v>364</v>
      </c>
      <c r="H214" s="36">
        <v>327878.32</v>
      </c>
      <c r="I214" s="36">
        <v>33258.47</v>
      </c>
    </row>
    <row r="215" spans="1:9" x14ac:dyDescent="0.2">
      <c r="A215" s="35" t="s">
        <v>207</v>
      </c>
      <c r="B215" s="35" t="s">
        <v>194</v>
      </c>
      <c r="C215" s="35" t="s">
        <v>186</v>
      </c>
      <c r="D215" s="35" t="s">
        <v>188</v>
      </c>
      <c r="E215" s="36">
        <v>-179.95994947619999</v>
      </c>
      <c r="F215" s="36">
        <v>-10.2525850283</v>
      </c>
      <c r="G215" s="36">
        <v>12700.98</v>
      </c>
      <c r="H215" s="36">
        <v>1905796.47</v>
      </c>
      <c r="I215" s="36">
        <v>545417.46</v>
      </c>
    </row>
    <row r="216" spans="1:9" x14ac:dyDescent="0.2">
      <c r="A216" s="35" t="s">
        <v>207</v>
      </c>
      <c r="B216" s="35" t="s">
        <v>194</v>
      </c>
      <c r="C216" s="35" t="s">
        <v>189</v>
      </c>
      <c r="D216" s="35" t="s">
        <v>187</v>
      </c>
      <c r="E216" s="36">
        <v>191.5667890325</v>
      </c>
      <c r="F216" s="36">
        <v>-10.2525850283</v>
      </c>
      <c r="G216" s="36">
        <v>317</v>
      </c>
      <c r="H216" s="36">
        <v>172410.34</v>
      </c>
      <c r="I216" s="36">
        <v>23196.28</v>
      </c>
    </row>
    <row r="217" spans="1:9" x14ac:dyDescent="0.2">
      <c r="A217" s="35" t="s">
        <v>207</v>
      </c>
      <c r="B217" s="35" t="s">
        <v>194</v>
      </c>
      <c r="C217" s="35" t="s">
        <v>189</v>
      </c>
      <c r="D217" s="35" t="s">
        <v>188</v>
      </c>
      <c r="E217" s="36">
        <v>-222.45228625050001</v>
      </c>
      <c r="F217" s="36">
        <v>-10.2525850283</v>
      </c>
      <c r="G217" s="36">
        <v>13732.96</v>
      </c>
      <c r="H217" s="36">
        <v>1404140.66</v>
      </c>
      <c r="I217" s="36">
        <v>444525.65</v>
      </c>
    </row>
    <row r="218" spans="1:9" x14ac:dyDescent="0.2">
      <c r="A218" s="35" t="s">
        <v>207</v>
      </c>
      <c r="B218" s="35" t="s">
        <v>195</v>
      </c>
      <c r="C218" s="35" t="s">
        <v>186</v>
      </c>
      <c r="D218" s="35" t="s">
        <v>187</v>
      </c>
      <c r="E218" s="36">
        <v>374.49515482980001</v>
      </c>
      <c r="F218" s="36">
        <v>-10.2525850283</v>
      </c>
      <c r="G218" s="36">
        <v>614.70000000000005</v>
      </c>
      <c r="H218" s="36">
        <v>393488.06</v>
      </c>
      <c r="I218" s="36">
        <v>46359.05</v>
      </c>
    </row>
    <row r="219" spans="1:9" x14ac:dyDescent="0.2">
      <c r="A219" s="35" t="s">
        <v>207</v>
      </c>
      <c r="B219" s="35" t="s">
        <v>195</v>
      </c>
      <c r="C219" s="35" t="s">
        <v>186</v>
      </c>
      <c r="D219" s="35" t="s">
        <v>188</v>
      </c>
      <c r="E219" s="36">
        <v>-188.1382944975</v>
      </c>
      <c r="F219" s="36">
        <v>-10.2525850283</v>
      </c>
      <c r="G219" s="36">
        <v>14545.88</v>
      </c>
      <c r="H219" s="36">
        <v>2252340.7999999998</v>
      </c>
      <c r="I219" s="36">
        <v>621456.30000000005</v>
      </c>
    </row>
    <row r="220" spans="1:9" x14ac:dyDescent="0.2">
      <c r="A220" s="35" t="s">
        <v>207</v>
      </c>
      <c r="B220" s="35" t="s">
        <v>195</v>
      </c>
      <c r="C220" s="35" t="s">
        <v>189</v>
      </c>
      <c r="D220" s="35" t="s">
        <v>187</v>
      </c>
      <c r="E220" s="36">
        <v>76.597421269600005</v>
      </c>
      <c r="F220" s="36">
        <v>-10.2525850283</v>
      </c>
      <c r="G220" s="36">
        <v>427</v>
      </c>
      <c r="H220" s="36">
        <v>344184.56</v>
      </c>
      <c r="I220" s="36">
        <v>39428.9</v>
      </c>
    </row>
    <row r="221" spans="1:9" x14ac:dyDescent="0.2">
      <c r="A221" s="35" t="s">
        <v>207</v>
      </c>
      <c r="B221" s="35" t="s">
        <v>195</v>
      </c>
      <c r="C221" s="35" t="s">
        <v>189</v>
      </c>
      <c r="D221" s="35" t="s">
        <v>188</v>
      </c>
      <c r="E221" s="36">
        <v>-184.82382845359999</v>
      </c>
      <c r="F221" s="36">
        <v>-10.2525850283</v>
      </c>
      <c r="G221" s="36">
        <v>14941.93</v>
      </c>
      <c r="H221" s="36">
        <v>2002788.93</v>
      </c>
      <c r="I221" s="36">
        <v>481360.47</v>
      </c>
    </row>
    <row r="222" spans="1:9" x14ac:dyDescent="0.2">
      <c r="A222" s="35" t="s">
        <v>207</v>
      </c>
      <c r="B222" s="35" t="s">
        <v>196</v>
      </c>
      <c r="C222" s="35" t="s">
        <v>186</v>
      </c>
      <c r="D222" s="35" t="s">
        <v>187</v>
      </c>
      <c r="E222" s="36">
        <v>220.96709261160001</v>
      </c>
      <c r="F222" s="36">
        <v>-10.2525850283</v>
      </c>
      <c r="G222" s="36">
        <v>757</v>
      </c>
      <c r="H222" s="36">
        <v>571234.24</v>
      </c>
      <c r="I222" s="36">
        <v>63747.39</v>
      </c>
    </row>
    <row r="223" spans="1:9" x14ac:dyDescent="0.2">
      <c r="A223" s="35" t="s">
        <v>207</v>
      </c>
      <c r="B223" s="35" t="s">
        <v>196</v>
      </c>
      <c r="C223" s="35" t="s">
        <v>186</v>
      </c>
      <c r="D223" s="35" t="s">
        <v>188</v>
      </c>
      <c r="E223" s="36">
        <v>-168.19399321879999</v>
      </c>
      <c r="F223" s="36">
        <v>-10.2525850283</v>
      </c>
      <c r="G223" s="36">
        <v>15193.39</v>
      </c>
      <c r="H223" s="36">
        <v>2784695.51</v>
      </c>
      <c r="I223" s="36">
        <v>724198.04</v>
      </c>
    </row>
    <row r="224" spans="1:9" x14ac:dyDescent="0.2">
      <c r="A224" s="35" t="s">
        <v>207</v>
      </c>
      <c r="B224" s="35" t="s">
        <v>196</v>
      </c>
      <c r="C224" s="35" t="s">
        <v>189</v>
      </c>
      <c r="D224" s="35" t="s">
        <v>187</v>
      </c>
      <c r="E224" s="36">
        <v>14.9288683023</v>
      </c>
      <c r="F224" s="36">
        <v>-10.2525850283</v>
      </c>
      <c r="G224" s="36">
        <v>745.6</v>
      </c>
      <c r="H224" s="36">
        <v>627811.68000000005</v>
      </c>
      <c r="I224" s="36">
        <v>75361.64</v>
      </c>
    </row>
    <row r="225" spans="1:9" x14ac:dyDescent="0.2">
      <c r="A225" s="35" t="s">
        <v>207</v>
      </c>
      <c r="B225" s="35" t="s">
        <v>196</v>
      </c>
      <c r="C225" s="35" t="s">
        <v>189</v>
      </c>
      <c r="D225" s="35" t="s">
        <v>188</v>
      </c>
      <c r="E225" s="36">
        <v>-187.87892762940001</v>
      </c>
      <c r="F225" s="36">
        <v>-10.2525850283</v>
      </c>
      <c r="G225" s="36">
        <v>16635.169999999998</v>
      </c>
      <c r="H225" s="36">
        <v>2640066.19</v>
      </c>
      <c r="I225" s="36">
        <v>656961.54</v>
      </c>
    </row>
    <row r="226" spans="1:9" x14ac:dyDescent="0.2">
      <c r="A226" s="35" t="s">
        <v>207</v>
      </c>
      <c r="B226" s="35" t="s">
        <v>197</v>
      </c>
      <c r="C226" s="35" t="s">
        <v>186</v>
      </c>
      <c r="D226" s="35" t="s">
        <v>187</v>
      </c>
      <c r="E226" s="36">
        <v>219.70921294249999</v>
      </c>
      <c r="F226" s="36">
        <v>-10.2525850283</v>
      </c>
      <c r="G226" s="36">
        <v>1033.43</v>
      </c>
      <c r="H226" s="36">
        <v>1175097.1299999999</v>
      </c>
      <c r="I226" s="36">
        <v>89775.95</v>
      </c>
    </row>
    <row r="227" spans="1:9" x14ac:dyDescent="0.2">
      <c r="A227" s="35" t="s">
        <v>207</v>
      </c>
      <c r="B227" s="35" t="s">
        <v>197</v>
      </c>
      <c r="C227" s="35" t="s">
        <v>186</v>
      </c>
      <c r="D227" s="35" t="s">
        <v>188</v>
      </c>
      <c r="E227" s="36">
        <v>-142.03822920819999</v>
      </c>
      <c r="F227" s="36">
        <v>-10.2525850283</v>
      </c>
      <c r="G227" s="36">
        <v>14718.84</v>
      </c>
      <c r="H227" s="36">
        <v>3175960.1</v>
      </c>
      <c r="I227" s="36">
        <v>693845.02</v>
      </c>
    </row>
    <row r="228" spans="1:9" x14ac:dyDescent="0.2">
      <c r="A228" s="35" t="s">
        <v>207</v>
      </c>
      <c r="B228" s="35" t="s">
        <v>197</v>
      </c>
      <c r="C228" s="35" t="s">
        <v>189</v>
      </c>
      <c r="D228" s="35" t="s">
        <v>187</v>
      </c>
      <c r="E228" s="36">
        <v>127.4244058659</v>
      </c>
      <c r="F228" s="36">
        <v>-10.2525850283</v>
      </c>
      <c r="G228" s="36">
        <v>996</v>
      </c>
      <c r="H228" s="36">
        <v>1044845.94</v>
      </c>
      <c r="I228" s="36">
        <v>104900.68</v>
      </c>
    </row>
    <row r="229" spans="1:9" x14ac:dyDescent="0.2">
      <c r="A229" s="35" t="s">
        <v>207</v>
      </c>
      <c r="B229" s="35" t="s">
        <v>197</v>
      </c>
      <c r="C229" s="35" t="s">
        <v>189</v>
      </c>
      <c r="D229" s="35" t="s">
        <v>188</v>
      </c>
      <c r="E229" s="36">
        <v>-172.12240468050001</v>
      </c>
      <c r="F229" s="36">
        <v>-10.2525850283</v>
      </c>
      <c r="G229" s="36">
        <v>16039.97</v>
      </c>
      <c r="H229" s="36">
        <v>3354710.96</v>
      </c>
      <c r="I229" s="36">
        <v>771421.31</v>
      </c>
    </row>
    <row r="230" spans="1:9" x14ac:dyDescent="0.2">
      <c r="A230" s="35" t="s">
        <v>207</v>
      </c>
      <c r="B230" s="35" t="s">
        <v>198</v>
      </c>
      <c r="C230" s="35" t="s">
        <v>186</v>
      </c>
      <c r="D230" s="35" t="s">
        <v>187</v>
      </c>
      <c r="E230" s="36">
        <v>251.92964266990001</v>
      </c>
      <c r="F230" s="36">
        <v>-10.2525850283</v>
      </c>
      <c r="G230" s="36">
        <v>745.5</v>
      </c>
      <c r="H230" s="36">
        <v>982056.4</v>
      </c>
      <c r="I230" s="36">
        <v>59684.24</v>
      </c>
    </row>
    <row r="231" spans="1:9" x14ac:dyDescent="0.2">
      <c r="A231" s="35" t="s">
        <v>207</v>
      </c>
      <c r="B231" s="35" t="s">
        <v>198</v>
      </c>
      <c r="C231" s="35" t="s">
        <v>186</v>
      </c>
      <c r="D231" s="35" t="s">
        <v>188</v>
      </c>
      <c r="E231" s="36">
        <v>-151.3310233027</v>
      </c>
      <c r="F231" s="36">
        <v>-10.2525850283</v>
      </c>
      <c r="G231" s="36">
        <v>13810.13</v>
      </c>
      <c r="H231" s="36">
        <v>3404121.75</v>
      </c>
      <c r="I231" s="36">
        <v>652895.01</v>
      </c>
    </row>
    <row r="232" spans="1:9" x14ac:dyDescent="0.2">
      <c r="A232" s="35" t="s">
        <v>207</v>
      </c>
      <c r="B232" s="35" t="s">
        <v>198</v>
      </c>
      <c r="C232" s="35" t="s">
        <v>189</v>
      </c>
      <c r="D232" s="35" t="s">
        <v>187</v>
      </c>
      <c r="E232" s="36">
        <v>323.7939337574</v>
      </c>
      <c r="F232" s="36">
        <v>-10.2525850283</v>
      </c>
      <c r="G232" s="36">
        <v>1252.33</v>
      </c>
      <c r="H232" s="36">
        <v>1271828.8899999999</v>
      </c>
      <c r="I232" s="36">
        <v>116189.67</v>
      </c>
    </row>
    <row r="233" spans="1:9" x14ac:dyDescent="0.2">
      <c r="A233" s="35" t="s">
        <v>207</v>
      </c>
      <c r="B233" s="35" t="s">
        <v>198</v>
      </c>
      <c r="C233" s="35" t="s">
        <v>189</v>
      </c>
      <c r="D233" s="35" t="s">
        <v>188</v>
      </c>
      <c r="E233" s="36">
        <v>-98.575235712099996</v>
      </c>
      <c r="F233" s="36">
        <v>-10.2525850283</v>
      </c>
      <c r="G233" s="36">
        <v>13832.23</v>
      </c>
      <c r="H233" s="36">
        <v>3609476.33</v>
      </c>
      <c r="I233" s="36">
        <v>720148.18</v>
      </c>
    </row>
    <row r="234" spans="1:9" x14ac:dyDescent="0.2">
      <c r="A234" s="35" t="s">
        <v>207</v>
      </c>
      <c r="B234" s="35" t="s">
        <v>199</v>
      </c>
      <c r="C234" s="35" t="s">
        <v>186</v>
      </c>
      <c r="D234" s="35" t="s">
        <v>187</v>
      </c>
      <c r="E234" s="36">
        <v>235.76401517030001</v>
      </c>
      <c r="F234" s="36">
        <v>-10.2525850283</v>
      </c>
      <c r="G234" s="36">
        <v>1254.1600000000001</v>
      </c>
      <c r="H234" s="36">
        <v>1195183.95</v>
      </c>
      <c r="I234" s="36">
        <v>92577.15</v>
      </c>
    </row>
    <row r="235" spans="1:9" x14ac:dyDescent="0.2">
      <c r="A235" s="35" t="s">
        <v>207</v>
      </c>
      <c r="B235" s="35" t="s">
        <v>199</v>
      </c>
      <c r="C235" s="35" t="s">
        <v>186</v>
      </c>
      <c r="D235" s="35" t="s">
        <v>188</v>
      </c>
      <c r="E235" s="36">
        <v>-107.5554996398</v>
      </c>
      <c r="F235" s="36">
        <v>-10.2525850283</v>
      </c>
      <c r="G235" s="36">
        <v>11077.87</v>
      </c>
      <c r="H235" s="36">
        <v>3360388.31</v>
      </c>
      <c r="I235" s="36">
        <v>587967.26</v>
      </c>
    </row>
    <row r="236" spans="1:9" x14ac:dyDescent="0.2">
      <c r="A236" s="35" t="s">
        <v>207</v>
      </c>
      <c r="B236" s="35" t="s">
        <v>199</v>
      </c>
      <c r="C236" s="35" t="s">
        <v>189</v>
      </c>
      <c r="D236" s="35" t="s">
        <v>187</v>
      </c>
      <c r="E236" s="36">
        <v>490.46674320130001</v>
      </c>
      <c r="F236" s="36">
        <v>-10.2525850283</v>
      </c>
      <c r="G236" s="36">
        <v>1525.35</v>
      </c>
      <c r="H236" s="36">
        <v>1970339.8400000001</v>
      </c>
      <c r="I236" s="36">
        <v>126339.38</v>
      </c>
    </row>
    <row r="237" spans="1:9" x14ac:dyDescent="0.2">
      <c r="A237" s="35" t="s">
        <v>207</v>
      </c>
      <c r="B237" s="35" t="s">
        <v>199</v>
      </c>
      <c r="C237" s="35" t="s">
        <v>189</v>
      </c>
      <c r="D237" s="35" t="s">
        <v>188</v>
      </c>
      <c r="E237" s="36">
        <v>-72.313097655299998</v>
      </c>
      <c r="F237" s="36">
        <v>-10.2525850283</v>
      </c>
      <c r="G237" s="36">
        <v>12051.62</v>
      </c>
      <c r="H237" s="36">
        <v>4463168.96</v>
      </c>
      <c r="I237" s="36">
        <v>677896.96</v>
      </c>
    </row>
    <row r="238" spans="1:9" x14ac:dyDescent="0.2">
      <c r="A238" s="35" t="s">
        <v>207</v>
      </c>
      <c r="B238" s="35" t="s">
        <v>200</v>
      </c>
      <c r="C238" s="35" t="s">
        <v>186</v>
      </c>
      <c r="D238" s="35" t="s">
        <v>187</v>
      </c>
      <c r="E238" s="36">
        <v>505.67596126270001</v>
      </c>
      <c r="F238" s="36">
        <v>-10.2525850283</v>
      </c>
      <c r="G238" s="36">
        <v>1509.4</v>
      </c>
      <c r="H238" s="36">
        <v>1799406.98</v>
      </c>
      <c r="I238" s="36">
        <v>124826.5</v>
      </c>
    </row>
    <row r="239" spans="1:9" x14ac:dyDescent="0.2">
      <c r="A239" s="35" t="s">
        <v>207</v>
      </c>
      <c r="B239" s="35" t="s">
        <v>200</v>
      </c>
      <c r="C239" s="35" t="s">
        <v>186</v>
      </c>
      <c r="D239" s="35" t="s">
        <v>188</v>
      </c>
      <c r="E239" s="36">
        <v>2.1627333521000001</v>
      </c>
      <c r="F239" s="36">
        <v>-10.2525850283</v>
      </c>
      <c r="G239" s="36">
        <v>9606.66</v>
      </c>
      <c r="H239" s="36">
        <v>3892216.33</v>
      </c>
      <c r="I239" s="36">
        <v>526364.29</v>
      </c>
    </row>
    <row r="240" spans="1:9" x14ac:dyDescent="0.2">
      <c r="A240" s="35" t="s">
        <v>207</v>
      </c>
      <c r="B240" s="35" t="s">
        <v>200</v>
      </c>
      <c r="C240" s="35" t="s">
        <v>189</v>
      </c>
      <c r="D240" s="35" t="s">
        <v>187</v>
      </c>
      <c r="E240" s="36">
        <v>539.10223763429997</v>
      </c>
      <c r="F240" s="36">
        <v>-10.2525850283</v>
      </c>
      <c r="G240" s="36">
        <v>1573.93</v>
      </c>
      <c r="H240" s="36">
        <v>1852755.25</v>
      </c>
      <c r="I240" s="36">
        <v>129340.78</v>
      </c>
    </row>
    <row r="241" spans="1:9" x14ac:dyDescent="0.2">
      <c r="A241" s="35" t="s">
        <v>207</v>
      </c>
      <c r="B241" s="35" t="s">
        <v>200</v>
      </c>
      <c r="C241" s="35" t="s">
        <v>189</v>
      </c>
      <c r="D241" s="35" t="s">
        <v>188</v>
      </c>
      <c r="E241" s="36">
        <v>-17.256944298299999</v>
      </c>
      <c r="F241" s="36">
        <v>-10.2525850283</v>
      </c>
      <c r="G241" s="36">
        <v>9481.34</v>
      </c>
      <c r="H241" s="36">
        <v>4626811.3899999997</v>
      </c>
      <c r="I241" s="36">
        <v>595090.22</v>
      </c>
    </row>
    <row r="242" spans="1:9" x14ac:dyDescent="0.2">
      <c r="A242" s="35" t="s">
        <v>207</v>
      </c>
      <c r="B242" s="35" t="s">
        <v>201</v>
      </c>
      <c r="C242" s="35" t="s">
        <v>186</v>
      </c>
      <c r="D242" s="35" t="s">
        <v>187</v>
      </c>
      <c r="E242" s="36">
        <v>559.91737256709996</v>
      </c>
      <c r="F242" s="36">
        <v>-10.2525850283</v>
      </c>
      <c r="G242" s="36">
        <v>1986.59</v>
      </c>
      <c r="H242" s="36">
        <v>2555997.0299999998</v>
      </c>
      <c r="I242" s="36">
        <v>162898.6</v>
      </c>
    </row>
    <row r="243" spans="1:9" x14ac:dyDescent="0.2">
      <c r="A243" s="35" t="s">
        <v>207</v>
      </c>
      <c r="B243" s="35" t="s">
        <v>201</v>
      </c>
      <c r="C243" s="35" t="s">
        <v>186</v>
      </c>
      <c r="D243" s="35" t="s">
        <v>188</v>
      </c>
      <c r="E243" s="36">
        <v>65.547993945399995</v>
      </c>
      <c r="F243" s="36">
        <v>-10.2525850283</v>
      </c>
      <c r="G243" s="36">
        <v>7438.48</v>
      </c>
      <c r="H243" s="36">
        <v>3909655.36</v>
      </c>
      <c r="I243" s="36">
        <v>442736.96</v>
      </c>
    </row>
    <row r="244" spans="1:9" x14ac:dyDescent="0.2">
      <c r="A244" s="35" t="s">
        <v>207</v>
      </c>
      <c r="B244" s="35" t="s">
        <v>201</v>
      </c>
      <c r="C244" s="35" t="s">
        <v>189</v>
      </c>
      <c r="D244" s="35" t="s">
        <v>187</v>
      </c>
      <c r="E244" s="36">
        <v>553.92966321580002</v>
      </c>
      <c r="F244" s="36">
        <v>-10.2525850283</v>
      </c>
      <c r="G244" s="36">
        <v>1711.6</v>
      </c>
      <c r="H244" s="36">
        <v>2477023.0299999998</v>
      </c>
      <c r="I244" s="36">
        <v>149090.88</v>
      </c>
    </row>
    <row r="245" spans="1:9" x14ac:dyDescent="0.2">
      <c r="A245" s="35" t="s">
        <v>207</v>
      </c>
      <c r="B245" s="35" t="s">
        <v>201</v>
      </c>
      <c r="C245" s="35" t="s">
        <v>189</v>
      </c>
      <c r="D245" s="35" t="s">
        <v>188</v>
      </c>
      <c r="E245" s="36">
        <v>93.058969119899999</v>
      </c>
      <c r="F245" s="36">
        <v>-10.2525850283</v>
      </c>
      <c r="G245" s="36">
        <v>6689.32</v>
      </c>
      <c r="H245" s="36">
        <v>4243694.76</v>
      </c>
      <c r="I245" s="36">
        <v>446967.99</v>
      </c>
    </row>
    <row r="246" spans="1:9" x14ac:dyDescent="0.2">
      <c r="A246" s="35" t="s">
        <v>207</v>
      </c>
      <c r="B246" s="35" t="s">
        <v>202</v>
      </c>
      <c r="C246" s="35" t="s">
        <v>186</v>
      </c>
      <c r="D246" s="35" t="s">
        <v>187</v>
      </c>
      <c r="E246" s="36">
        <v>739.85807479269999</v>
      </c>
      <c r="F246" s="36">
        <v>-10.2525850283</v>
      </c>
      <c r="G246" s="36">
        <v>1873.98</v>
      </c>
      <c r="H246" s="36">
        <v>2500806.7999999998</v>
      </c>
      <c r="I246" s="36">
        <v>157844.9</v>
      </c>
    </row>
    <row r="247" spans="1:9" x14ac:dyDescent="0.2">
      <c r="A247" s="35" t="s">
        <v>207</v>
      </c>
      <c r="B247" s="35" t="s">
        <v>202</v>
      </c>
      <c r="C247" s="35" t="s">
        <v>186</v>
      </c>
      <c r="D247" s="35" t="s">
        <v>188</v>
      </c>
      <c r="E247" s="36">
        <v>60.688640152200001</v>
      </c>
      <c r="F247" s="36">
        <v>-10.2525850283</v>
      </c>
      <c r="G247" s="36">
        <v>4654.24</v>
      </c>
      <c r="H247" s="36">
        <v>2578435.25</v>
      </c>
      <c r="I247" s="36">
        <v>292492.59000000003</v>
      </c>
    </row>
    <row r="248" spans="1:9" x14ac:dyDescent="0.2">
      <c r="A248" s="35" t="s">
        <v>207</v>
      </c>
      <c r="B248" s="35" t="s">
        <v>202</v>
      </c>
      <c r="C248" s="35" t="s">
        <v>189</v>
      </c>
      <c r="D248" s="35" t="s">
        <v>187</v>
      </c>
      <c r="E248" s="36">
        <v>777.3626216248</v>
      </c>
      <c r="F248" s="36">
        <v>-10.2525850283</v>
      </c>
      <c r="G248" s="36">
        <v>1374.56</v>
      </c>
      <c r="H248" s="36">
        <v>1894739.76</v>
      </c>
      <c r="I248" s="36">
        <v>121365.2</v>
      </c>
    </row>
    <row r="249" spans="1:9" x14ac:dyDescent="0.2">
      <c r="A249" s="35" t="s">
        <v>207</v>
      </c>
      <c r="B249" s="35" t="s">
        <v>202</v>
      </c>
      <c r="C249" s="35" t="s">
        <v>189</v>
      </c>
      <c r="D249" s="35" t="s">
        <v>188</v>
      </c>
      <c r="E249" s="36">
        <v>142.8250234448</v>
      </c>
      <c r="F249" s="36">
        <v>-10.2525850283</v>
      </c>
      <c r="G249" s="36">
        <v>3666.76</v>
      </c>
      <c r="H249" s="36">
        <v>2141221.56</v>
      </c>
      <c r="I249" s="36">
        <v>241617.42</v>
      </c>
    </row>
    <row r="250" spans="1:9" x14ac:dyDescent="0.2">
      <c r="A250" s="35" t="s">
        <v>207</v>
      </c>
      <c r="B250" s="35" t="s">
        <v>203</v>
      </c>
      <c r="C250" s="35" t="s">
        <v>186</v>
      </c>
      <c r="D250" s="35" t="s">
        <v>187</v>
      </c>
      <c r="E250" s="36">
        <v>875.18068603760003</v>
      </c>
      <c r="F250" s="36">
        <v>-10.2525850283</v>
      </c>
      <c r="G250" s="36">
        <v>1924.7</v>
      </c>
      <c r="H250" s="36">
        <v>3027922.35</v>
      </c>
      <c r="I250" s="36">
        <v>176609.59</v>
      </c>
    </row>
    <row r="251" spans="1:9" x14ac:dyDescent="0.2">
      <c r="A251" s="35" t="s">
        <v>207</v>
      </c>
      <c r="B251" s="35" t="s">
        <v>203</v>
      </c>
      <c r="C251" s="35" t="s">
        <v>186</v>
      </c>
      <c r="D251" s="35" t="s">
        <v>188</v>
      </c>
      <c r="E251" s="36">
        <v>95.883213927300005</v>
      </c>
      <c r="F251" s="36">
        <v>-10.2525850283</v>
      </c>
      <c r="G251" s="36">
        <v>2661.14</v>
      </c>
      <c r="H251" s="36">
        <v>1253339.3700000001</v>
      </c>
      <c r="I251" s="36">
        <v>157246.25</v>
      </c>
    </row>
    <row r="252" spans="1:9" x14ac:dyDescent="0.2">
      <c r="A252" s="35" t="s">
        <v>207</v>
      </c>
      <c r="B252" s="35" t="s">
        <v>203</v>
      </c>
      <c r="C252" s="35" t="s">
        <v>189</v>
      </c>
      <c r="D252" s="35" t="s">
        <v>187</v>
      </c>
      <c r="E252" s="36">
        <v>714.64777937209999</v>
      </c>
      <c r="F252" s="36">
        <v>-10.2525850283</v>
      </c>
      <c r="G252" s="36">
        <v>1012.69</v>
      </c>
      <c r="H252" s="36">
        <v>1433451.79</v>
      </c>
      <c r="I252" s="36">
        <v>91925.1</v>
      </c>
    </row>
    <row r="253" spans="1:9" x14ac:dyDescent="0.2">
      <c r="A253" s="35" t="s">
        <v>207</v>
      </c>
      <c r="B253" s="35" t="s">
        <v>203</v>
      </c>
      <c r="C253" s="35" t="s">
        <v>189</v>
      </c>
      <c r="D253" s="35" t="s">
        <v>188</v>
      </c>
      <c r="E253" s="36">
        <v>138.91036641689999</v>
      </c>
      <c r="F253" s="36">
        <v>-10.2525850283</v>
      </c>
      <c r="G253" s="36">
        <v>1914.59</v>
      </c>
      <c r="H253" s="36">
        <v>1243441.1299999999</v>
      </c>
      <c r="I253" s="36">
        <v>136284.65</v>
      </c>
    </row>
    <row r="254" spans="1:9" x14ac:dyDescent="0.2">
      <c r="A254" s="35" t="s">
        <v>207</v>
      </c>
      <c r="B254" s="35" t="s">
        <v>204</v>
      </c>
      <c r="C254" s="35" t="s">
        <v>186</v>
      </c>
      <c r="D254" s="35" t="s">
        <v>187</v>
      </c>
      <c r="E254" s="36">
        <v>1166.6229102785001</v>
      </c>
      <c r="F254" s="36">
        <v>-10.2525850283</v>
      </c>
      <c r="G254" s="36">
        <v>1466.63</v>
      </c>
      <c r="H254" s="36">
        <v>2608776.38</v>
      </c>
      <c r="I254" s="36">
        <v>144458.76999999999</v>
      </c>
    </row>
    <row r="255" spans="1:9" x14ac:dyDescent="0.2">
      <c r="A255" s="35" t="s">
        <v>207</v>
      </c>
      <c r="B255" s="35" t="s">
        <v>204</v>
      </c>
      <c r="C255" s="35" t="s">
        <v>186</v>
      </c>
      <c r="D255" s="35" t="s">
        <v>188</v>
      </c>
      <c r="E255" s="36">
        <v>364.47081025990002</v>
      </c>
      <c r="F255" s="36">
        <v>-10.2525850283</v>
      </c>
      <c r="G255" s="36">
        <v>1015.96</v>
      </c>
      <c r="H255" s="36">
        <v>711661.87</v>
      </c>
      <c r="I255" s="36">
        <v>68693.55</v>
      </c>
    </row>
    <row r="256" spans="1:9" x14ac:dyDescent="0.2">
      <c r="A256" s="35" t="s">
        <v>207</v>
      </c>
      <c r="B256" s="35" t="s">
        <v>204</v>
      </c>
      <c r="C256" s="35" t="s">
        <v>189</v>
      </c>
      <c r="D256" s="35" t="s">
        <v>187</v>
      </c>
      <c r="E256" s="36">
        <v>943.06609314620005</v>
      </c>
      <c r="F256" s="36">
        <v>-10.2525850283</v>
      </c>
      <c r="G256" s="36">
        <v>635.03</v>
      </c>
      <c r="H256" s="36">
        <v>1122518.96</v>
      </c>
      <c r="I256" s="36">
        <v>66260.5</v>
      </c>
    </row>
    <row r="257" spans="1:9" x14ac:dyDescent="0.2">
      <c r="A257" s="35" t="s">
        <v>207</v>
      </c>
      <c r="B257" s="35" t="s">
        <v>204</v>
      </c>
      <c r="C257" s="35" t="s">
        <v>189</v>
      </c>
      <c r="D257" s="35" t="s">
        <v>188</v>
      </c>
      <c r="E257" s="36">
        <v>227.7886983734</v>
      </c>
      <c r="F257" s="36">
        <v>-10.2525850283</v>
      </c>
      <c r="G257" s="36">
        <v>767.1</v>
      </c>
      <c r="H257" s="36">
        <v>593321.74</v>
      </c>
      <c r="I257" s="36">
        <v>57987.8</v>
      </c>
    </row>
    <row r="258" spans="1:9" x14ac:dyDescent="0.2">
      <c r="A258" s="35" t="s">
        <v>208</v>
      </c>
      <c r="B258" s="35" t="s">
        <v>185</v>
      </c>
      <c r="C258" s="35" t="s">
        <v>186</v>
      </c>
      <c r="D258" s="35" t="s">
        <v>187</v>
      </c>
      <c r="E258" s="36">
        <v>0</v>
      </c>
      <c r="F258" s="36">
        <v>0</v>
      </c>
      <c r="G258" s="36">
        <v>2123</v>
      </c>
      <c r="H258" s="36">
        <v>961705.04</v>
      </c>
      <c r="I258" s="36">
        <v>36308.81</v>
      </c>
    </row>
    <row r="259" spans="1:9" x14ac:dyDescent="0.2">
      <c r="A259" s="35" t="s">
        <v>208</v>
      </c>
      <c r="B259" s="35" t="s">
        <v>185</v>
      </c>
      <c r="C259" s="35" t="s">
        <v>186</v>
      </c>
      <c r="D259" s="35" t="s">
        <v>188</v>
      </c>
      <c r="E259" s="36">
        <v>0</v>
      </c>
      <c r="F259" s="36">
        <v>0</v>
      </c>
      <c r="G259" s="36">
        <v>163958.39999999999</v>
      </c>
      <c r="H259" s="36">
        <v>14640267.210000001</v>
      </c>
      <c r="I259" s="36">
        <v>1339917.99</v>
      </c>
    </row>
    <row r="260" spans="1:9" x14ac:dyDescent="0.2">
      <c r="A260" s="35" t="s">
        <v>208</v>
      </c>
      <c r="B260" s="35" t="s">
        <v>185</v>
      </c>
      <c r="C260" s="35" t="s">
        <v>189</v>
      </c>
      <c r="D260" s="35" t="s">
        <v>187</v>
      </c>
      <c r="E260" s="36">
        <v>0</v>
      </c>
      <c r="F260" s="36">
        <v>0</v>
      </c>
      <c r="G260" s="36">
        <v>2290.5</v>
      </c>
      <c r="H260" s="36">
        <v>867789.36</v>
      </c>
      <c r="I260" s="36">
        <v>36515.75</v>
      </c>
    </row>
    <row r="261" spans="1:9" x14ac:dyDescent="0.2">
      <c r="A261" s="35" t="s">
        <v>208</v>
      </c>
      <c r="B261" s="35" t="s">
        <v>185</v>
      </c>
      <c r="C261" s="35" t="s">
        <v>189</v>
      </c>
      <c r="D261" s="35" t="s">
        <v>188</v>
      </c>
      <c r="E261" s="36">
        <v>0</v>
      </c>
      <c r="F261" s="36">
        <v>0</v>
      </c>
      <c r="G261" s="36">
        <v>173559.86</v>
      </c>
      <c r="H261" s="36">
        <v>14881257.810000001</v>
      </c>
      <c r="I261" s="36">
        <v>1416817.97</v>
      </c>
    </row>
    <row r="262" spans="1:9" x14ac:dyDescent="0.2">
      <c r="A262" s="35" t="s">
        <v>208</v>
      </c>
      <c r="B262" s="35" t="s">
        <v>190</v>
      </c>
      <c r="C262" s="35" t="s">
        <v>186</v>
      </c>
      <c r="D262" s="35" t="s">
        <v>187</v>
      </c>
      <c r="E262" s="36">
        <v>200.6974266176</v>
      </c>
      <c r="F262" s="36">
        <v>97.138087160500007</v>
      </c>
      <c r="G262" s="36">
        <v>1633.77</v>
      </c>
      <c r="H262" s="36">
        <v>1346772.82</v>
      </c>
      <c r="I262" s="36">
        <v>132545.21</v>
      </c>
    </row>
    <row r="263" spans="1:9" x14ac:dyDescent="0.2">
      <c r="A263" s="35" t="s">
        <v>208</v>
      </c>
      <c r="B263" s="35" t="s">
        <v>190</v>
      </c>
      <c r="C263" s="35" t="s">
        <v>186</v>
      </c>
      <c r="D263" s="35" t="s">
        <v>188</v>
      </c>
      <c r="E263" s="36">
        <v>-200.71746943229999</v>
      </c>
      <c r="F263" s="36">
        <v>97.138087160500007</v>
      </c>
      <c r="G263" s="36">
        <v>68154.94</v>
      </c>
      <c r="H263" s="36">
        <v>9746036.4199999999</v>
      </c>
      <c r="I263" s="36">
        <v>2794411.77</v>
      </c>
    </row>
    <row r="264" spans="1:9" x14ac:dyDescent="0.2">
      <c r="A264" s="35" t="s">
        <v>208</v>
      </c>
      <c r="B264" s="35" t="s">
        <v>190</v>
      </c>
      <c r="C264" s="35" t="s">
        <v>189</v>
      </c>
      <c r="D264" s="35" t="s">
        <v>187</v>
      </c>
      <c r="E264" s="36">
        <v>478.10941536069998</v>
      </c>
      <c r="F264" s="36">
        <v>97.138087160500007</v>
      </c>
      <c r="G264" s="36">
        <v>1177.8900000000001</v>
      </c>
      <c r="H264" s="36">
        <v>1069438.1100000001</v>
      </c>
      <c r="I264" s="36">
        <v>114413.92</v>
      </c>
    </row>
    <row r="265" spans="1:9" x14ac:dyDescent="0.2">
      <c r="A265" s="35" t="s">
        <v>208</v>
      </c>
      <c r="B265" s="35" t="s">
        <v>190</v>
      </c>
      <c r="C265" s="35" t="s">
        <v>189</v>
      </c>
      <c r="D265" s="35" t="s">
        <v>188</v>
      </c>
      <c r="E265" s="36">
        <v>-244.1060770181</v>
      </c>
      <c r="F265" s="36">
        <v>97.138087160500007</v>
      </c>
      <c r="G265" s="36">
        <v>69300.39</v>
      </c>
      <c r="H265" s="36">
        <v>5763089.29</v>
      </c>
      <c r="I265" s="36">
        <v>1956026.76</v>
      </c>
    </row>
    <row r="266" spans="1:9" x14ac:dyDescent="0.2">
      <c r="A266" s="35" t="s">
        <v>208</v>
      </c>
      <c r="B266" s="35" t="s">
        <v>191</v>
      </c>
      <c r="C266" s="35" t="s">
        <v>186</v>
      </c>
      <c r="D266" s="35" t="s">
        <v>187</v>
      </c>
      <c r="E266" s="36">
        <v>207.07701215590001</v>
      </c>
      <c r="F266" s="36">
        <v>-9.4660189643999999</v>
      </c>
      <c r="G266" s="36">
        <v>1473</v>
      </c>
      <c r="H266" s="36">
        <v>981177.93</v>
      </c>
      <c r="I266" s="36">
        <v>112665.37</v>
      </c>
    </row>
    <row r="267" spans="1:9" x14ac:dyDescent="0.2">
      <c r="A267" s="35" t="s">
        <v>208</v>
      </c>
      <c r="B267" s="35" t="s">
        <v>191</v>
      </c>
      <c r="C267" s="35" t="s">
        <v>186</v>
      </c>
      <c r="D267" s="35" t="s">
        <v>188</v>
      </c>
      <c r="E267" s="36">
        <v>-148.3745930634</v>
      </c>
      <c r="F267" s="36">
        <v>-9.4660189643999999</v>
      </c>
      <c r="G267" s="36">
        <v>55155.61</v>
      </c>
      <c r="H267" s="36">
        <v>11412648.25</v>
      </c>
      <c r="I267" s="36">
        <v>2451299.39</v>
      </c>
    </row>
    <row r="268" spans="1:9" x14ac:dyDescent="0.2">
      <c r="A268" s="35" t="s">
        <v>208</v>
      </c>
      <c r="B268" s="35" t="s">
        <v>191</v>
      </c>
      <c r="C268" s="35" t="s">
        <v>189</v>
      </c>
      <c r="D268" s="35" t="s">
        <v>187</v>
      </c>
      <c r="E268" s="36">
        <v>161.2169967518</v>
      </c>
      <c r="F268" s="36">
        <v>-9.4660189643999999</v>
      </c>
      <c r="G268" s="36">
        <v>991.33</v>
      </c>
      <c r="H268" s="36">
        <v>904002.9</v>
      </c>
      <c r="I268" s="36">
        <v>76791.649999999994</v>
      </c>
    </row>
    <row r="269" spans="1:9" x14ac:dyDescent="0.2">
      <c r="A269" s="35" t="s">
        <v>208</v>
      </c>
      <c r="B269" s="35" t="s">
        <v>191</v>
      </c>
      <c r="C269" s="35" t="s">
        <v>189</v>
      </c>
      <c r="D269" s="35" t="s">
        <v>188</v>
      </c>
      <c r="E269" s="36">
        <v>-256.01829808330001</v>
      </c>
      <c r="F269" s="36">
        <v>-9.4660189643999999</v>
      </c>
      <c r="G269" s="36">
        <v>60087.82</v>
      </c>
      <c r="H269" s="36">
        <v>4600852.6100000003</v>
      </c>
      <c r="I269" s="36">
        <v>1739896.2</v>
      </c>
    </row>
    <row r="270" spans="1:9" x14ac:dyDescent="0.2">
      <c r="A270" s="35" t="s">
        <v>208</v>
      </c>
      <c r="B270" s="35" t="s">
        <v>192</v>
      </c>
      <c r="C270" s="35" t="s">
        <v>186</v>
      </c>
      <c r="D270" s="35" t="s">
        <v>187</v>
      </c>
      <c r="E270" s="36">
        <v>129.2545954277</v>
      </c>
      <c r="F270" s="36">
        <v>-9.4660189643999999</v>
      </c>
      <c r="G270" s="36">
        <v>1806.07</v>
      </c>
      <c r="H270" s="36">
        <v>1494307.27</v>
      </c>
      <c r="I270" s="36">
        <v>125999.94</v>
      </c>
    </row>
    <row r="271" spans="1:9" x14ac:dyDescent="0.2">
      <c r="A271" s="35" t="s">
        <v>208</v>
      </c>
      <c r="B271" s="35" t="s">
        <v>192</v>
      </c>
      <c r="C271" s="35" t="s">
        <v>186</v>
      </c>
      <c r="D271" s="35" t="s">
        <v>188</v>
      </c>
      <c r="E271" s="36">
        <v>-115.6835292098</v>
      </c>
      <c r="F271" s="36">
        <v>-9.4660189643999999</v>
      </c>
      <c r="G271" s="36">
        <v>60011.89</v>
      </c>
      <c r="H271" s="36">
        <v>14715689.5</v>
      </c>
      <c r="I271" s="36">
        <v>2822562.07</v>
      </c>
    </row>
    <row r="272" spans="1:9" x14ac:dyDescent="0.2">
      <c r="A272" s="35" t="s">
        <v>208</v>
      </c>
      <c r="B272" s="35" t="s">
        <v>192</v>
      </c>
      <c r="C272" s="35" t="s">
        <v>189</v>
      </c>
      <c r="D272" s="35" t="s">
        <v>187</v>
      </c>
      <c r="E272" s="36">
        <v>132.59966567609999</v>
      </c>
      <c r="F272" s="36">
        <v>-9.4660189643999999</v>
      </c>
      <c r="G272" s="36">
        <v>1230.5</v>
      </c>
      <c r="H272" s="36">
        <v>774374.32</v>
      </c>
      <c r="I272" s="36">
        <v>107941.57</v>
      </c>
    </row>
    <row r="273" spans="1:9" x14ac:dyDescent="0.2">
      <c r="A273" s="35" t="s">
        <v>208</v>
      </c>
      <c r="B273" s="35" t="s">
        <v>192</v>
      </c>
      <c r="C273" s="35" t="s">
        <v>189</v>
      </c>
      <c r="D273" s="35" t="s">
        <v>188</v>
      </c>
      <c r="E273" s="36">
        <v>-248.88128646449999</v>
      </c>
      <c r="F273" s="36">
        <v>-9.4660189643999999</v>
      </c>
      <c r="G273" s="36">
        <v>65444.34</v>
      </c>
      <c r="H273" s="36">
        <v>5937716.7999999998</v>
      </c>
      <c r="I273" s="36">
        <v>2099003.1</v>
      </c>
    </row>
    <row r="274" spans="1:9" x14ac:dyDescent="0.2">
      <c r="A274" s="35" t="s">
        <v>208</v>
      </c>
      <c r="B274" s="35" t="s">
        <v>193</v>
      </c>
      <c r="C274" s="35" t="s">
        <v>186</v>
      </c>
      <c r="D274" s="35" t="s">
        <v>187</v>
      </c>
      <c r="E274" s="36">
        <v>122.46246301479999</v>
      </c>
      <c r="F274" s="36">
        <v>-9.4660189643999999</v>
      </c>
      <c r="G274" s="36">
        <v>1846.99</v>
      </c>
      <c r="H274" s="36">
        <v>1433608.57</v>
      </c>
      <c r="I274" s="36">
        <v>150342.99</v>
      </c>
    </row>
    <row r="275" spans="1:9" x14ac:dyDescent="0.2">
      <c r="A275" s="35" t="s">
        <v>208</v>
      </c>
      <c r="B275" s="35" t="s">
        <v>193</v>
      </c>
      <c r="C275" s="35" t="s">
        <v>186</v>
      </c>
      <c r="D275" s="35" t="s">
        <v>188</v>
      </c>
      <c r="E275" s="36">
        <v>-162.79001835919999</v>
      </c>
      <c r="F275" s="36">
        <v>-9.4660189643999999</v>
      </c>
      <c r="G275" s="36">
        <v>61741.03</v>
      </c>
      <c r="H275" s="36">
        <v>13725124.4</v>
      </c>
      <c r="I275" s="36">
        <v>3075198.56</v>
      </c>
    </row>
    <row r="276" spans="1:9" x14ac:dyDescent="0.2">
      <c r="A276" s="35" t="s">
        <v>208</v>
      </c>
      <c r="B276" s="35" t="s">
        <v>193</v>
      </c>
      <c r="C276" s="35" t="s">
        <v>189</v>
      </c>
      <c r="D276" s="35" t="s">
        <v>187</v>
      </c>
      <c r="E276" s="36">
        <v>97.464134336100003</v>
      </c>
      <c r="F276" s="36">
        <v>-9.4660189643999999</v>
      </c>
      <c r="G276" s="36">
        <v>1299.74</v>
      </c>
      <c r="H276" s="36">
        <v>1355438.47</v>
      </c>
      <c r="I276" s="36">
        <v>119064.29</v>
      </c>
    </row>
    <row r="277" spans="1:9" x14ac:dyDescent="0.2">
      <c r="A277" s="35" t="s">
        <v>208</v>
      </c>
      <c r="B277" s="35" t="s">
        <v>193</v>
      </c>
      <c r="C277" s="35" t="s">
        <v>189</v>
      </c>
      <c r="D277" s="35" t="s">
        <v>188</v>
      </c>
      <c r="E277" s="36">
        <v>-247.9850606304</v>
      </c>
      <c r="F277" s="36">
        <v>-9.4660189643999999</v>
      </c>
      <c r="G277" s="36">
        <v>66261.86</v>
      </c>
      <c r="H277" s="36">
        <v>6507001.3200000003</v>
      </c>
      <c r="I277" s="36">
        <v>2324817.34</v>
      </c>
    </row>
    <row r="278" spans="1:9" x14ac:dyDescent="0.2">
      <c r="A278" s="35" t="s">
        <v>208</v>
      </c>
      <c r="B278" s="35" t="s">
        <v>194</v>
      </c>
      <c r="C278" s="35" t="s">
        <v>186</v>
      </c>
      <c r="D278" s="35" t="s">
        <v>187</v>
      </c>
      <c r="E278" s="36">
        <v>245.525080565</v>
      </c>
      <c r="F278" s="36">
        <v>-9.4660189643999999</v>
      </c>
      <c r="G278" s="36">
        <v>1892.84</v>
      </c>
      <c r="H278" s="36">
        <v>1372636.05</v>
      </c>
      <c r="I278" s="36">
        <v>146537.60999999999</v>
      </c>
    </row>
    <row r="279" spans="1:9" x14ac:dyDescent="0.2">
      <c r="A279" s="35" t="s">
        <v>208</v>
      </c>
      <c r="B279" s="35" t="s">
        <v>194</v>
      </c>
      <c r="C279" s="35" t="s">
        <v>186</v>
      </c>
      <c r="D279" s="35" t="s">
        <v>188</v>
      </c>
      <c r="E279" s="36">
        <v>-182.08418968769999</v>
      </c>
      <c r="F279" s="36">
        <v>-9.4660189643999999</v>
      </c>
      <c r="G279" s="36">
        <v>62193.31</v>
      </c>
      <c r="H279" s="36">
        <v>12131985.640000001</v>
      </c>
      <c r="I279" s="36">
        <v>3167220.8</v>
      </c>
    </row>
    <row r="280" spans="1:9" x14ac:dyDescent="0.2">
      <c r="A280" s="35" t="s">
        <v>208</v>
      </c>
      <c r="B280" s="35" t="s">
        <v>194</v>
      </c>
      <c r="C280" s="35" t="s">
        <v>189</v>
      </c>
      <c r="D280" s="35" t="s">
        <v>187</v>
      </c>
      <c r="E280" s="36">
        <v>189.85702309979999</v>
      </c>
      <c r="F280" s="36">
        <v>-9.4660189643999999</v>
      </c>
      <c r="G280" s="36">
        <v>1627.4</v>
      </c>
      <c r="H280" s="36">
        <v>1351690.46</v>
      </c>
      <c r="I280" s="36">
        <v>129188.63</v>
      </c>
    </row>
    <row r="281" spans="1:9" x14ac:dyDescent="0.2">
      <c r="A281" s="35" t="s">
        <v>208</v>
      </c>
      <c r="B281" s="35" t="s">
        <v>194</v>
      </c>
      <c r="C281" s="35" t="s">
        <v>189</v>
      </c>
      <c r="D281" s="35" t="s">
        <v>188</v>
      </c>
      <c r="E281" s="36">
        <v>-240.3993962104</v>
      </c>
      <c r="F281" s="36">
        <v>-9.4660189643999999</v>
      </c>
      <c r="G281" s="36">
        <v>65570.399999999994</v>
      </c>
      <c r="H281" s="36">
        <v>7824741.75</v>
      </c>
      <c r="I281" s="36">
        <v>2596036.98</v>
      </c>
    </row>
    <row r="282" spans="1:9" x14ac:dyDescent="0.2">
      <c r="A282" s="35" t="s">
        <v>208</v>
      </c>
      <c r="B282" s="35" t="s">
        <v>195</v>
      </c>
      <c r="C282" s="35" t="s">
        <v>186</v>
      </c>
      <c r="D282" s="35" t="s">
        <v>187</v>
      </c>
      <c r="E282" s="36">
        <v>152.98201534259999</v>
      </c>
      <c r="F282" s="36">
        <v>-9.4660189643999999</v>
      </c>
      <c r="G282" s="36">
        <v>2798.08</v>
      </c>
      <c r="H282" s="36">
        <v>2913750.66</v>
      </c>
      <c r="I282" s="36">
        <v>210904.04</v>
      </c>
    </row>
    <row r="283" spans="1:9" x14ac:dyDescent="0.2">
      <c r="A283" s="35" t="s">
        <v>208</v>
      </c>
      <c r="B283" s="35" t="s">
        <v>195</v>
      </c>
      <c r="C283" s="35" t="s">
        <v>186</v>
      </c>
      <c r="D283" s="35" t="s">
        <v>188</v>
      </c>
      <c r="E283" s="36">
        <v>-171.79205466330001</v>
      </c>
      <c r="F283" s="36">
        <v>-9.4660189643999999</v>
      </c>
      <c r="G283" s="36">
        <v>65626.820000000007</v>
      </c>
      <c r="H283" s="36">
        <v>13842906.539999999</v>
      </c>
      <c r="I283" s="36">
        <v>3400902.39</v>
      </c>
    </row>
    <row r="284" spans="1:9" x14ac:dyDescent="0.2">
      <c r="A284" s="35" t="s">
        <v>208</v>
      </c>
      <c r="B284" s="35" t="s">
        <v>195</v>
      </c>
      <c r="C284" s="35" t="s">
        <v>189</v>
      </c>
      <c r="D284" s="35" t="s">
        <v>187</v>
      </c>
      <c r="E284" s="36">
        <v>94.445194763900005</v>
      </c>
      <c r="F284" s="36">
        <v>-9.4660189643999999</v>
      </c>
      <c r="G284" s="36">
        <v>2261.58</v>
      </c>
      <c r="H284" s="36">
        <v>2000016.87</v>
      </c>
      <c r="I284" s="36">
        <v>202200.8</v>
      </c>
    </row>
    <row r="285" spans="1:9" x14ac:dyDescent="0.2">
      <c r="A285" s="35" t="s">
        <v>208</v>
      </c>
      <c r="B285" s="35" t="s">
        <v>195</v>
      </c>
      <c r="C285" s="35" t="s">
        <v>189</v>
      </c>
      <c r="D285" s="35" t="s">
        <v>188</v>
      </c>
      <c r="E285" s="36">
        <v>-212.18525116199999</v>
      </c>
      <c r="F285" s="36">
        <v>-9.4660189643999999</v>
      </c>
      <c r="G285" s="36">
        <v>71462.11</v>
      </c>
      <c r="H285" s="36">
        <v>9940347.3300000001</v>
      </c>
      <c r="I285" s="36">
        <v>2966497.9</v>
      </c>
    </row>
    <row r="286" spans="1:9" x14ac:dyDescent="0.2">
      <c r="A286" s="35" t="s">
        <v>208</v>
      </c>
      <c r="B286" s="35" t="s">
        <v>196</v>
      </c>
      <c r="C286" s="35" t="s">
        <v>186</v>
      </c>
      <c r="D286" s="35" t="s">
        <v>187</v>
      </c>
      <c r="E286" s="36">
        <v>498.99357390479997</v>
      </c>
      <c r="F286" s="36">
        <v>-9.4660189643999999</v>
      </c>
      <c r="G286" s="36">
        <v>3710.67</v>
      </c>
      <c r="H286" s="36">
        <v>3820164.28</v>
      </c>
      <c r="I286" s="36">
        <v>305204.69</v>
      </c>
    </row>
    <row r="287" spans="1:9" x14ac:dyDescent="0.2">
      <c r="A287" s="35" t="s">
        <v>208</v>
      </c>
      <c r="B287" s="35" t="s">
        <v>196</v>
      </c>
      <c r="C287" s="35" t="s">
        <v>186</v>
      </c>
      <c r="D287" s="35" t="s">
        <v>188</v>
      </c>
      <c r="E287" s="36">
        <v>-159.44483926309999</v>
      </c>
      <c r="F287" s="36">
        <v>-9.4660189643999999</v>
      </c>
      <c r="G287" s="36">
        <v>74057.23</v>
      </c>
      <c r="H287" s="36">
        <v>17461563.190000001</v>
      </c>
      <c r="I287" s="36">
        <v>3939736.65</v>
      </c>
    </row>
    <row r="288" spans="1:9" x14ac:dyDescent="0.2">
      <c r="A288" s="35" t="s">
        <v>208</v>
      </c>
      <c r="B288" s="35" t="s">
        <v>196</v>
      </c>
      <c r="C288" s="35" t="s">
        <v>189</v>
      </c>
      <c r="D288" s="35" t="s">
        <v>187</v>
      </c>
      <c r="E288" s="36">
        <v>363.84618963140002</v>
      </c>
      <c r="F288" s="36">
        <v>-9.4660189643999999</v>
      </c>
      <c r="G288" s="36">
        <v>3324.95</v>
      </c>
      <c r="H288" s="36">
        <v>3446027.74</v>
      </c>
      <c r="I288" s="36">
        <v>302673.17</v>
      </c>
    </row>
    <row r="289" spans="1:9" x14ac:dyDescent="0.2">
      <c r="A289" s="35" t="s">
        <v>208</v>
      </c>
      <c r="B289" s="35" t="s">
        <v>196</v>
      </c>
      <c r="C289" s="35" t="s">
        <v>189</v>
      </c>
      <c r="D289" s="35" t="s">
        <v>188</v>
      </c>
      <c r="E289" s="36">
        <v>-190.2910947016</v>
      </c>
      <c r="F289" s="36">
        <v>-9.4660189643999999</v>
      </c>
      <c r="G289" s="36">
        <v>83268.240000000005</v>
      </c>
      <c r="H289" s="36">
        <v>16518710.43</v>
      </c>
      <c r="I289" s="36">
        <v>3962725.96</v>
      </c>
    </row>
    <row r="290" spans="1:9" x14ac:dyDescent="0.2">
      <c r="A290" s="35" t="s">
        <v>208</v>
      </c>
      <c r="B290" s="35" t="s">
        <v>197</v>
      </c>
      <c r="C290" s="35" t="s">
        <v>186</v>
      </c>
      <c r="D290" s="35" t="s">
        <v>187</v>
      </c>
      <c r="E290" s="36">
        <v>399.01390695309999</v>
      </c>
      <c r="F290" s="36">
        <v>-9.4660189643999999</v>
      </c>
      <c r="G290" s="36">
        <v>3627.16</v>
      </c>
      <c r="H290" s="36">
        <v>3984373.6</v>
      </c>
      <c r="I290" s="36">
        <v>297680.26</v>
      </c>
    </row>
    <row r="291" spans="1:9" x14ac:dyDescent="0.2">
      <c r="A291" s="35" t="s">
        <v>208</v>
      </c>
      <c r="B291" s="35" t="s">
        <v>197</v>
      </c>
      <c r="C291" s="35" t="s">
        <v>186</v>
      </c>
      <c r="D291" s="35" t="s">
        <v>188</v>
      </c>
      <c r="E291" s="36">
        <v>-141.65521868330001</v>
      </c>
      <c r="F291" s="36">
        <v>-9.4660189643999999</v>
      </c>
      <c r="G291" s="36">
        <v>71034.05</v>
      </c>
      <c r="H291" s="36">
        <v>18598228.52</v>
      </c>
      <c r="I291" s="36">
        <v>3681623.5</v>
      </c>
    </row>
    <row r="292" spans="1:9" x14ac:dyDescent="0.2">
      <c r="A292" s="35" t="s">
        <v>208</v>
      </c>
      <c r="B292" s="35" t="s">
        <v>197</v>
      </c>
      <c r="C292" s="35" t="s">
        <v>189</v>
      </c>
      <c r="D292" s="35" t="s">
        <v>187</v>
      </c>
      <c r="E292" s="36">
        <v>530.823206841</v>
      </c>
      <c r="F292" s="36">
        <v>-9.4660189643999999</v>
      </c>
      <c r="G292" s="36">
        <v>4595.8599999999997</v>
      </c>
      <c r="H292" s="36">
        <v>5488779.79</v>
      </c>
      <c r="I292" s="36">
        <v>430331.23</v>
      </c>
    </row>
    <row r="293" spans="1:9" x14ac:dyDescent="0.2">
      <c r="A293" s="35" t="s">
        <v>208</v>
      </c>
      <c r="B293" s="35" t="s">
        <v>197</v>
      </c>
      <c r="C293" s="35" t="s">
        <v>189</v>
      </c>
      <c r="D293" s="35" t="s">
        <v>188</v>
      </c>
      <c r="E293" s="36">
        <v>-161.7705809979</v>
      </c>
      <c r="F293" s="36">
        <v>-9.4660189643999999</v>
      </c>
      <c r="G293" s="36">
        <v>78032.42</v>
      </c>
      <c r="H293" s="36">
        <v>19843236.670000002</v>
      </c>
      <c r="I293" s="36">
        <v>4153250.18</v>
      </c>
    </row>
    <row r="294" spans="1:9" x14ac:dyDescent="0.2">
      <c r="A294" s="35" t="s">
        <v>208</v>
      </c>
      <c r="B294" s="35" t="s">
        <v>198</v>
      </c>
      <c r="C294" s="35" t="s">
        <v>186</v>
      </c>
      <c r="D294" s="35" t="s">
        <v>187</v>
      </c>
      <c r="E294" s="36">
        <v>431.91670371660001</v>
      </c>
      <c r="F294" s="36">
        <v>-9.4660189643999999</v>
      </c>
      <c r="G294" s="36">
        <v>4115.01</v>
      </c>
      <c r="H294" s="36">
        <v>4837366.43</v>
      </c>
      <c r="I294" s="36">
        <v>330992.21000000002</v>
      </c>
    </row>
    <row r="295" spans="1:9" x14ac:dyDescent="0.2">
      <c r="A295" s="35" t="s">
        <v>208</v>
      </c>
      <c r="B295" s="35" t="s">
        <v>198</v>
      </c>
      <c r="C295" s="35" t="s">
        <v>186</v>
      </c>
      <c r="D295" s="35" t="s">
        <v>188</v>
      </c>
      <c r="E295" s="36">
        <v>-114.6193974219</v>
      </c>
      <c r="F295" s="36">
        <v>-9.4660189643999999</v>
      </c>
      <c r="G295" s="36">
        <v>55892.639999999999</v>
      </c>
      <c r="H295" s="36">
        <v>17791722.300000001</v>
      </c>
      <c r="I295" s="36">
        <v>3058552.2</v>
      </c>
    </row>
    <row r="296" spans="1:9" x14ac:dyDescent="0.2">
      <c r="A296" s="35" t="s">
        <v>208</v>
      </c>
      <c r="B296" s="35" t="s">
        <v>198</v>
      </c>
      <c r="C296" s="35" t="s">
        <v>189</v>
      </c>
      <c r="D296" s="35" t="s">
        <v>187</v>
      </c>
      <c r="E296" s="36">
        <v>458.8954709203</v>
      </c>
      <c r="F296" s="36">
        <v>-9.4660189643999999</v>
      </c>
      <c r="G296" s="36">
        <v>4662.4399999999996</v>
      </c>
      <c r="H296" s="36">
        <v>5418617.1100000003</v>
      </c>
      <c r="I296" s="36">
        <v>424426.31</v>
      </c>
    </row>
    <row r="297" spans="1:9" x14ac:dyDescent="0.2">
      <c r="A297" s="35" t="s">
        <v>208</v>
      </c>
      <c r="B297" s="35" t="s">
        <v>198</v>
      </c>
      <c r="C297" s="35" t="s">
        <v>189</v>
      </c>
      <c r="D297" s="35" t="s">
        <v>188</v>
      </c>
      <c r="E297" s="36">
        <v>-103.9511792998</v>
      </c>
      <c r="F297" s="36">
        <v>-9.4660189643999999</v>
      </c>
      <c r="G297" s="36">
        <v>61931.7</v>
      </c>
      <c r="H297" s="36">
        <v>20892701.600000001</v>
      </c>
      <c r="I297" s="36">
        <v>3708544.2</v>
      </c>
    </row>
    <row r="298" spans="1:9" x14ac:dyDescent="0.2">
      <c r="A298" s="35" t="s">
        <v>208</v>
      </c>
      <c r="B298" s="35" t="s">
        <v>199</v>
      </c>
      <c r="C298" s="35" t="s">
        <v>186</v>
      </c>
      <c r="D298" s="35" t="s">
        <v>187</v>
      </c>
      <c r="E298" s="36">
        <v>341.16352327639999</v>
      </c>
      <c r="F298" s="36">
        <v>-9.4660189643999999</v>
      </c>
      <c r="G298" s="36">
        <v>4035.42</v>
      </c>
      <c r="H298" s="36">
        <v>5325048.8899999997</v>
      </c>
      <c r="I298" s="36">
        <v>344209.69</v>
      </c>
    </row>
    <row r="299" spans="1:9" x14ac:dyDescent="0.2">
      <c r="A299" s="35" t="s">
        <v>208</v>
      </c>
      <c r="B299" s="35" t="s">
        <v>199</v>
      </c>
      <c r="C299" s="35" t="s">
        <v>186</v>
      </c>
      <c r="D299" s="35" t="s">
        <v>188</v>
      </c>
      <c r="E299" s="36">
        <v>-66.3867468137</v>
      </c>
      <c r="F299" s="36">
        <v>-9.4660189643999999</v>
      </c>
      <c r="G299" s="36">
        <v>44930.58</v>
      </c>
      <c r="H299" s="36">
        <v>16263616.359999999</v>
      </c>
      <c r="I299" s="36">
        <v>2521902.62</v>
      </c>
    </row>
    <row r="300" spans="1:9" x14ac:dyDescent="0.2">
      <c r="A300" s="35" t="s">
        <v>208</v>
      </c>
      <c r="B300" s="35" t="s">
        <v>199</v>
      </c>
      <c r="C300" s="35" t="s">
        <v>189</v>
      </c>
      <c r="D300" s="35" t="s">
        <v>187</v>
      </c>
      <c r="E300" s="36">
        <v>450.83057967449997</v>
      </c>
      <c r="F300" s="36">
        <v>-9.4660189643999999</v>
      </c>
      <c r="G300" s="36">
        <v>5431.4</v>
      </c>
      <c r="H300" s="36">
        <v>8066446.0300000003</v>
      </c>
      <c r="I300" s="36">
        <v>507790.02</v>
      </c>
    </row>
    <row r="301" spans="1:9" x14ac:dyDescent="0.2">
      <c r="A301" s="35" t="s">
        <v>208</v>
      </c>
      <c r="B301" s="35" t="s">
        <v>199</v>
      </c>
      <c r="C301" s="35" t="s">
        <v>189</v>
      </c>
      <c r="D301" s="35" t="s">
        <v>188</v>
      </c>
      <c r="E301" s="36">
        <v>-32.288594249399999</v>
      </c>
      <c r="F301" s="36">
        <v>-9.4660189643999999</v>
      </c>
      <c r="G301" s="36">
        <v>46155</v>
      </c>
      <c r="H301" s="36">
        <v>19353372.57</v>
      </c>
      <c r="I301" s="36">
        <v>3024204.9</v>
      </c>
    </row>
    <row r="302" spans="1:9" x14ac:dyDescent="0.2">
      <c r="A302" s="35" t="s">
        <v>208</v>
      </c>
      <c r="B302" s="35" t="s">
        <v>200</v>
      </c>
      <c r="C302" s="35" t="s">
        <v>186</v>
      </c>
      <c r="D302" s="35" t="s">
        <v>187</v>
      </c>
      <c r="E302" s="36">
        <v>773.41740370679997</v>
      </c>
      <c r="F302" s="36">
        <v>-9.4660189643999999</v>
      </c>
      <c r="G302" s="36">
        <v>5785.21</v>
      </c>
      <c r="H302" s="36">
        <v>7547103.5199999996</v>
      </c>
      <c r="I302" s="36">
        <v>502292.6</v>
      </c>
    </row>
    <row r="303" spans="1:9" x14ac:dyDescent="0.2">
      <c r="A303" s="35" t="s">
        <v>208</v>
      </c>
      <c r="B303" s="35" t="s">
        <v>200</v>
      </c>
      <c r="C303" s="35" t="s">
        <v>186</v>
      </c>
      <c r="D303" s="35" t="s">
        <v>188</v>
      </c>
      <c r="E303" s="36">
        <v>-27.3513084617</v>
      </c>
      <c r="F303" s="36">
        <v>-9.4660189643999999</v>
      </c>
      <c r="G303" s="36">
        <v>37593.550000000003</v>
      </c>
      <c r="H303" s="36">
        <v>17485994.260000002</v>
      </c>
      <c r="I303" s="36">
        <v>2259554.79</v>
      </c>
    </row>
    <row r="304" spans="1:9" x14ac:dyDescent="0.2">
      <c r="A304" s="35" t="s">
        <v>208</v>
      </c>
      <c r="B304" s="35" t="s">
        <v>200</v>
      </c>
      <c r="C304" s="35" t="s">
        <v>189</v>
      </c>
      <c r="D304" s="35" t="s">
        <v>187</v>
      </c>
      <c r="E304" s="36">
        <v>802.5509759222</v>
      </c>
      <c r="F304" s="36">
        <v>-9.4660189643999999</v>
      </c>
      <c r="G304" s="36">
        <v>6111.86</v>
      </c>
      <c r="H304" s="36">
        <v>9042818.1600000001</v>
      </c>
      <c r="I304" s="36">
        <v>573931.17000000004</v>
      </c>
    </row>
    <row r="305" spans="1:9" x14ac:dyDescent="0.2">
      <c r="A305" s="35" t="s">
        <v>208</v>
      </c>
      <c r="B305" s="35" t="s">
        <v>200</v>
      </c>
      <c r="C305" s="35" t="s">
        <v>189</v>
      </c>
      <c r="D305" s="35" t="s">
        <v>188</v>
      </c>
      <c r="E305" s="36">
        <v>59.619153050199998</v>
      </c>
      <c r="F305" s="36">
        <v>-9.4660189643999999</v>
      </c>
      <c r="G305" s="36">
        <v>37954.269999999997</v>
      </c>
      <c r="H305" s="36">
        <v>21075008.09</v>
      </c>
      <c r="I305" s="36">
        <v>2579936.11</v>
      </c>
    </row>
    <row r="306" spans="1:9" x14ac:dyDescent="0.2">
      <c r="A306" s="35" t="s">
        <v>208</v>
      </c>
      <c r="B306" s="35" t="s">
        <v>201</v>
      </c>
      <c r="C306" s="35" t="s">
        <v>186</v>
      </c>
      <c r="D306" s="35" t="s">
        <v>187</v>
      </c>
      <c r="E306" s="36">
        <v>663.20615445869998</v>
      </c>
      <c r="F306" s="36">
        <v>-9.4660189643999999</v>
      </c>
      <c r="G306" s="36">
        <v>5853.2</v>
      </c>
      <c r="H306" s="36">
        <v>8838775.4399999995</v>
      </c>
      <c r="I306" s="36">
        <v>508016</v>
      </c>
    </row>
    <row r="307" spans="1:9" x14ac:dyDescent="0.2">
      <c r="A307" s="35" t="s">
        <v>208</v>
      </c>
      <c r="B307" s="35" t="s">
        <v>201</v>
      </c>
      <c r="C307" s="35" t="s">
        <v>186</v>
      </c>
      <c r="D307" s="35" t="s">
        <v>188</v>
      </c>
      <c r="E307" s="36">
        <v>52.8870341501</v>
      </c>
      <c r="F307" s="36">
        <v>-9.4660189643999999</v>
      </c>
      <c r="G307" s="36">
        <v>27606.81</v>
      </c>
      <c r="H307" s="36">
        <v>15025624.890000001</v>
      </c>
      <c r="I307" s="36">
        <v>1777209.33</v>
      </c>
    </row>
    <row r="308" spans="1:9" x14ac:dyDescent="0.2">
      <c r="A308" s="35" t="s">
        <v>208</v>
      </c>
      <c r="B308" s="35" t="s">
        <v>201</v>
      </c>
      <c r="C308" s="35" t="s">
        <v>189</v>
      </c>
      <c r="D308" s="35" t="s">
        <v>187</v>
      </c>
      <c r="E308" s="36">
        <v>636.08955906910001</v>
      </c>
      <c r="F308" s="36">
        <v>-9.4660189643999999</v>
      </c>
      <c r="G308" s="36">
        <v>5849.4</v>
      </c>
      <c r="H308" s="36">
        <v>9892105.9199999999</v>
      </c>
      <c r="I308" s="36">
        <v>566283.44999999995</v>
      </c>
    </row>
    <row r="309" spans="1:9" x14ac:dyDescent="0.2">
      <c r="A309" s="35" t="s">
        <v>208</v>
      </c>
      <c r="B309" s="35" t="s">
        <v>201</v>
      </c>
      <c r="C309" s="35" t="s">
        <v>189</v>
      </c>
      <c r="D309" s="35" t="s">
        <v>188</v>
      </c>
      <c r="E309" s="36">
        <v>117.9214111979</v>
      </c>
      <c r="F309" s="36">
        <v>-9.4660189643999999</v>
      </c>
      <c r="G309" s="36">
        <v>26324.9</v>
      </c>
      <c r="H309" s="36">
        <v>16627047.4</v>
      </c>
      <c r="I309" s="36">
        <v>1859222.84</v>
      </c>
    </row>
    <row r="310" spans="1:9" x14ac:dyDescent="0.2">
      <c r="A310" s="35" t="s">
        <v>208</v>
      </c>
      <c r="B310" s="35" t="s">
        <v>202</v>
      </c>
      <c r="C310" s="35" t="s">
        <v>186</v>
      </c>
      <c r="D310" s="35" t="s">
        <v>187</v>
      </c>
      <c r="E310" s="36">
        <v>874.86960237560004</v>
      </c>
      <c r="F310" s="36">
        <v>-9.4660189643999999</v>
      </c>
      <c r="G310" s="36">
        <v>6457.23</v>
      </c>
      <c r="H310" s="36">
        <v>10478027.15</v>
      </c>
      <c r="I310" s="36">
        <v>599613.69999999995</v>
      </c>
    </row>
    <row r="311" spans="1:9" x14ac:dyDescent="0.2">
      <c r="A311" s="35" t="s">
        <v>208</v>
      </c>
      <c r="B311" s="35" t="s">
        <v>202</v>
      </c>
      <c r="C311" s="35" t="s">
        <v>186</v>
      </c>
      <c r="D311" s="35" t="s">
        <v>188</v>
      </c>
      <c r="E311" s="36">
        <v>125.8186063497</v>
      </c>
      <c r="F311" s="36">
        <v>-9.4660189643999999</v>
      </c>
      <c r="G311" s="36">
        <v>18426.23</v>
      </c>
      <c r="H311" s="36">
        <v>11075976.4</v>
      </c>
      <c r="I311" s="36">
        <v>1197889.57</v>
      </c>
    </row>
    <row r="312" spans="1:9" x14ac:dyDescent="0.2">
      <c r="A312" s="35" t="s">
        <v>208</v>
      </c>
      <c r="B312" s="35" t="s">
        <v>202</v>
      </c>
      <c r="C312" s="35" t="s">
        <v>189</v>
      </c>
      <c r="D312" s="35" t="s">
        <v>187</v>
      </c>
      <c r="E312" s="36">
        <v>786.41168109119997</v>
      </c>
      <c r="F312" s="36">
        <v>-9.4660189643999999</v>
      </c>
      <c r="G312" s="36">
        <v>4654.87</v>
      </c>
      <c r="H312" s="36">
        <v>8354842.5999999996</v>
      </c>
      <c r="I312" s="36">
        <v>461668.87</v>
      </c>
    </row>
    <row r="313" spans="1:9" x14ac:dyDescent="0.2">
      <c r="A313" s="35" t="s">
        <v>208</v>
      </c>
      <c r="B313" s="35" t="s">
        <v>202</v>
      </c>
      <c r="C313" s="35" t="s">
        <v>189</v>
      </c>
      <c r="D313" s="35" t="s">
        <v>188</v>
      </c>
      <c r="E313" s="36">
        <v>204.7297590595</v>
      </c>
      <c r="F313" s="36">
        <v>-9.4660189643999999</v>
      </c>
      <c r="G313" s="36">
        <v>15463.32</v>
      </c>
      <c r="H313" s="36">
        <v>11257302.189999999</v>
      </c>
      <c r="I313" s="36">
        <v>1142044.3400000001</v>
      </c>
    </row>
    <row r="314" spans="1:9" x14ac:dyDescent="0.2">
      <c r="A314" s="35" t="s">
        <v>208</v>
      </c>
      <c r="B314" s="35" t="s">
        <v>203</v>
      </c>
      <c r="C314" s="35" t="s">
        <v>186</v>
      </c>
      <c r="D314" s="35" t="s">
        <v>187</v>
      </c>
      <c r="E314" s="36">
        <v>1104.0840886255</v>
      </c>
      <c r="F314" s="36">
        <v>-9.4660189643999999</v>
      </c>
      <c r="G314" s="36">
        <v>6594.51</v>
      </c>
      <c r="H314" s="36">
        <v>11982518.029999999</v>
      </c>
      <c r="I314" s="36">
        <v>621067.56000000006</v>
      </c>
    </row>
    <row r="315" spans="1:9" x14ac:dyDescent="0.2">
      <c r="A315" s="35" t="s">
        <v>208</v>
      </c>
      <c r="B315" s="35" t="s">
        <v>203</v>
      </c>
      <c r="C315" s="35" t="s">
        <v>186</v>
      </c>
      <c r="D315" s="35" t="s">
        <v>188</v>
      </c>
      <c r="E315" s="36">
        <v>194.837465611</v>
      </c>
      <c r="F315" s="36">
        <v>-9.4660189643999999</v>
      </c>
      <c r="G315" s="36">
        <v>10528.49</v>
      </c>
      <c r="H315" s="36">
        <v>6593850.7800000003</v>
      </c>
      <c r="I315" s="36">
        <v>709730.23</v>
      </c>
    </row>
    <row r="316" spans="1:9" x14ac:dyDescent="0.2">
      <c r="A316" s="35" t="s">
        <v>208</v>
      </c>
      <c r="B316" s="35" t="s">
        <v>203</v>
      </c>
      <c r="C316" s="35" t="s">
        <v>189</v>
      </c>
      <c r="D316" s="35" t="s">
        <v>187</v>
      </c>
      <c r="E316" s="36">
        <v>962.67912835749996</v>
      </c>
      <c r="F316" s="36">
        <v>-9.4660189643999999</v>
      </c>
      <c r="G316" s="36">
        <v>4166.34</v>
      </c>
      <c r="H316" s="36">
        <v>6798355.3899999997</v>
      </c>
      <c r="I316" s="36">
        <v>403375.29</v>
      </c>
    </row>
    <row r="317" spans="1:9" x14ac:dyDescent="0.2">
      <c r="A317" s="35" t="s">
        <v>208</v>
      </c>
      <c r="B317" s="35" t="s">
        <v>203</v>
      </c>
      <c r="C317" s="35" t="s">
        <v>189</v>
      </c>
      <c r="D317" s="35" t="s">
        <v>188</v>
      </c>
      <c r="E317" s="36">
        <v>154.47851646469999</v>
      </c>
      <c r="F317" s="36">
        <v>-9.4660189643999999</v>
      </c>
      <c r="G317" s="36">
        <v>7299.4</v>
      </c>
      <c r="H317" s="36">
        <v>5670407.6100000003</v>
      </c>
      <c r="I317" s="36">
        <v>554867.78</v>
      </c>
    </row>
    <row r="318" spans="1:9" x14ac:dyDescent="0.2">
      <c r="A318" s="35" t="s">
        <v>208</v>
      </c>
      <c r="B318" s="35" t="s">
        <v>204</v>
      </c>
      <c r="C318" s="35" t="s">
        <v>186</v>
      </c>
      <c r="D318" s="35" t="s">
        <v>187</v>
      </c>
      <c r="E318" s="36">
        <v>1198.2021897142999</v>
      </c>
      <c r="F318" s="36">
        <v>-9.4660189643999999</v>
      </c>
      <c r="G318" s="36">
        <v>5131.29</v>
      </c>
      <c r="H318" s="36">
        <v>9143087.4800000004</v>
      </c>
      <c r="I318" s="36">
        <v>501991.69</v>
      </c>
    </row>
    <row r="319" spans="1:9" x14ac:dyDescent="0.2">
      <c r="A319" s="35" t="s">
        <v>208</v>
      </c>
      <c r="B319" s="35" t="s">
        <v>204</v>
      </c>
      <c r="C319" s="35" t="s">
        <v>186</v>
      </c>
      <c r="D319" s="35" t="s">
        <v>188</v>
      </c>
      <c r="E319" s="36">
        <v>254.1875947751</v>
      </c>
      <c r="F319" s="36">
        <v>-9.4660189643999999</v>
      </c>
      <c r="G319" s="36">
        <v>3963.58</v>
      </c>
      <c r="H319" s="36">
        <v>2995597.55</v>
      </c>
      <c r="I319" s="36">
        <v>284929.91999999998</v>
      </c>
    </row>
    <row r="320" spans="1:9" x14ac:dyDescent="0.2">
      <c r="A320" s="35" t="s">
        <v>208</v>
      </c>
      <c r="B320" s="35" t="s">
        <v>204</v>
      </c>
      <c r="C320" s="35" t="s">
        <v>189</v>
      </c>
      <c r="D320" s="35" t="s">
        <v>187</v>
      </c>
      <c r="E320" s="36">
        <v>1102.5343328777001</v>
      </c>
      <c r="F320" s="36">
        <v>-9.4660189643999999</v>
      </c>
      <c r="G320" s="36">
        <v>1726.14</v>
      </c>
      <c r="H320" s="36">
        <v>2885314.88</v>
      </c>
      <c r="I320" s="36">
        <v>185631.3</v>
      </c>
    </row>
    <row r="321" spans="1:9" x14ac:dyDescent="0.2">
      <c r="A321" s="35" t="s">
        <v>208</v>
      </c>
      <c r="B321" s="35" t="s">
        <v>204</v>
      </c>
      <c r="C321" s="35" t="s">
        <v>189</v>
      </c>
      <c r="D321" s="35" t="s">
        <v>188</v>
      </c>
      <c r="E321" s="36">
        <v>369.60239816889998</v>
      </c>
      <c r="F321" s="36">
        <v>-9.4660189643999999</v>
      </c>
      <c r="G321" s="36">
        <v>2309.17</v>
      </c>
      <c r="H321" s="36">
        <v>1862920.09</v>
      </c>
      <c r="I321" s="36">
        <v>175807.96</v>
      </c>
    </row>
    <row r="322" spans="1:9" x14ac:dyDescent="0.2">
      <c r="A322" s="35" t="s">
        <v>209</v>
      </c>
      <c r="B322" s="35" t="s">
        <v>185</v>
      </c>
      <c r="C322" s="35" t="s">
        <v>186</v>
      </c>
      <c r="D322" s="35" t="s">
        <v>187</v>
      </c>
      <c r="E322" s="36">
        <v>0</v>
      </c>
      <c r="F322" s="36">
        <v>0</v>
      </c>
      <c r="G322" s="36">
        <v>378</v>
      </c>
      <c r="H322" s="36">
        <v>297449.53000000003</v>
      </c>
      <c r="I322" s="36">
        <v>7517.99</v>
      </c>
    </row>
    <row r="323" spans="1:9" x14ac:dyDescent="0.2">
      <c r="A323" s="35" t="s">
        <v>209</v>
      </c>
      <c r="B323" s="35" t="s">
        <v>185</v>
      </c>
      <c r="C323" s="35" t="s">
        <v>186</v>
      </c>
      <c r="D323" s="35" t="s">
        <v>188</v>
      </c>
      <c r="E323" s="36">
        <v>0</v>
      </c>
      <c r="F323" s="36">
        <v>0</v>
      </c>
      <c r="G323" s="36">
        <v>40927.19</v>
      </c>
      <c r="H323" s="36">
        <v>2950246.19</v>
      </c>
      <c r="I323" s="36">
        <v>283472.11</v>
      </c>
    </row>
    <row r="324" spans="1:9" x14ac:dyDescent="0.2">
      <c r="A324" s="35" t="s">
        <v>209</v>
      </c>
      <c r="B324" s="35" t="s">
        <v>185</v>
      </c>
      <c r="C324" s="35" t="s">
        <v>189</v>
      </c>
      <c r="D324" s="35" t="s">
        <v>187</v>
      </c>
      <c r="E324" s="36">
        <v>0</v>
      </c>
      <c r="F324" s="36">
        <v>0</v>
      </c>
      <c r="G324" s="36">
        <v>651</v>
      </c>
      <c r="H324" s="36">
        <v>154237.57999999999</v>
      </c>
      <c r="I324" s="36">
        <v>8012.3</v>
      </c>
    </row>
    <row r="325" spans="1:9" x14ac:dyDescent="0.2">
      <c r="A325" s="35" t="s">
        <v>209</v>
      </c>
      <c r="B325" s="35" t="s">
        <v>185</v>
      </c>
      <c r="C325" s="35" t="s">
        <v>189</v>
      </c>
      <c r="D325" s="35" t="s">
        <v>188</v>
      </c>
      <c r="E325" s="36">
        <v>0</v>
      </c>
      <c r="F325" s="36">
        <v>0</v>
      </c>
      <c r="G325" s="36">
        <v>41834.58</v>
      </c>
      <c r="H325" s="36">
        <v>3070390.62</v>
      </c>
      <c r="I325" s="36">
        <v>283138.7</v>
      </c>
    </row>
    <row r="326" spans="1:9" x14ac:dyDescent="0.2">
      <c r="A326" s="35" t="s">
        <v>209</v>
      </c>
      <c r="B326" s="35" t="s">
        <v>190</v>
      </c>
      <c r="C326" s="35" t="s">
        <v>186</v>
      </c>
      <c r="D326" s="35" t="s">
        <v>187</v>
      </c>
      <c r="E326" s="36">
        <v>305.69099544300002</v>
      </c>
      <c r="F326" s="36">
        <v>92.141211693299994</v>
      </c>
      <c r="G326" s="36">
        <v>398</v>
      </c>
      <c r="H326" s="36">
        <v>330458.18</v>
      </c>
      <c r="I326" s="36">
        <v>31174.09</v>
      </c>
    </row>
    <row r="327" spans="1:9" x14ac:dyDescent="0.2">
      <c r="A327" s="35" t="s">
        <v>209</v>
      </c>
      <c r="B327" s="35" t="s">
        <v>190</v>
      </c>
      <c r="C327" s="35" t="s">
        <v>186</v>
      </c>
      <c r="D327" s="35" t="s">
        <v>188</v>
      </c>
      <c r="E327" s="36">
        <v>-192.6897496876</v>
      </c>
      <c r="F327" s="36">
        <v>92.141211693299994</v>
      </c>
      <c r="G327" s="36">
        <v>16372.06</v>
      </c>
      <c r="H327" s="36">
        <v>2179239.33</v>
      </c>
      <c r="I327" s="36">
        <v>631301.31000000006</v>
      </c>
    </row>
    <row r="328" spans="1:9" x14ac:dyDescent="0.2">
      <c r="A328" s="35" t="s">
        <v>209</v>
      </c>
      <c r="B328" s="35" t="s">
        <v>190</v>
      </c>
      <c r="C328" s="35" t="s">
        <v>189</v>
      </c>
      <c r="D328" s="35" t="s">
        <v>187</v>
      </c>
      <c r="E328" s="36">
        <v>291.9092149466</v>
      </c>
      <c r="F328" s="36">
        <v>92.141211693299994</v>
      </c>
      <c r="G328" s="36">
        <v>286</v>
      </c>
      <c r="H328" s="36">
        <v>231436.7</v>
      </c>
      <c r="I328" s="36">
        <v>23585.85</v>
      </c>
    </row>
    <row r="329" spans="1:9" x14ac:dyDescent="0.2">
      <c r="A329" s="35" t="s">
        <v>209</v>
      </c>
      <c r="B329" s="35" t="s">
        <v>190</v>
      </c>
      <c r="C329" s="35" t="s">
        <v>189</v>
      </c>
      <c r="D329" s="35" t="s">
        <v>188</v>
      </c>
      <c r="E329" s="36">
        <v>-240.5730361734</v>
      </c>
      <c r="F329" s="36">
        <v>92.141211693299994</v>
      </c>
      <c r="G329" s="36">
        <v>17086.53</v>
      </c>
      <c r="H329" s="36">
        <v>1348330.97</v>
      </c>
      <c r="I329" s="36">
        <v>423871.78</v>
      </c>
    </row>
    <row r="330" spans="1:9" x14ac:dyDescent="0.2">
      <c r="A330" s="35" t="s">
        <v>209</v>
      </c>
      <c r="B330" s="35" t="s">
        <v>191</v>
      </c>
      <c r="C330" s="35" t="s">
        <v>186</v>
      </c>
      <c r="D330" s="35" t="s">
        <v>187</v>
      </c>
      <c r="E330" s="36">
        <v>1019.1945596108</v>
      </c>
      <c r="F330" s="36">
        <v>-9.3351833520999996</v>
      </c>
      <c r="G330" s="36">
        <v>273</v>
      </c>
      <c r="H330" s="36">
        <v>450933.65</v>
      </c>
      <c r="I330" s="36">
        <v>22189.65</v>
      </c>
    </row>
    <row r="331" spans="1:9" x14ac:dyDescent="0.2">
      <c r="A331" s="35" t="s">
        <v>209</v>
      </c>
      <c r="B331" s="35" t="s">
        <v>191</v>
      </c>
      <c r="C331" s="35" t="s">
        <v>186</v>
      </c>
      <c r="D331" s="35" t="s">
        <v>188</v>
      </c>
      <c r="E331" s="36">
        <v>-147.3979085828</v>
      </c>
      <c r="F331" s="36">
        <v>-9.3351833520999996</v>
      </c>
      <c r="G331" s="36">
        <v>13240.75</v>
      </c>
      <c r="H331" s="36">
        <v>2385770.81</v>
      </c>
      <c r="I331" s="36">
        <v>549226.81000000006</v>
      </c>
    </row>
    <row r="332" spans="1:9" x14ac:dyDescent="0.2">
      <c r="A332" s="35" t="s">
        <v>209</v>
      </c>
      <c r="B332" s="35" t="s">
        <v>191</v>
      </c>
      <c r="C332" s="35" t="s">
        <v>189</v>
      </c>
      <c r="D332" s="35" t="s">
        <v>187</v>
      </c>
      <c r="E332" s="36">
        <v>468.65786130240002</v>
      </c>
      <c r="F332" s="36">
        <v>-9.3351833520999996</v>
      </c>
      <c r="G332" s="36">
        <v>173</v>
      </c>
      <c r="H332" s="36">
        <v>137859.6</v>
      </c>
      <c r="I332" s="36">
        <v>18655.23</v>
      </c>
    </row>
    <row r="333" spans="1:9" x14ac:dyDescent="0.2">
      <c r="A333" s="35" t="s">
        <v>209</v>
      </c>
      <c r="B333" s="35" t="s">
        <v>191</v>
      </c>
      <c r="C333" s="35" t="s">
        <v>189</v>
      </c>
      <c r="D333" s="35" t="s">
        <v>188</v>
      </c>
      <c r="E333" s="36">
        <v>-234.47007257889999</v>
      </c>
      <c r="F333" s="36">
        <v>-9.3351833520999996</v>
      </c>
      <c r="G333" s="36">
        <v>14286.54</v>
      </c>
      <c r="H333" s="36">
        <v>970986.05</v>
      </c>
      <c r="I333" s="36">
        <v>349577.68</v>
      </c>
    </row>
    <row r="334" spans="1:9" x14ac:dyDescent="0.2">
      <c r="A334" s="35" t="s">
        <v>209</v>
      </c>
      <c r="B334" s="35" t="s">
        <v>192</v>
      </c>
      <c r="C334" s="35" t="s">
        <v>186</v>
      </c>
      <c r="D334" s="35" t="s">
        <v>187</v>
      </c>
      <c r="E334" s="36">
        <v>247.28711795340001</v>
      </c>
      <c r="F334" s="36">
        <v>-9.3351833520999996</v>
      </c>
      <c r="G334" s="36">
        <v>306</v>
      </c>
      <c r="H334" s="36">
        <v>132025.51999999999</v>
      </c>
      <c r="I334" s="36">
        <v>16910.37</v>
      </c>
    </row>
    <row r="335" spans="1:9" x14ac:dyDescent="0.2">
      <c r="A335" s="35" t="s">
        <v>209</v>
      </c>
      <c r="B335" s="35" t="s">
        <v>192</v>
      </c>
      <c r="C335" s="35" t="s">
        <v>186</v>
      </c>
      <c r="D335" s="35" t="s">
        <v>188</v>
      </c>
      <c r="E335" s="36">
        <v>-123.98565788339999</v>
      </c>
      <c r="F335" s="36">
        <v>-9.3351833520999996</v>
      </c>
      <c r="G335" s="36">
        <v>14070.85</v>
      </c>
      <c r="H335" s="36">
        <v>3218049.69</v>
      </c>
      <c r="I335" s="36">
        <v>615868.65</v>
      </c>
    </row>
    <row r="336" spans="1:9" x14ac:dyDescent="0.2">
      <c r="A336" s="35" t="s">
        <v>209</v>
      </c>
      <c r="B336" s="35" t="s">
        <v>192</v>
      </c>
      <c r="C336" s="35" t="s">
        <v>189</v>
      </c>
      <c r="D336" s="35" t="s">
        <v>187</v>
      </c>
      <c r="E336" s="36">
        <v>110.3935996095</v>
      </c>
      <c r="F336" s="36">
        <v>-9.3351833520999996</v>
      </c>
      <c r="G336" s="36">
        <v>229</v>
      </c>
      <c r="H336" s="36">
        <v>95388.24</v>
      </c>
      <c r="I336" s="36">
        <v>13195.14</v>
      </c>
    </row>
    <row r="337" spans="1:9" x14ac:dyDescent="0.2">
      <c r="A337" s="35" t="s">
        <v>209</v>
      </c>
      <c r="B337" s="35" t="s">
        <v>192</v>
      </c>
      <c r="C337" s="35" t="s">
        <v>189</v>
      </c>
      <c r="D337" s="35" t="s">
        <v>188</v>
      </c>
      <c r="E337" s="36">
        <v>-237.68326541659999</v>
      </c>
      <c r="F337" s="36">
        <v>-9.3351833520999996</v>
      </c>
      <c r="G337" s="36">
        <v>15352.89</v>
      </c>
      <c r="H337" s="36">
        <v>1251062.69</v>
      </c>
      <c r="I337" s="36">
        <v>443225.02</v>
      </c>
    </row>
    <row r="338" spans="1:9" x14ac:dyDescent="0.2">
      <c r="A338" s="35" t="s">
        <v>209</v>
      </c>
      <c r="B338" s="35" t="s">
        <v>193</v>
      </c>
      <c r="C338" s="35" t="s">
        <v>186</v>
      </c>
      <c r="D338" s="35" t="s">
        <v>187</v>
      </c>
      <c r="E338" s="36">
        <v>277.83471374210001</v>
      </c>
      <c r="F338" s="36">
        <v>-9.3351833520999996</v>
      </c>
      <c r="G338" s="36">
        <v>236</v>
      </c>
      <c r="H338" s="36">
        <v>274094.96999999997</v>
      </c>
      <c r="I338" s="36">
        <v>22876.68</v>
      </c>
    </row>
    <row r="339" spans="1:9" x14ac:dyDescent="0.2">
      <c r="A339" s="35" t="s">
        <v>209</v>
      </c>
      <c r="B339" s="35" t="s">
        <v>193</v>
      </c>
      <c r="C339" s="35" t="s">
        <v>186</v>
      </c>
      <c r="D339" s="35" t="s">
        <v>188</v>
      </c>
      <c r="E339" s="36">
        <v>-158.06862697080001</v>
      </c>
      <c r="F339" s="36">
        <v>-9.3351833520999996</v>
      </c>
      <c r="G339" s="36">
        <v>14882.28</v>
      </c>
      <c r="H339" s="36">
        <v>2877101.65</v>
      </c>
      <c r="I339" s="36">
        <v>649474.28</v>
      </c>
    </row>
    <row r="340" spans="1:9" x14ac:dyDescent="0.2">
      <c r="A340" s="35" t="s">
        <v>209</v>
      </c>
      <c r="B340" s="35" t="s">
        <v>193</v>
      </c>
      <c r="C340" s="35" t="s">
        <v>189</v>
      </c>
      <c r="D340" s="35" t="s">
        <v>187</v>
      </c>
      <c r="E340" s="36">
        <v>532.01969015869997</v>
      </c>
      <c r="F340" s="36">
        <v>-9.3351833520999996</v>
      </c>
      <c r="G340" s="36">
        <v>242.84</v>
      </c>
      <c r="H340" s="36">
        <v>124431.55</v>
      </c>
      <c r="I340" s="36">
        <v>16525.05</v>
      </c>
    </row>
    <row r="341" spans="1:9" x14ac:dyDescent="0.2">
      <c r="A341" s="35" t="s">
        <v>209</v>
      </c>
      <c r="B341" s="35" t="s">
        <v>193</v>
      </c>
      <c r="C341" s="35" t="s">
        <v>189</v>
      </c>
      <c r="D341" s="35" t="s">
        <v>188</v>
      </c>
      <c r="E341" s="36">
        <v>-245.18459605530001</v>
      </c>
      <c r="F341" s="36">
        <v>-9.3351833520999996</v>
      </c>
      <c r="G341" s="36">
        <v>14446.06</v>
      </c>
      <c r="H341" s="36">
        <v>1353624.49</v>
      </c>
      <c r="I341" s="36">
        <v>446795.16</v>
      </c>
    </row>
    <row r="342" spans="1:9" x14ac:dyDescent="0.2">
      <c r="A342" s="35" t="s">
        <v>209</v>
      </c>
      <c r="B342" s="35" t="s">
        <v>194</v>
      </c>
      <c r="C342" s="35" t="s">
        <v>186</v>
      </c>
      <c r="D342" s="35" t="s">
        <v>187</v>
      </c>
      <c r="E342" s="36">
        <v>286.21149783440001</v>
      </c>
      <c r="F342" s="36">
        <v>-9.3351833520999996</v>
      </c>
      <c r="G342" s="36">
        <v>397</v>
      </c>
      <c r="H342" s="36">
        <v>439251</v>
      </c>
      <c r="I342" s="36">
        <v>34220.78</v>
      </c>
    </row>
    <row r="343" spans="1:9" x14ac:dyDescent="0.2">
      <c r="A343" s="35" t="s">
        <v>209</v>
      </c>
      <c r="B343" s="35" t="s">
        <v>194</v>
      </c>
      <c r="C343" s="35" t="s">
        <v>186</v>
      </c>
      <c r="D343" s="35" t="s">
        <v>188</v>
      </c>
      <c r="E343" s="36">
        <v>-176.17670973529999</v>
      </c>
      <c r="F343" s="36">
        <v>-9.3351833520999996</v>
      </c>
      <c r="G343" s="36">
        <v>13543.7</v>
      </c>
      <c r="H343" s="36">
        <v>2157675.62</v>
      </c>
      <c r="I343" s="36">
        <v>598421.48</v>
      </c>
    </row>
    <row r="344" spans="1:9" x14ac:dyDescent="0.2">
      <c r="A344" s="35" t="s">
        <v>209</v>
      </c>
      <c r="B344" s="35" t="s">
        <v>194</v>
      </c>
      <c r="C344" s="35" t="s">
        <v>189</v>
      </c>
      <c r="D344" s="35" t="s">
        <v>187</v>
      </c>
      <c r="E344" s="36">
        <v>1000.3295318906</v>
      </c>
      <c r="F344" s="36">
        <v>-9.3351833520999996</v>
      </c>
      <c r="G344" s="36">
        <v>359.77</v>
      </c>
      <c r="H344" s="36">
        <v>247552.89</v>
      </c>
      <c r="I344" s="36">
        <v>25598.79</v>
      </c>
    </row>
    <row r="345" spans="1:9" x14ac:dyDescent="0.2">
      <c r="A345" s="35" t="s">
        <v>209</v>
      </c>
      <c r="B345" s="35" t="s">
        <v>194</v>
      </c>
      <c r="C345" s="35" t="s">
        <v>189</v>
      </c>
      <c r="D345" s="35" t="s">
        <v>188</v>
      </c>
      <c r="E345" s="36">
        <v>-207.7099403663</v>
      </c>
      <c r="F345" s="36">
        <v>-9.3351833520999996</v>
      </c>
      <c r="G345" s="36">
        <v>14870.94</v>
      </c>
      <c r="H345" s="36">
        <v>1695707.18</v>
      </c>
      <c r="I345" s="36">
        <v>518595.03</v>
      </c>
    </row>
    <row r="346" spans="1:9" x14ac:dyDescent="0.2">
      <c r="A346" s="35" t="s">
        <v>209</v>
      </c>
      <c r="B346" s="35" t="s">
        <v>195</v>
      </c>
      <c r="C346" s="35" t="s">
        <v>186</v>
      </c>
      <c r="D346" s="35" t="s">
        <v>187</v>
      </c>
      <c r="E346" s="36">
        <v>60.783334419799999</v>
      </c>
      <c r="F346" s="36">
        <v>-9.3351833520999996</v>
      </c>
      <c r="G346" s="36">
        <v>551</v>
      </c>
      <c r="H346" s="36">
        <v>836371.86</v>
      </c>
      <c r="I346" s="36">
        <v>47364.42</v>
      </c>
    </row>
    <row r="347" spans="1:9" x14ac:dyDescent="0.2">
      <c r="A347" s="35" t="s">
        <v>209</v>
      </c>
      <c r="B347" s="35" t="s">
        <v>195</v>
      </c>
      <c r="C347" s="35" t="s">
        <v>186</v>
      </c>
      <c r="D347" s="35" t="s">
        <v>188</v>
      </c>
      <c r="E347" s="36">
        <v>-168.18619768100001</v>
      </c>
      <c r="F347" s="36">
        <v>-9.3351833520999996</v>
      </c>
      <c r="G347" s="36">
        <v>15067.67</v>
      </c>
      <c r="H347" s="36">
        <v>3158620.02</v>
      </c>
      <c r="I347" s="36">
        <v>704119.91</v>
      </c>
    </row>
    <row r="348" spans="1:9" x14ac:dyDescent="0.2">
      <c r="A348" s="35" t="s">
        <v>209</v>
      </c>
      <c r="B348" s="35" t="s">
        <v>195</v>
      </c>
      <c r="C348" s="35" t="s">
        <v>189</v>
      </c>
      <c r="D348" s="35" t="s">
        <v>187</v>
      </c>
      <c r="E348" s="36">
        <v>509.30509629540001</v>
      </c>
      <c r="F348" s="36">
        <v>-9.3351833520999996</v>
      </c>
      <c r="G348" s="36">
        <v>447.4</v>
      </c>
      <c r="H348" s="36">
        <v>649196.44999999995</v>
      </c>
      <c r="I348" s="36">
        <v>46572.95</v>
      </c>
    </row>
    <row r="349" spans="1:9" x14ac:dyDescent="0.2">
      <c r="A349" s="35" t="s">
        <v>209</v>
      </c>
      <c r="B349" s="35" t="s">
        <v>195</v>
      </c>
      <c r="C349" s="35" t="s">
        <v>189</v>
      </c>
      <c r="D349" s="35" t="s">
        <v>188</v>
      </c>
      <c r="E349" s="36">
        <v>-187.6552909287</v>
      </c>
      <c r="F349" s="36">
        <v>-9.3351833520999996</v>
      </c>
      <c r="G349" s="36">
        <v>15428.53</v>
      </c>
      <c r="H349" s="36">
        <v>2515069.67</v>
      </c>
      <c r="I349" s="36">
        <v>611772.22</v>
      </c>
    </row>
    <row r="350" spans="1:9" x14ac:dyDescent="0.2">
      <c r="A350" s="35" t="s">
        <v>209</v>
      </c>
      <c r="B350" s="35" t="s">
        <v>196</v>
      </c>
      <c r="C350" s="35" t="s">
        <v>186</v>
      </c>
      <c r="D350" s="35" t="s">
        <v>187</v>
      </c>
      <c r="E350" s="36">
        <v>617.05556103289996</v>
      </c>
      <c r="F350" s="36">
        <v>-9.3351833520999996</v>
      </c>
      <c r="G350" s="36">
        <v>644</v>
      </c>
      <c r="H350" s="36">
        <v>592347.68999999994</v>
      </c>
      <c r="I350" s="36">
        <v>50575.02</v>
      </c>
    </row>
    <row r="351" spans="1:9" x14ac:dyDescent="0.2">
      <c r="A351" s="35" t="s">
        <v>209</v>
      </c>
      <c r="B351" s="35" t="s">
        <v>196</v>
      </c>
      <c r="C351" s="35" t="s">
        <v>186</v>
      </c>
      <c r="D351" s="35" t="s">
        <v>188</v>
      </c>
      <c r="E351" s="36">
        <v>-171.83569924899999</v>
      </c>
      <c r="F351" s="36">
        <v>-9.3351833520999996</v>
      </c>
      <c r="G351" s="36">
        <v>17201.099999999999</v>
      </c>
      <c r="H351" s="36">
        <v>3941244.01</v>
      </c>
      <c r="I351" s="36">
        <v>837850.39</v>
      </c>
    </row>
    <row r="352" spans="1:9" x14ac:dyDescent="0.2">
      <c r="A352" s="35" t="s">
        <v>209</v>
      </c>
      <c r="B352" s="35" t="s">
        <v>196</v>
      </c>
      <c r="C352" s="35" t="s">
        <v>189</v>
      </c>
      <c r="D352" s="35" t="s">
        <v>187</v>
      </c>
      <c r="E352" s="36">
        <v>301.52391838170001</v>
      </c>
      <c r="F352" s="36">
        <v>-9.3351833520999996</v>
      </c>
      <c r="G352" s="36">
        <v>774.9</v>
      </c>
      <c r="H352" s="36">
        <v>668893.68999999994</v>
      </c>
      <c r="I352" s="36">
        <v>70276.25</v>
      </c>
    </row>
    <row r="353" spans="1:9" x14ac:dyDescent="0.2">
      <c r="A353" s="35" t="s">
        <v>209</v>
      </c>
      <c r="B353" s="35" t="s">
        <v>196</v>
      </c>
      <c r="C353" s="35" t="s">
        <v>189</v>
      </c>
      <c r="D353" s="35" t="s">
        <v>188</v>
      </c>
      <c r="E353" s="36">
        <v>-185.58547130560001</v>
      </c>
      <c r="F353" s="36">
        <v>-9.3351833520999996</v>
      </c>
      <c r="G353" s="36">
        <v>18460.59</v>
      </c>
      <c r="H353" s="36">
        <v>2981901.79</v>
      </c>
      <c r="I353" s="36">
        <v>771961.85</v>
      </c>
    </row>
    <row r="354" spans="1:9" x14ac:dyDescent="0.2">
      <c r="A354" s="35" t="s">
        <v>209</v>
      </c>
      <c r="B354" s="35" t="s">
        <v>197</v>
      </c>
      <c r="C354" s="35" t="s">
        <v>186</v>
      </c>
      <c r="D354" s="35" t="s">
        <v>187</v>
      </c>
      <c r="E354" s="36">
        <v>368.28577425560002</v>
      </c>
      <c r="F354" s="36">
        <v>-9.3351833520999996</v>
      </c>
      <c r="G354" s="36">
        <v>866.39</v>
      </c>
      <c r="H354" s="36">
        <v>659359.4</v>
      </c>
      <c r="I354" s="36">
        <v>56817.95</v>
      </c>
    </row>
    <row r="355" spans="1:9" x14ac:dyDescent="0.2">
      <c r="A355" s="35" t="s">
        <v>209</v>
      </c>
      <c r="B355" s="35" t="s">
        <v>197</v>
      </c>
      <c r="C355" s="35" t="s">
        <v>186</v>
      </c>
      <c r="D355" s="35" t="s">
        <v>188</v>
      </c>
      <c r="E355" s="36">
        <v>-156.4155971207</v>
      </c>
      <c r="F355" s="36">
        <v>-9.3351833520999996</v>
      </c>
      <c r="G355" s="36">
        <v>16906.689999999999</v>
      </c>
      <c r="H355" s="36">
        <v>4045361.19</v>
      </c>
      <c r="I355" s="36">
        <v>837570.33</v>
      </c>
    </row>
    <row r="356" spans="1:9" x14ac:dyDescent="0.2">
      <c r="A356" s="35" t="s">
        <v>209</v>
      </c>
      <c r="B356" s="35" t="s">
        <v>197</v>
      </c>
      <c r="C356" s="35" t="s">
        <v>189</v>
      </c>
      <c r="D356" s="35" t="s">
        <v>187</v>
      </c>
      <c r="E356" s="36">
        <v>336.30697120510001</v>
      </c>
      <c r="F356" s="36">
        <v>-9.3351833520999996</v>
      </c>
      <c r="G356" s="36">
        <v>1050.5</v>
      </c>
      <c r="H356" s="36">
        <v>1040768</v>
      </c>
      <c r="I356" s="36">
        <v>98276.36</v>
      </c>
    </row>
    <row r="357" spans="1:9" x14ac:dyDescent="0.2">
      <c r="A357" s="35" t="s">
        <v>209</v>
      </c>
      <c r="B357" s="35" t="s">
        <v>197</v>
      </c>
      <c r="C357" s="35" t="s">
        <v>189</v>
      </c>
      <c r="D357" s="35" t="s">
        <v>188</v>
      </c>
      <c r="E357" s="36">
        <v>-112.2773674355</v>
      </c>
      <c r="F357" s="36">
        <v>-9.3351833520999996</v>
      </c>
      <c r="G357" s="36">
        <v>17448.55</v>
      </c>
      <c r="H357" s="36">
        <v>4717536.5</v>
      </c>
      <c r="I357" s="36">
        <v>841767.53</v>
      </c>
    </row>
    <row r="358" spans="1:9" x14ac:dyDescent="0.2">
      <c r="A358" s="35" t="s">
        <v>209</v>
      </c>
      <c r="B358" s="35" t="s">
        <v>198</v>
      </c>
      <c r="C358" s="35" t="s">
        <v>186</v>
      </c>
      <c r="D358" s="35" t="s">
        <v>187</v>
      </c>
      <c r="E358" s="36">
        <v>401.17253761270001</v>
      </c>
      <c r="F358" s="36">
        <v>-9.3351833520999996</v>
      </c>
      <c r="G358" s="36">
        <v>949.23</v>
      </c>
      <c r="H358" s="36">
        <v>747945.29</v>
      </c>
      <c r="I358" s="36">
        <v>64322.59</v>
      </c>
    </row>
    <row r="359" spans="1:9" x14ac:dyDescent="0.2">
      <c r="A359" s="35" t="s">
        <v>209</v>
      </c>
      <c r="B359" s="35" t="s">
        <v>198</v>
      </c>
      <c r="C359" s="35" t="s">
        <v>186</v>
      </c>
      <c r="D359" s="35" t="s">
        <v>188</v>
      </c>
      <c r="E359" s="36">
        <v>-123.90781630399999</v>
      </c>
      <c r="F359" s="36">
        <v>-9.3351833520999996</v>
      </c>
      <c r="G359" s="36">
        <v>13611.62</v>
      </c>
      <c r="H359" s="36">
        <v>3823272.79</v>
      </c>
      <c r="I359" s="36">
        <v>685889.22</v>
      </c>
    </row>
    <row r="360" spans="1:9" x14ac:dyDescent="0.2">
      <c r="A360" s="35" t="s">
        <v>209</v>
      </c>
      <c r="B360" s="35" t="s">
        <v>198</v>
      </c>
      <c r="C360" s="35" t="s">
        <v>189</v>
      </c>
      <c r="D360" s="35" t="s">
        <v>187</v>
      </c>
      <c r="E360" s="36">
        <v>338.04611354069999</v>
      </c>
      <c r="F360" s="36">
        <v>-9.3351833520999996</v>
      </c>
      <c r="G360" s="36">
        <v>1131.6600000000001</v>
      </c>
      <c r="H360" s="36">
        <v>999185</v>
      </c>
      <c r="I360" s="36">
        <v>96375.86</v>
      </c>
    </row>
    <row r="361" spans="1:9" x14ac:dyDescent="0.2">
      <c r="A361" s="35" t="s">
        <v>209</v>
      </c>
      <c r="B361" s="35" t="s">
        <v>198</v>
      </c>
      <c r="C361" s="35" t="s">
        <v>189</v>
      </c>
      <c r="D361" s="35" t="s">
        <v>188</v>
      </c>
      <c r="E361" s="36">
        <v>-122.4799701404</v>
      </c>
      <c r="F361" s="36">
        <v>-9.3351833520999996</v>
      </c>
      <c r="G361" s="36">
        <v>14339.63</v>
      </c>
      <c r="H361" s="36">
        <v>4741552.24</v>
      </c>
      <c r="I361" s="36">
        <v>800510.33</v>
      </c>
    </row>
    <row r="362" spans="1:9" x14ac:dyDescent="0.2">
      <c r="A362" s="35" t="s">
        <v>209</v>
      </c>
      <c r="B362" s="35" t="s">
        <v>199</v>
      </c>
      <c r="C362" s="35" t="s">
        <v>186</v>
      </c>
      <c r="D362" s="35" t="s">
        <v>187</v>
      </c>
      <c r="E362" s="36">
        <v>322.85167291459999</v>
      </c>
      <c r="F362" s="36">
        <v>-9.3351833520999996</v>
      </c>
      <c r="G362" s="36">
        <v>1035.18</v>
      </c>
      <c r="H362" s="36">
        <v>1528699.6</v>
      </c>
      <c r="I362" s="36">
        <v>85315.79</v>
      </c>
    </row>
    <row r="363" spans="1:9" x14ac:dyDescent="0.2">
      <c r="A363" s="35" t="s">
        <v>209</v>
      </c>
      <c r="B363" s="35" t="s">
        <v>199</v>
      </c>
      <c r="C363" s="35" t="s">
        <v>186</v>
      </c>
      <c r="D363" s="35" t="s">
        <v>188</v>
      </c>
      <c r="E363" s="36">
        <v>-44.0332918525</v>
      </c>
      <c r="F363" s="36">
        <v>-9.3351833520999996</v>
      </c>
      <c r="G363" s="36">
        <v>11275.46</v>
      </c>
      <c r="H363" s="36">
        <v>3530106.53</v>
      </c>
      <c r="I363" s="36">
        <v>581739.46</v>
      </c>
    </row>
    <row r="364" spans="1:9" x14ac:dyDescent="0.2">
      <c r="A364" s="35" t="s">
        <v>209</v>
      </c>
      <c r="B364" s="35" t="s">
        <v>199</v>
      </c>
      <c r="C364" s="35" t="s">
        <v>189</v>
      </c>
      <c r="D364" s="35" t="s">
        <v>187</v>
      </c>
      <c r="E364" s="36">
        <v>635.57423465279999</v>
      </c>
      <c r="F364" s="36">
        <v>-9.3351833520999996</v>
      </c>
      <c r="G364" s="36">
        <v>1146.28</v>
      </c>
      <c r="H364" s="36">
        <v>1483383.18</v>
      </c>
      <c r="I364" s="36">
        <v>97470.24</v>
      </c>
    </row>
    <row r="365" spans="1:9" x14ac:dyDescent="0.2">
      <c r="A365" s="35" t="s">
        <v>209</v>
      </c>
      <c r="B365" s="35" t="s">
        <v>199</v>
      </c>
      <c r="C365" s="35" t="s">
        <v>189</v>
      </c>
      <c r="D365" s="35" t="s">
        <v>188</v>
      </c>
      <c r="E365" s="36">
        <v>-97.768226127399998</v>
      </c>
      <c r="F365" s="36">
        <v>-9.3351833520999996</v>
      </c>
      <c r="G365" s="36">
        <v>11919.85</v>
      </c>
      <c r="H365" s="36">
        <v>4792953.13</v>
      </c>
      <c r="I365" s="36">
        <v>702725.46</v>
      </c>
    </row>
    <row r="366" spans="1:9" x14ac:dyDescent="0.2">
      <c r="A366" s="35" t="s">
        <v>209</v>
      </c>
      <c r="B366" s="35" t="s">
        <v>200</v>
      </c>
      <c r="C366" s="35" t="s">
        <v>186</v>
      </c>
      <c r="D366" s="35" t="s">
        <v>187</v>
      </c>
      <c r="E366" s="36">
        <v>528.17298652579996</v>
      </c>
      <c r="F366" s="36">
        <v>-9.3351833520999996</v>
      </c>
      <c r="G366" s="36">
        <v>1453.81</v>
      </c>
      <c r="H366" s="36">
        <v>1570889.13</v>
      </c>
      <c r="I366" s="36">
        <v>120356.62</v>
      </c>
    </row>
    <row r="367" spans="1:9" x14ac:dyDescent="0.2">
      <c r="A367" s="35" t="s">
        <v>209</v>
      </c>
      <c r="B367" s="35" t="s">
        <v>200</v>
      </c>
      <c r="C367" s="35" t="s">
        <v>186</v>
      </c>
      <c r="D367" s="35" t="s">
        <v>188</v>
      </c>
      <c r="E367" s="36">
        <v>-23.148117050100002</v>
      </c>
      <c r="F367" s="36">
        <v>-9.3351833520999996</v>
      </c>
      <c r="G367" s="36">
        <v>9755.6</v>
      </c>
      <c r="H367" s="36">
        <v>4492840.16</v>
      </c>
      <c r="I367" s="36">
        <v>563403.92000000004</v>
      </c>
    </row>
    <row r="368" spans="1:9" x14ac:dyDescent="0.2">
      <c r="A368" s="35" t="s">
        <v>209</v>
      </c>
      <c r="B368" s="35" t="s">
        <v>200</v>
      </c>
      <c r="C368" s="35" t="s">
        <v>189</v>
      </c>
      <c r="D368" s="35" t="s">
        <v>187</v>
      </c>
      <c r="E368" s="36">
        <v>489.57146830639999</v>
      </c>
      <c r="F368" s="36">
        <v>-9.3351833520999996</v>
      </c>
      <c r="G368" s="36">
        <v>1375.44</v>
      </c>
      <c r="H368" s="36">
        <v>1740893.75</v>
      </c>
      <c r="I368" s="36">
        <v>111954.17</v>
      </c>
    </row>
    <row r="369" spans="1:9" x14ac:dyDescent="0.2">
      <c r="A369" s="35" t="s">
        <v>209</v>
      </c>
      <c r="B369" s="35" t="s">
        <v>200</v>
      </c>
      <c r="C369" s="35" t="s">
        <v>189</v>
      </c>
      <c r="D369" s="35" t="s">
        <v>188</v>
      </c>
      <c r="E369" s="36">
        <v>-24.150381021800001</v>
      </c>
      <c r="F369" s="36">
        <v>-9.3351833520999996</v>
      </c>
      <c r="G369" s="36">
        <v>9747.14</v>
      </c>
      <c r="H369" s="36">
        <v>4800279.25</v>
      </c>
      <c r="I369" s="36">
        <v>645554.38</v>
      </c>
    </row>
    <row r="370" spans="1:9" x14ac:dyDescent="0.2">
      <c r="A370" s="35" t="s">
        <v>209</v>
      </c>
      <c r="B370" s="35" t="s">
        <v>201</v>
      </c>
      <c r="C370" s="35" t="s">
        <v>186</v>
      </c>
      <c r="D370" s="35" t="s">
        <v>187</v>
      </c>
      <c r="E370" s="36">
        <v>482.49959696550002</v>
      </c>
      <c r="F370" s="36">
        <v>-9.3351833520999996</v>
      </c>
      <c r="G370" s="36">
        <v>1343.48</v>
      </c>
      <c r="H370" s="36">
        <v>1706866.77</v>
      </c>
      <c r="I370" s="36">
        <v>109460.81</v>
      </c>
    </row>
    <row r="371" spans="1:9" x14ac:dyDescent="0.2">
      <c r="A371" s="35" t="s">
        <v>209</v>
      </c>
      <c r="B371" s="35" t="s">
        <v>201</v>
      </c>
      <c r="C371" s="35" t="s">
        <v>186</v>
      </c>
      <c r="D371" s="35" t="s">
        <v>188</v>
      </c>
      <c r="E371" s="36">
        <v>79.121927799299996</v>
      </c>
      <c r="F371" s="36">
        <v>-9.3351833520999996</v>
      </c>
      <c r="G371" s="36">
        <v>6594.09</v>
      </c>
      <c r="H371" s="36">
        <v>4023756.39</v>
      </c>
      <c r="I371" s="36">
        <v>405654.83</v>
      </c>
    </row>
    <row r="372" spans="1:9" x14ac:dyDescent="0.2">
      <c r="A372" s="35" t="s">
        <v>209</v>
      </c>
      <c r="B372" s="35" t="s">
        <v>201</v>
      </c>
      <c r="C372" s="35" t="s">
        <v>189</v>
      </c>
      <c r="D372" s="35" t="s">
        <v>187</v>
      </c>
      <c r="E372" s="36">
        <v>458.41529013719997</v>
      </c>
      <c r="F372" s="36">
        <v>-9.3351833520999996</v>
      </c>
      <c r="G372" s="36">
        <v>1246.23</v>
      </c>
      <c r="H372" s="36">
        <v>1716579.34</v>
      </c>
      <c r="I372" s="36">
        <v>112418</v>
      </c>
    </row>
    <row r="373" spans="1:9" x14ac:dyDescent="0.2">
      <c r="A373" s="35" t="s">
        <v>209</v>
      </c>
      <c r="B373" s="35" t="s">
        <v>201</v>
      </c>
      <c r="C373" s="35" t="s">
        <v>189</v>
      </c>
      <c r="D373" s="35" t="s">
        <v>188</v>
      </c>
      <c r="E373" s="36">
        <v>38.001873679699997</v>
      </c>
      <c r="F373" s="36">
        <v>-9.3351833520999996</v>
      </c>
      <c r="G373" s="36">
        <v>6552.77</v>
      </c>
      <c r="H373" s="36">
        <v>3707593.44</v>
      </c>
      <c r="I373" s="36">
        <v>440360.5</v>
      </c>
    </row>
    <row r="374" spans="1:9" x14ac:dyDescent="0.2">
      <c r="A374" s="35" t="s">
        <v>209</v>
      </c>
      <c r="B374" s="35" t="s">
        <v>202</v>
      </c>
      <c r="C374" s="35" t="s">
        <v>186</v>
      </c>
      <c r="D374" s="35" t="s">
        <v>187</v>
      </c>
      <c r="E374" s="36">
        <v>881.40221519260001</v>
      </c>
      <c r="F374" s="36">
        <v>-9.3351833520999996</v>
      </c>
      <c r="G374" s="36">
        <v>1372.17</v>
      </c>
      <c r="H374" s="36">
        <v>2335150.7200000002</v>
      </c>
      <c r="I374" s="36">
        <v>131031.88</v>
      </c>
    </row>
    <row r="375" spans="1:9" x14ac:dyDescent="0.2">
      <c r="A375" s="35" t="s">
        <v>209</v>
      </c>
      <c r="B375" s="35" t="s">
        <v>202</v>
      </c>
      <c r="C375" s="35" t="s">
        <v>186</v>
      </c>
      <c r="D375" s="35" t="s">
        <v>188</v>
      </c>
      <c r="E375" s="36">
        <v>233.2050185091</v>
      </c>
      <c r="F375" s="36">
        <v>-9.3351833520999996</v>
      </c>
      <c r="G375" s="36">
        <v>4420.62</v>
      </c>
      <c r="H375" s="36">
        <v>2872457.03</v>
      </c>
      <c r="I375" s="36">
        <v>278177.86</v>
      </c>
    </row>
    <row r="376" spans="1:9" x14ac:dyDescent="0.2">
      <c r="A376" s="35" t="s">
        <v>209</v>
      </c>
      <c r="B376" s="35" t="s">
        <v>202</v>
      </c>
      <c r="C376" s="35" t="s">
        <v>189</v>
      </c>
      <c r="D376" s="35" t="s">
        <v>187</v>
      </c>
      <c r="E376" s="36">
        <v>657.85655311920004</v>
      </c>
      <c r="F376" s="36">
        <v>-9.3351833520999996</v>
      </c>
      <c r="G376" s="36">
        <v>1174.08</v>
      </c>
      <c r="H376" s="36">
        <v>1851306.51</v>
      </c>
      <c r="I376" s="36">
        <v>111229.75</v>
      </c>
    </row>
    <row r="377" spans="1:9" x14ac:dyDescent="0.2">
      <c r="A377" s="35" t="s">
        <v>209</v>
      </c>
      <c r="B377" s="35" t="s">
        <v>202</v>
      </c>
      <c r="C377" s="35" t="s">
        <v>189</v>
      </c>
      <c r="D377" s="35" t="s">
        <v>188</v>
      </c>
      <c r="E377" s="36">
        <v>169.51524703550001</v>
      </c>
      <c r="F377" s="36">
        <v>-9.3351833520999996</v>
      </c>
      <c r="G377" s="36">
        <v>3818.03</v>
      </c>
      <c r="H377" s="36">
        <v>2260748.64</v>
      </c>
      <c r="I377" s="36">
        <v>246080.94</v>
      </c>
    </row>
    <row r="378" spans="1:9" x14ac:dyDescent="0.2">
      <c r="A378" s="35" t="s">
        <v>209</v>
      </c>
      <c r="B378" s="35" t="s">
        <v>203</v>
      </c>
      <c r="C378" s="35" t="s">
        <v>186</v>
      </c>
      <c r="D378" s="35" t="s">
        <v>187</v>
      </c>
      <c r="E378" s="36">
        <v>928.82050725329998</v>
      </c>
      <c r="F378" s="36">
        <v>-9.3351833520999996</v>
      </c>
      <c r="G378" s="36">
        <v>1729.69</v>
      </c>
      <c r="H378" s="36">
        <v>2948635.81</v>
      </c>
      <c r="I378" s="36">
        <v>167096.54999999999</v>
      </c>
    </row>
    <row r="379" spans="1:9" x14ac:dyDescent="0.2">
      <c r="A379" s="35" t="s">
        <v>209</v>
      </c>
      <c r="B379" s="35" t="s">
        <v>203</v>
      </c>
      <c r="C379" s="35" t="s">
        <v>186</v>
      </c>
      <c r="D379" s="35" t="s">
        <v>188</v>
      </c>
      <c r="E379" s="36">
        <v>270.49788356609997</v>
      </c>
      <c r="F379" s="36">
        <v>-9.3351833520999996</v>
      </c>
      <c r="G379" s="36">
        <v>2660.11</v>
      </c>
      <c r="H379" s="36">
        <v>2017638.99</v>
      </c>
      <c r="I379" s="36">
        <v>182005.25</v>
      </c>
    </row>
    <row r="380" spans="1:9" x14ac:dyDescent="0.2">
      <c r="A380" s="35" t="s">
        <v>209</v>
      </c>
      <c r="B380" s="35" t="s">
        <v>203</v>
      </c>
      <c r="C380" s="35" t="s">
        <v>189</v>
      </c>
      <c r="D380" s="35" t="s">
        <v>187</v>
      </c>
      <c r="E380" s="36">
        <v>1006.3433079512</v>
      </c>
      <c r="F380" s="36">
        <v>-9.3351833520999996</v>
      </c>
      <c r="G380" s="36">
        <v>988.06</v>
      </c>
      <c r="H380" s="36">
        <v>1600093.9</v>
      </c>
      <c r="I380" s="36">
        <v>92064.45</v>
      </c>
    </row>
    <row r="381" spans="1:9" x14ac:dyDescent="0.2">
      <c r="A381" s="35" t="s">
        <v>209</v>
      </c>
      <c r="B381" s="35" t="s">
        <v>203</v>
      </c>
      <c r="C381" s="35" t="s">
        <v>189</v>
      </c>
      <c r="D381" s="35" t="s">
        <v>188</v>
      </c>
      <c r="E381" s="36">
        <v>269.33419662699998</v>
      </c>
      <c r="F381" s="36">
        <v>-9.3351833520999996</v>
      </c>
      <c r="G381" s="36">
        <v>1852.84</v>
      </c>
      <c r="H381" s="36">
        <v>1201159.48</v>
      </c>
      <c r="I381" s="36">
        <v>133835.79999999999</v>
      </c>
    </row>
    <row r="382" spans="1:9" x14ac:dyDescent="0.2">
      <c r="A382" s="35" t="s">
        <v>209</v>
      </c>
      <c r="B382" s="35" t="s">
        <v>204</v>
      </c>
      <c r="C382" s="35" t="s">
        <v>186</v>
      </c>
      <c r="D382" s="35" t="s">
        <v>187</v>
      </c>
      <c r="E382" s="36">
        <v>991.38307105629997</v>
      </c>
      <c r="F382" s="36">
        <v>-9.3351833520999996</v>
      </c>
      <c r="G382" s="36">
        <v>1300.1199999999999</v>
      </c>
      <c r="H382" s="36">
        <v>2369738.69</v>
      </c>
      <c r="I382" s="36">
        <v>126373.1</v>
      </c>
    </row>
    <row r="383" spans="1:9" x14ac:dyDescent="0.2">
      <c r="A383" s="35" t="s">
        <v>209</v>
      </c>
      <c r="B383" s="35" t="s">
        <v>204</v>
      </c>
      <c r="C383" s="35" t="s">
        <v>186</v>
      </c>
      <c r="D383" s="35" t="s">
        <v>188</v>
      </c>
      <c r="E383" s="36">
        <v>524.79107799309998</v>
      </c>
      <c r="F383" s="36">
        <v>-9.3351833520999996</v>
      </c>
      <c r="G383" s="36">
        <v>1423.19</v>
      </c>
      <c r="H383" s="36">
        <v>973165.73</v>
      </c>
      <c r="I383" s="36">
        <v>100596.4</v>
      </c>
    </row>
    <row r="384" spans="1:9" x14ac:dyDescent="0.2">
      <c r="A384" s="35" t="s">
        <v>209</v>
      </c>
      <c r="B384" s="35" t="s">
        <v>204</v>
      </c>
      <c r="C384" s="35" t="s">
        <v>189</v>
      </c>
      <c r="D384" s="35" t="s">
        <v>187</v>
      </c>
      <c r="E384" s="36">
        <v>1347.5364000764</v>
      </c>
      <c r="F384" s="36">
        <v>-9.3351833520999996</v>
      </c>
      <c r="G384" s="36">
        <v>371.07</v>
      </c>
      <c r="H384" s="36">
        <v>739600.87</v>
      </c>
      <c r="I384" s="36">
        <v>40410.839999999997</v>
      </c>
    </row>
    <row r="385" spans="1:9" x14ac:dyDescent="0.2">
      <c r="A385" s="35" t="s">
        <v>209</v>
      </c>
      <c r="B385" s="35" t="s">
        <v>204</v>
      </c>
      <c r="C385" s="35" t="s">
        <v>189</v>
      </c>
      <c r="D385" s="35" t="s">
        <v>188</v>
      </c>
      <c r="E385" s="36">
        <v>253.50368111520001</v>
      </c>
      <c r="F385" s="36">
        <v>-9.3351833520999996</v>
      </c>
      <c r="G385" s="36">
        <v>652.77</v>
      </c>
      <c r="H385" s="36">
        <v>475395.4</v>
      </c>
      <c r="I385" s="36">
        <v>50251.1</v>
      </c>
    </row>
    <row r="386" spans="1:9" x14ac:dyDescent="0.2">
      <c r="A386" s="35" t="s">
        <v>210</v>
      </c>
      <c r="B386" s="35" t="s">
        <v>185</v>
      </c>
      <c r="C386" s="35" t="s">
        <v>186</v>
      </c>
      <c r="D386" s="35" t="s">
        <v>187</v>
      </c>
      <c r="E386" s="36">
        <v>0</v>
      </c>
      <c r="F386" s="36">
        <v>0</v>
      </c>
      <c r="G386" s="36">
        <v>585</v>
      </c>
      <c r="H386" s="36">
        <v>181364.25</v>
      </c>
      <c r="I386" s="36">
        <v>7650.85</v>
      </c>
    </row>
    <row r="387" spans="1:9" x14ac:dyDescent="0.2">
      <c r="A387" s="35" t="s">
        <v>210</v>
      </c>
      <c r="B387" s="35" t="s">
        <v>185</v>
      </c>
      <c r="C387" s="35" t="s">
        <v>186</v>
      </c>
      <c r="D387" s="35" t="s">
        <v>188</v>
      </c>
      <c r="E387" s="36">
        <v>0</v>
      </c>
      <c r="F387" s="36">
        <v>0</v>
      </c>
      <c r="G387" s="36">
        <v>40499.83</v>
      </c>
      <c r="H387" s="36">
        <v>2969695.88</v>
      </c>
      <c r="I387" s="36">
        <v>264809.58</v>
      </c>
    </row>
    <row r="388" spans="1:9" x14ac:dyDescent="0.2">
      <c r="A388" s="35" t="s">
        <v>210</v>
      </c>
      <c r="B388" s="35" t="s">
        <v>185</v>
      </c>
      <c r="C388" s="35" t="s">
        <v>189</v>
      </c>
      <c r="D388" s="35" t="s">
        <v>187</v>
      </c>
      <c r="E388" s="36">
        <v>0</v>
      </c>
      <c r="F388" s="36">
        <v>0</v>
      </c>
      <c r="G388" s="36">
        <v>586.48</v>
      </c>
      <c r="H388" s="36">
        <v>162253.89000000001</v>
      </c>
      <c r="I388" s="36">
        <v>8172.5</v>
      </c>
    </row>
    <row r="389" spans="1:9" x14ac:dyDescent="0.2">
      <c r="A389" s="35" t="s">
        <v>210</v>
      </c>
      <c r="B389" s="35" t="s">
        <v>185</v>
      </c>
      <c r="C389" s="35" t="s">
        <v>189</v>
      </c>
      <c r="D389" s="35" t="s">
        <v>188</v>
      </c>
      <c r="E389" s="36">
        <v>0</v>
      </c>
      <c r="F389" s="36">
        <v>0</v>
      </c>
      <c r="G389" s="36">
        <v>44354.55</v>
      </c>
      <c r="H389" s="36">
        <v>3054192.33</v>
      </c>
      <c r="I389" s="36">
        <v>289402.86</v>
      </c>
    </row>
    <row r="390" spans="1:9" x14ac:dyDescent="0.2">
      <c r="A390" s="35" t="s">
        <v>210</v>
      </c>
      <c r="B390" s="35" t="s">
        <v>190</v>
      </c>
      <c r="C390" s="35" t="s">
        <v>186</v>
      </c>
      <c r="D390" s="35" t="s">
        <v>187</v>
      </c>
      <c r="E390" s="36">
        <v>173.64536664260001</v>
      </c>
      <c r="F390" s="36">
        <v>99.592801923300001</v>
      </c>
      <c r="G390" s="36">
        <v>450</v>
      </c>
      <c r="H390" s="36">
        <v>335712.21</v>
      </c>
      <c r="I390" s="36">
        <v>30595.35</v>
      </c>
    </row>
    <row r="391" spans="1:9" x14ac:dyDescent="0.2">
      <c r="A391" s="35" t="s">
        <v>210</v>
      </c>
      <c r="B391" s="35" t="s">
        <v>190</v>
      </c>
      <c r="C391" s="35" t="s">
        <v>186</v>
      </c>
      <c r="D391" s="35" t="s">
        <v>188</v>
      </c>
      <c r="E391" s="36">
        <v>-205.03148518629999</v>
      </c>
      <c r="F391" s="36">
        <v>99.592801923300001</v>
      </c>
      <c r="G391" s="36">
        <v>16605.95</v>
      </c>
      <c r="H391" s="36">
        <v>2093326.03</v>
      </c>
      <c r="I391" s="36">
        <v>678144.61</v>
      </c>
    </row>
    <row r="392" spans="1:9" x14ac:dyDescent="0.2">
      <c r="A392" s="35" t="s">
        <v>210</v>
      </c>
      <c r="B392" s="35" t="s">
        <v>190</v>
      </c>
      <c r="C392" s="35" t="s">
        <v>189</v>
      </c>
      <c r="D392" s="35" t="s">
        <v>187</v>
      </c>
      <c r="E392" s="36">
        <v>-80.404431386799999</v>
      </c>
      <c r="F392" s="36">
        <v>99.592801923300001</v>
      </c>
      <c r="G392" s="36">
        <v>211.55</v>
      </c>
      <c r="H392" s="36">
        <v>361126.1</v>
      </c>
      <c r="I392" s="36">
        <v>17255.45</v>
      </c>
    </row>
    <row r="393" spans="1:9" x14ac:dyDescent="0.2">
      <c r="A393" s="35" t="s">
        <v>210</v>
      </c>
      <c r="B393" s="35" t="s">
        <v>190</v>
      </c>
      <c r="C393" s="35" t="s">
        <v>189</v>
      </c>
      <c r="D393" s="35" t="s">
        <v>188</v>
      </c>
      <c r="E393" s="36">
        <v>-237.7930431341</v>
      </c>
      <c r="F393" s="36">
        <v>99.592801923300001</v>
      </c>
      <c r="G393" s="36">
        <v>18087.46</v>
      </c>
      <c r="H393" s="36">
        <v>1448526.1</v>
      </c>
      <c r="I393" s="36">
        <v>418897.38</v>
      </c>
    </row>
    <row r="394" spans="1:9" x14ac:dyDescent="0.2">
      <c r="A394" s="35" t="s">
        <v>210</v>
      </c>
      <c r="B394" s="35" t="s">
        <v>191</v>
      </c>
      <c r="C394" s="35" t="s">
        <v>186</v>
      </c>
      <c r="D394" s="35" t="s">
        <v>187</v>
      </c>
      <c r="E394" s="36">
        <v>55.448463140800001</v>
      </c>
      <c r="F394" s="36">
        <v>-8.9786859473000007</v>
      </c>
      <c r="G394" s="36">
        <v>271</v>
      </c>
      <c r="H394" s="36">
        <v>178378.88</v>
      </c>
      <c r="I394" s="36">
        <v>21238.25</v>
      </c>
    </row>
    <row r="395" spans="1:9" x14ac:dyDescent="0.2">
      <c r="A395" s="35" t="s">
        <v>210</v>
      </c>
      <c r="B395" s="35" t="s">
        <v>191</v>
      </c>
      <c r="C395" s="35" t="s">
        <v>186</v>
      </c>
      <c r="D395" s="35" t="s">
        <v>188</v>
      </c>
      <c r="E395" s="36">
        <v>-153.60881632019999</v>
      </c>
      <c r="F395" s="36">
        <v>-8.9786859473000007</v>
      </c>
      <c r="G395" s="36">
        <v>14720.28</v>
      </c>
      <c r="H395" s="36">
        <v>2913838.14</v>
      </c>
      <c r="I395" s="36">
        <v>619943.5</v>
      </c>
    </row>
    <row r="396" spans="1:9" x14ac:dyDescent="0.2">
      <c r="A396" s="35" t="s">
        <v>210</v>
      </c>
      <c r="B396" s="35" t="s">
        <v>191</v>
      </c>
      <c r="C396" s="35" t="s">
        <v>189</v>
      </c>
      <c r="D396" s="35" t="s">
        <v>187</v>
      </c>
      <c r="E396" s="36">
        <v>631.70741787179998</v>
      </c>
      <c r="F396" s="36">
        <v>-8.9786859473000007</v>
      </c>
      <c r="G396" s="36">
        <v>207</v>
      </c>
      <c r="H396" s="36">
        <v>95000.45</v>
      </c>
      <c r="I396" s="36">
        <v>13951.7</v>
      </c>
    </row>
    <row r="397" spans="1:9" x14ac:dyDescent="0.2">
      <c r="A397" s="35" t="s">
        <v>210</v>
      </c>
      <c r="B397" s="35" t="s">
        <v>191</v>
      </c>
      <c r="C397" s="35" t="s">
        <v>189</v>
      </c>
      <c r="D397" s="35" t="s">
        <v>188</v>
      </c>
      <c r="E397" s="36">
        <v>-249.29704195880001</v>
      </c>
      <c r="F397" s="36">
        <v>-8.9786859473000007</v>
      </c>
      <c r="G397" s="36">
        <v>16347.23</v>
      </c>
      <c r="H397" s="36">
        <v>869507.24</v>
      </c>
      <c r="I397" s="36">
        <v>429481.5</v>
      </c>
    </row>
    <row r="398" spans="1:9" x14ac:dyDescent="0.2">
      <c r="A398" s="35" t="s">
        <v>210</v>
      </c>
      <c r="B398" s="35" t="s">
        <v>192</v>
      </c>
      <c r="C398" s="35" t="s">
        <v>186</v>
      </c>
      <c r="D398" s="35" t="s">
        <v>187</v>
      </c>
      <c r="E398" s="36">
        <v>306.50658970939998</v>
      </c>
      <c r="F398" s="36">
        <v>-8.9786859473000007</v>
      </c>
      <c r="G398" s="36">
        <v>525.77</v>
      </c>
      <c r="H398" s="36">
        <v>243287.81</v>
      </c>
      <c r="I398" s="36">
        <v>29420.12</v>
      </c>
    </row>
    <row r="399" spans="1:9" x14ac:dyDescent="0.2">
      <c r="A399" s="35" t="s">
        <v>210</v>
      </c>
      <c r="B399" s="35" t="s">
        <v>192</v>
      </c>
      <c r="C399" s="35" t="s">
        <v>186</v>
      </c>
      <c r="D399" s="35" t="s">
        <v>188</v>
      </c>
      <c r="E399" s="36">
        <v>-100.7498765256</v>
      </c>
      <c r="F399" s="36">
        <v>-8.9786859473000007</v>
      </c>
      <c r="G399" s="36">
        <v>14867.82</v>
      </c>
      <c r="H399" s="36">
        <v>3343917.54</v>
      </c>
      <c r="I399" s="36">
        <v>668316.06999999995</v>
      </c>
    </row>
    <row r="400" spans="1:9" x14ac:dyDescent="0.2">
      <c r="A400" s="35" t="s">
        <v>210</v>
      </c>
      <c r="B400" s="35" t="s">
        <v>192</v>
      </c>
      <c r="C400" s="35" t="s">
        <v>189</v>
      </c>
      <c r="D400" s="35" t="s">
        <v>187</v>
      </c>
      <c r="E400" s="36">
        <v>189.30226931510001</v>
      </c>
      <c r="F400" s="36">
        <v>-8.9786859473000007</v>
      </c>
      <c r="G400" s="36">
        <v>225</v>
      </c>
      <c r="H400" s="36">
        <v>69897.399999999994</v>
      </c>
      <c r="I400" s="36">
        <v>14707.6</v>
      </c>
    </row>
    <row r="401" spans="1:9" x14ac:dyDescent="0.2">
      <c r="A401" s="35" t="s">
        <v>210</v>
      </c>
      <c r="B401" s="35" t="s">
        <v>192</v>
      </c>
      <c r="C401" s="35" t="s">
        <v>189</v>
      </c>
      <c r="D401" s="35" t="s">
        <v>188</v>
      </c>
      <c r="E401" s="36">
        <v>-252.49856551849999</v>
      </c>
      <c r="F401" s="36">
        <v>-8.9786859473000007</v>
      </c>
      <c r="G401" s="36">
        <v>17650.599999999999</v>
      </c>
      <c r="H401" s="36">
        <v>1229631.53</v>
      </c>
      <c r="I401" s="36">
        <v>503814.37</v>
      </c>
    </row>
    <row r="402" spans="1:9" x14ac:dyDescent="0.2">
      <c r="A402" s="35" t="s">
        <v>210</v>
      </c>
      <c r="B402" s="35" t="s">
        <v>193</v>
      </c>
      <c r="C402" s="35" t="s">
        <v>186</v>
      </c>
      <c r="D402" s="35" t="s">
        <v>187</v>
      </c>
      <c r="E402" s="36">
        <v>405.11753317469999</v>
      </c>
      <c r="F402" s="36">
        <v>-8.9786859473000007</v>
      </c>
      <c r="G402" s="36">
        <v>561.37</v>
      </c>
      <c r="H402" s="36">
        <v>374666.05</v>
      </c>
      <c r="I402" s="36">
        <v>46816.1</v>
      </c>
    </row>
    <row r="403" spans="1:9" x14ac:dyDescent="0.2">
      <c r="A403" s="35" t="s">
        <v>210</v>
      </c>
      <c r="B403" s="35" t="s">
        <v>193</v>
      </c>
      <c r="C403" s="35" t="s">
        <v>186</v>
      </c>
      <c r="D403" s="35" t="s">
        <v>188</v>
      </c>
      <c r="E403" s="36">
        <v>-152.47614602569999</v>
      </c>
      <c r="F403" s="36">
        <v>-8.9786859473000007</v>
      </c>
      <c r="G403" s="36">
        <v>15470.69</v>
      </c>
      <c r="H403" s="36">
        <v>3367440.88</v>
      </c>
      <c r="I403" s="36">
        <v>739172.33</v>
      </c>
    </row>
    <row r="404" spans="1:9" x14ac:dyDescent="0.2">
      <c r="A404" s="35" t="s">
        <v>210</v>
      </c>
      <c r="B404" s="35" t="s">
        <v>193</v>
      </c>
      <c r="C404" s="35" t="s">
        <v>189</v>
      </c>
      <c r="D404" s="35" t="s">
        <v>187</v>
      </c>
      <c r="E404" s="36">
        <v>194.83980184539999</v>
      </c>
      <c r="F404" s="36">
        <v>-8.9786859473000007</v>
      </c>
      <c r="G404" s="36">
        <v>320.29000000000002</v>
      </c>
      <c r="H404" s="36">
        <v>104993.14</v>
      </c>
      <c r="I404" s="36">
        <v>29318.55</v>
      </c>
    </row>
    <row r="405" spans="1:9" x14ac:dyDescent="0.2">
      <c r="A405" s="35" t="s">
        <v>210</v>
      </c>
      <c r="B405" s="35" t="s">
        <v>193</v>
      </c>
      <c r="C405" s="35" t="s">
        <v>189</v>
      </c>
      <c r="D405" s="35" t="s">
        <v>188</v>
      </c>
      <c r="E405" s="36">
        <v>-239.2657792688</v>
      </c>
      <c r="F405" s="36">
        <v>-8.9786859473000007</v>
      </c>
      <c r="G405" s="36">
        <v>16028</v>
      </c>
      <c r="H405" s="36">
        <v>1875626.6</v>
      </c>
      <c r="I405" s="36">
        <v>510337.4</v>
      </c>
    </row>
    <row r="406" spans="1:9" x14ac:dyDescent="0.2">
      <c r="A406" s="35" t="s">
        <v>210</v>
      </c>
      <c r="B406" s="35" t="s">
        <v>194</v>
      </c>
      <c r="C406" s="35" t="s">
        <v>186</v>
      </c>
      <c r="D406" s="35" t="s">
        <v>187</v>
      </c>
      <c r="E406" s="36">
        <v>455.9806950821</v>
      </c>
      <c r="F406" s="36">
        <v>-8.9786859473000007</v>
      </c>
      <c r="G406" s="36">
        <v>462</v>
      </c>
      <c r="H406" s="36">
        <v>436067.23</v>
      </c>
      <c r="I406" s="36">
        <v>37839.57</v>
      </c>
    </row>
    <row r="407" spans="1:9" x14ac:dyDescent="0.2">
      <c r="A407" s="35" t="s">
        <v>210</v>
      </c>
      <c r="B407" s="35" t="s">
        <v>194</v>
      </c>
      <c r="C407" s="35" t="s">
        <v>186</v>
      </c>
      <c r="D407" s="35" t="s">
        <v>188</v>
      </c>
      <c r="E407" s="36">
        <v>-198.0841354943</v>
      </c>
      <c r="F407" s="36">
        <v>-8.9786859473000007</v>
      </c>
      <c r="G407" s="36">
        <v>15092.78</v>
      </c>
      <c r="H407" s="36">
        <v>2581820.83</v>
      </c>
      <c r="I407" s="36">
        <v>698676.45</v>
      </c>
    </row>
    <row r="408" spans="1:9" x14ac:dyDescent="0.2">
      <c r="A408" s="35" t="s">
        <v>210</v>
      </c>
      <c r="B408" s="35" t="s">
        <v>194</v>
      </c>
      <c r="C408" s="35" t="s">
        <v>189</v>
      </c>
      <c r="D408" s="35" t="s">
        <v>187</v>
      </c>
      <c r="E408" s="36">
        <v>713.64926269540001</v>
      </c>
      <c r="F408" s="36">
        <v>-8.9786859473000007</v>
      </c>
      <c r="G408" s="36">
        <v>451</v>
      </c>
      <c r="H408" s="36">
        <v>381214.78</v>
      </c>
      <c r="I408" s="36">
        <v>38032.33</v>
      </c>
    </row>
    <row r="409" spans="1:9" x14ac:dyDescent="0.2">
      <c r="A409" s="35" t="s">
        <v>210</v>
      </c>
      <c r="B409" s="35" t="s">
        <v>194</v>
      </c>
      <c r="C409" s="35" t="s">
        <v>189</v>
      </c>
      <c r="D409" s="35" t="s">
        <v>188</v>
      </c>
      <c r="E409" s="36">
        <v>-246.0320508005</v>
      </c>
      <c r="F409" s="36">
        <v>-8.9786859473000007</v>
      </c>
      <c r="G409" s="36">
        <v>15773.98</v>
      </c>
      <c r="H409" s="36">
        <v>1716507.67</v>
      </c>
      <c r="I409" s="36">
        <v>530892.76</v>
      </c>
    </row>
    <row r="410" spans="1:9" x14ac:dyDescent="0.2">
      <c r="A410" s="35" t="s">
        <v>210</v>
      </c>
      <c r="B410" s="35" t="s">
        <v>195</v>
      </c>
      <c r="C410" s="35" t="s">
        <v>186</v>
      </c>
      <c r="D410" s="35" t="s">
        <v>187</v>
      </c>
      <c r="E410" s="36">
        <v>519.53347177950002</v>
      </c>
      <c r="F410" s="36">
        <v>-8.9786859473000007</v>
      </c>
      <c r="G410" s="36">
        <v>552</v>
      </c>
      <c r="H410" s="36">
        <v>643014.04</v>
      </c>
      <c r="I410" s="36">
        <v>40281.879999999997</v>
      </c>
    </row>
    <row r="411" spans="1:9" x14ac:dyDescent="0.2">
      <c r="A411" s="35" t="s">
        <v>210</v>
      </c>
      <c r="B411" s="35" t="s">
        <v>195</v>
      </c>
      <c r="C411" s="35" t="s">
        <v>186</v>
      </c>
      <c r="D411" s="35" t="s">
        <v>188</v>
      </c>
      <c r="E411" s="36">
        <v>-197.3361076875</v>
      </c>
      <c r="F411" s="36">
        <v>-8.9786859473000007</v>
      </c>
      <c r="G411" s="36">
        <v>17664.45</v>
      </c>
      <c r="H411" s="36">
        <v>3485322.05</v>
      </c>
      <c r="I411" s="36">
        <v>860393.74</v>
      </c>
    </row>
    <row r="412" spans="1:9" x14ac:dyDescent="0.2">
      <c r="A412" s="35" t="s">
        <v>210</v>
      </c>
      <c r="B412" s="35" t="s">
        <v>195</v>
      </c>
      <c r="C412" s="35" t="s">
        <v>189</v>
      </c>
      <c r="D412" s="35" t="s">
        <v>187</v>
      </c>
      <c r="E412" s="36">
        <v>-487.8443959443</v>
      </c>
      <c r="F412" s="36">
        <v>-8.9786859473000007</v>
      </c>
      <c r="G412" s="36">
        <v>562</v>
      </c>
      <c r="H412" s="36">
        <v>472656.65</v>
      </c>
      <c r="I412" s="36">
        <v>57225.99</v>
      </c>
    </row>
    <row r="413" spans="1:9" x14ac:dyDescent="0.2">
      <c r="A413" s="35" t="s">
        <v>210</v>
      </c>
      <c r="B413" s="35" t="s">
        <v>195</v>
      </c>
      <c r="C413" s="35" t="s">
        <v>189</v>
      </c>
      <c r="D413" s="35" t="s">
        <v>188</v>
      </c>
      <c r="E413" s="36">
        <v>-210.91902756139999</v>
      </c>
      <c r="F413" s="36">
        <v>-8.9786859473000007</v>
      </c>
      <c r="G413" s="36">
        <v>17006.66</v>
      </c>
      <c r="H413" s="36">
        <v>2347552.04</v>
      </c>
      <c r="I413" s="36">
        <v>658389.27</v>
      </c>
    </row>
    <row r="414" spans="1:9" x14ac:dyDescent="0.2">
      <c r="A414" s="35" t="s">
        <v>210</v>
      </c>
      <c r="B414" s="35" t="s">
        <v>196</v>
      </c>
      <c r="C414" s="35" t="s">
        <v>186</v>
      </c>
      <c r="D414" s="35" t="s">
        <v>187</v>
      </c>
      <c r="E414" s="36">
        <v>575.91420586369998</v>
      </c>
      <c r="F414" s="36">
        <v>-8.9786859473000007</v>
      </c>
      <c r="G414" s="36">
        <v>827</v>
      </c>
      <c r="H414" s="36">
        <v>804621.9</v>
      </c>
      <c r="I414" s="36">
        <v>64557.120000000003</v>
      </c>
    </row>
    <row r="415" spans="1:9" x14ac:dyDescent="0.2">
      <c r="A415" s="35" t="s">
        <v>210</v>
      </c>
      <c r="B415" s="35" t="s">
        <v>196</v>
      </c>
      <c r="C415" s="35" t="s">
        <v>186</v>
      </c>
      <c r="D415" s="35" t="s">
        <v>188</v>
      </c>
      <c r="E415" s="36">
        <v>-165.5362709579</v>
      </c>
      <c r="F415" s="36">
        <v>-8.9786859473000007</v>
      </c>
      <c r="G415" s="36">
        <v>20773.62</v>
      </c>
      <c r="H415" s="36">
        <v>4636506.66</v>
      </c>
      <c r="I415" s="36">
        <v>1027200.85</v>
      </c>
    </row>
    <row r="416" spans="1:9" x14ac:dyDescent="0.2">
      <c r="A416" s="35" t="s">
        <v>210</v>
      </c>
      <c r="B416" s="35" t="s">
        <v>196</v>
      </c>
      <c r="C416" s="35" t="s">
        <v>189</v>
      </c>
      <c r="D416" s="35" t="s">
        <v>187</v>
      </c>
      <c r="E416" s="36">
        <v>469.37546944259998</v>
      </c>
      <c r="F416" s="36">
        <v>-8.9786859473000007</v>
      </c>
      <c r="G416" s="36">
        <v>713</v>
      </c>
      <c r="H416" s="36">
        <v>653138.78</v>
      </c>
      <c r="I416" s="36">
        <v>56665.760000000002</v>
      </c>
    </row>
    <row r="417" spans="1:9" x14ac:dyDescent="0.2">
      <c r="A417" s="35" t="s">
        <v>210</v>
      </c>
      <c r="B417" s="35" t="s">
        <v>196</v>
      </c>
      <c r="C417" s="35" t="s">
        <v>189</v>
      </c>
      <c r="D417" s="35" t="s">
        <v>188</v>
      </c>
      <c r="E417" s="36">
        <v>-207.58536510729999</v>
      </c>
      <c r="F417" s="36">
        <v>-8.9786859473000007</v>
      </c>
      <c r="G417" s="36">
        <v>21276.74</v>
      </c>
      <c r="H417" s="36">
        <v>3759064.94</v>
      </c>
      <c r="I417" s="36">
        <v>946442.57</v>
      </c>
    </row>
    <row r="418" spans="1:9" x14ac:dyDescent="0.2">
      <c r="A418" s="35" t="s">
        <v>210</v>
      </c>
      <c r="B418" s="35" t="s">
        <v>197</v>
      </c>
      <c r="C418" s="35" t="s">
        <v>186</v>
      </c>
      <c r="D418" s="35" t="s">
        <v>187</v>
      </c>
      <c r="E418" s="36">
        <v>-37.645453620600001</v>
      </c>
      <c r="F418" s="36">
        <v>-8.9786859473000007</v>
      </c>
      <c r="G418" s="36">
        <v>1015.77</v>
      </c>
      <c r="H418" s="36">
        <v>995290.54</v>
      </c>
      <c r="I418" s="36">
        <v>84759.03</v>
      </c>
    </row>
    <row r="419" spans="1:9" x14ac:dyDescent="0.2">
      <c r="A419" s="35" t="s">
        <v>210</v>
      </c>
      <c r="B419" s="35" t="s">
        <v>197</v>
      </c>
      <c r="C419" s="35" t="s">
        <v>186</v>
      </c>
      <c r="D419" s="35" t="s">
        <v>188</v>
      </c>
      <c r="E419" s="36">
        <v>-157.2936344323</v>
      </c>
      <c r="F419" s="36">
        <v>-8.9786859473000007</v>
      </c>
      <c r="G419" s="36">
        <v>19671.849999999999</v>
      </c>
      <c r="H419" s="36">
        <v>5166594.51</v>
      </c>
      <c r="I419" s="36">
        <v>1015616.06</v>
      </c>
    </row>
    <row r="420" spans="1:9" x14ac:dyDescent="0.2">
      <c r="A420" s="35" t="s">
        <v>210</v>
      </c>
      <c r="B420" s="35" t="s">
        <v>197</v>
      </c>
      <c r="C420" s="35" t="s">
        <v>189</v>
      </c>
      <c r="D420" s="35" t="s">
        <v>187</v>
      </c>
      <c r="E420" s="36">
        <v>660.61686741860001</v>
      </c>
      <c r="F420" s="36">
        <v>-8.9786859473000007</v>
      </c>
      <c r="G420" s="36">
        <v>1204.06</v>
      </c>
      <c r="H420" s="36">
        <v>713411.14</v>
      </c>
      <c r="I420" s="36">
        <v>79976.179999999993</v>
      </c>
    </row>
    <row r="421" spans="1:9" x14ac:dyDescent="0.2">
      <c r="A421" s="35" t="s">
        <v>210</v>
      </c>
      <c r="B421" s="35" t="s">
        <v>197</v>
      </c>
      <c r="C421" s="35" t="s">
        <v>189</v>
      </c>
      <c r="D421" s="35" t="s">
        <v>188</v>
      </c>
      <c r="E421" s="36">
        <v>-196.88925095409999</v>
      </c>
      <c r="F421" s="36">
        <v>-8.9786859473000007</v>
      </c>
      <c r="G421" s="36">
        <v>21082.01</v>
      </c>
      <c r="H421" s="36">
        <v>4511838.46</v>
      </c>
      <c r="I421" s="36">
        <v>957400.26</v>
      </c>
    </row>
    <row r="422" spans="1:9" x14ac:dyDescent="0.2">
      <c r="A422" s="35" t="s">
        <v>210</v>
      </c>
      <c r="B422" s="35" t="s">
        <v>198</v>
      </c>
      <c r="C422" s="35" t="s">
        <v>186</v>
      </c>
      <c r="D422" s="35" t="s">
        <v>187</v>
      </c>
      <c r="E422" s="36">
        <v>217.07903925880001</v>
      </c>
      <c r="F422" s="36">
        <v>-8.9786859473000007</v>
      </c>
      <c r="G422" s="36">
        <v>1126.33</v>
      </c>
      <c r="H422" s="36">
        <v>1244542.75</v>
      </c>
      <c r="I422" s="36">
        <v>100278.3</v>
      </c>
    </row>
    <row r="423" spans="1:9" x14ac:dyDescent="0.2">
      <c r="A423" s="35" t="s">
        <v>210</v>
      </c>
      <c r="B423" s="35" t="s">
        <v>198</v>
      </c>
      <c r="C423" s="35" t="s">
        <v>186</v>
      </c>
      <c r="D423" s="35" t="s">
        <v>188</v>
      </c>
      <c r="E423" s="36">
        <v>-130.18615485129999</v>
      </c>
      <c r="F423" s="36">
        <v>-8.9786859473000007</v>
      </c>
      <c r="G423" s="36">
        <v>15850.2</v>
      </c>
      <c r="H423" s="36">
        <v>4352395.6100000003</v>
      </c>
      <c r="I423" s="36">
        <v>751002.28</v>
      </c>
    </row>
    <row r="424" spans="1:9" x14ac:dyDescent="0.2">
      <c r="A424" s="35" t="s">
        <v>210</v>
      </c>
      <c r="B424" s="35" t="s">
        <v>198</v>
      </c>
      <c r="C424" s="35" t="s">
        <v>189</v>
      </c>
      <c r="D424" s="35" t="s">
        <v>187</v>
      </c>
      <c r="E424" s="36">
        <v>562.58286740849996</v>
      </c>
      <c r="F424" s="36">
        <v>-8.9786859473000007</v>
      </c>
      <c r="G424" s="36">
        <v>1316.94</v>
      </c>
      <c r="H424" s="36">
        <v>1674672.19</v>
      </c>
      <c r="I424" s="36">
        <v>113773.21</v>
      </c>
    </row>
    <row r="425" spans="1:9" x14ac:dyDescent="0.2">
      <c r="A425" s="35" t="s">
        <v>210</v>
      </c>
      <c r="B425" s="35" t="s">
        <v>198</v>
      </c>
      <c r="C425" s="35" t="s">
        <v>189</v>
      </c>
      <c r="D425" s="35" t="s">
        <v>188</v>
      </c>
      <c r="E425" s="36">
        <v>-98.200490538400004</v>
      </c>
      <c r="F425" s="36">
        <v>-8.9786859473000007</v>
      </c>
      <c r="G425" s="36">
        <v>17975.11</v>
      </c>
      <c r="H425" s="36">
        <v>5326183.9400000004</v>
      </c>
      <c r="I425" s="36">
        <v>948888.86</v>
      </c>
    </row>
    <row r="426" spans="1:9" x14ac:dyDescent="0.2">
      <c r="A426" s="35" t="s">
        <v>210</v>
      </c>
      <c r="B426" s="35" t="s">
        <v>199</v>
      </c>
      <c r="C426" s="35" t="s">
        <v>186</v>
      </c>
      <c r="D426" s="35" t="s">
        <v>187</v>
      </c>
      <c r="E426" s="36">
        <v>406.8801690894</v>
      </c>
      <c r="F426" s="36">
        <v>-8.9786859473000007</v>
      </c>
      <c r="G426" s="36">
        <v>1330.13</v>
      </c>
      <c r="H426" s="36">
        <v>2034360.8</v>
      </c>
      <c r="I426" s="36">
        <v>120971.04</v>
      </c>
    </row>
    <row r="427" spans="1:9" x14ac:dyDescent="0.2">
      <c r="A427" s="35" t="s">
        <v>210</v>
      </c>
      <c r="B427" s="35" t="s">
        <v>199</v>
      </c>
      <c r="C427" s="35" t="s">
        <v>186</v>
      </c>
      <c r="D427" s="35" t="s">
        <v>188</v>
      </c>
      <c r="E427" s="36">
        <v>-76.943141477099999</v>
      </c>
      <c r="F427" s="36">
        <v>-8.9786859473000007</v>
      </c>
      <c r="G427" s="36">
        <v>13801.96</v>
      </c>
      <c r="H427" s="36">
        <v>4937563.8</v>
      </c>
      <c r="I427" s="36">
        <v>749588.38</v>
      </c>
    </row>
    <row r="428" spans="1:9" x14ac:dyDescent="0.2">
      <c r="A428" s="35" t="s">
        <v>210</v>
      </c>
      <c r="B428" s="35" t="s">
        <v>199</v>
      </c>
      <c r="C428" s="35" t="s">
        <v>189</v>
      </c>
      <c r="D428" s="35" t="s">
        <v>187</v>
      </c>
      <c r="E428" s="36">
        <v>636.09811190630001</v>
      </c>
      <c r="F428" s="36">
        <v>-8.9786859473000007</v>
      </c>
      <c r="G428" s="36">
        <v>1691.1</v>
      </c>
      <c r="H428" s="36">
        <v>2243586.62</v>
      </c>
      <c r="I428" s="36">
        <v>150729.79</v>
      </c>
    </row>
    <row r="429" spans="1:9" x14ac:dyDescent="0.2">
      <c r="A429" s="35" t="s">
        <v>210</v>
      </c>
      <c r="B429" s="35" t="s">
        <v>199</v>
      </c>
      <c r="C429" s="35" t="s">
        <v>189</v>
      </c>
      <c r="D429" s="35" t="s">
        <v>188</v>
      </c>
      <c r="E429" s="36">
        <v>-48.660399158499999</v>
      </c>
      <c r="F429" s="36">
        <v>-8.9786859473000007</v>
      </c>
      <c r="G429" s="36">
        <v>13742.11</v>
      </c>
      <c r="H429" s="36">
        <v>5072665.32</v>
      </c>
      <c r="I429" s="36">
        <v>802738.88</v>
      </c>
    </row>
    <row r="430" spans="1:9" x14ac:dyDescent="0.2">
      <c r="A430" s="35" t="s">
        <v>210</v>
      </c>
      <c r="B430" s="35" t="s">
        <v>200</v>
      </c>
      <c r="C430" s="35" t="s">
        <v>186</v>
      </c>
      <c r="D430" s="35" t="s">
        <v>187</v>
      </c>
      <c r="E430" s="36">
        <v>419.54361028440002</v>
      </c>
      <c r="F430" s="36">
        <v>-8.9786859473000007</v>
      </c>
      <c r="G430" s="36">
        <v>1622.46</v>
      </c>
      <c r="H430" s="36">
        <v>2049415.72</v>
      </c>
      <c r="I430" s="36">
        <v>137824.95000000001</v>
      </c>
    </row>
    <row r="431" spans="1:9" x14ac:dyDescent="0.2">
      <c r="A431" s="35" t="s">
        <v>210</v>
      </c>
      <c r="B431" s="35" t="s">
        <v>200</v>
      </c>
      <c r="C431" s="35" t="s">
        <v>186</v>
      </c>
      <c r="D431" s="35" t="s">
        <v>188</v>
      </c>
      <c r="E431" s="36">
        <v>-4.6410940919000003</v>
      </c>
      <c r="F431" s="36">
        <v>-8.9786859473000007</v>
      </c>
      <c r="G431" s="36">
        <v>11905.06</v>
      </c>
      <c r="H431" s="36">
        <v>4726323.67</v>
      </c>
      <c r="I431" s="36">
        <v>679743.7</v>
      </c>
    </row>
    <row r="432" spans="1:9" x14ac:dyDescent="0.2">
      <c r="A432" s="35" t="s">
        <v>210</v>
      </c>
      <c r="B432" s="35" t="s">
        <v>200</v>
      </c>
      <c r="C432" s="35" t="s">
        <v>189</v>
      </c>
      <c r="D432" s="35" t="s">
        <v>187</v>
      </c>
      <c r="E432" s="36">
        <v>533.49885095670004</v>
      </c>
      <c r="F432" s="36">
        <v>-8.9786859473000007</v>
      </c>
      <c r="G432" s="36">
        <v>1866.83</v>
      </c>
      <c r="H432" s="36">
        <v>2366171.79</v>
      </c>
      <c r="I432" s="36">
        <v>170607</v>
      </c>
    </row>
    <row r="433" spans="1:9" x14ac:dyDescent="0.2">
      <c r="A433" s="35" t="s">
        <v>210</v>
      </c>
      <c r="B433" s="35" t="s">
        <v>200</v>
      </c>
      <c r="C433" s="35" t="s">
        <v>189</v>
      </c>
      <c r="D433" s="35" t="s">
        <v>188</v>
      </c>
      <c r="E433" s="36">
        <v>-0.42518236040000001</v>
      </c>
      <c r="F433" s="36">
        <v>-8.9786859473000007</v>
      </c>
      <c r="G433" s="36">
        <v>12358.87</v>
      </c>
      <c r="H433" s="36">
        <v>6527140.2199999997</v>
      </c>
      <c r="I433" s="36">
        <v>768375.99</v>
      </c>
    </row>
    <row r="434" spans="1:9" x14ac:dyDescent="0.2">
      <c r="A434" s="35" t="s">
        <v>210</v>
      </c>
      <c r="B434" s="35" t="s">
        <v>201</v>
      </c>
      <c r="C434" s="35" t="s">
        <v>186</v>
      </c>
      <c r="D434" s="35" t="s">
        <v>187</v>
      </c>
      <c r="E434" s="36">
        <v>853.37430226200001</v>
      </c>
      <c r="F434" s="36">
        <v>-8.9786859473000007</v>
      </c>
      <c r="G434" s="36">
        <v>1737.03</v>
      </c>
      <c r="H434" s="36">
        <v>2878268.98</v>
      </c>
      <c r="I434" s="36">
        <v>153001.5</v>
      </c>
    </row>
    <row r="435" spans="1:9" x14ac:dyDescent="0.2">
      <c r="A435" s="35" t="s">
        <v>210</v>
      </c>
      <c r="B435" s="35" t="s">
        <v>201</v>
      </c>
      <c r="C435" s="35" t="s">
        <v>186</v>
      </c>
      <c r="D435" s="35" t="s">
        <v>188</v>
      </c>
      <c r="E435" s="36">
        <v>23.212829487699999</v>
      </c>
      <c r="F435" s="36">
        <v>-8.9786859473000007</v>
      </c>
      <c r="G435" s="36">
        <v>9474.24</v>
      </c>
      <c r="H435" s="36">
        <v>4409594.2699999996</v>
      </c>
      <c r="I435" s="36">
        <v>567026.28</v>
      </c>
    </row>
    <row r="436" spans="1:9" x14ac:dyDescent="0.2">
      <c r="A436" s="35" t="s">
        <v>210</v>
      </c>
      <c r="B436" s="35" t="s">
        <v>201</v>
      </c>
      <c r="C436" s="35" t="s">
        <v>189</v>
      </c>
      <c r="D436" s="35" t="s">
        <v>187</v>
      </c>
      <c r="E436" s="36">
        <v>777.96765131090001</v>
      </c>
      <c r="F436" s="36">
        <v>-8.9786859473000007</v>
      </c>
      <c r="G436" s="36">
        <v>1724.22</v>
      </c>
      <c r="H436" s="36">
        <v>3232048.62</v>
      </c>
      <c r="I436" s="36">
        <v>158580.12</v>
      </c>
    </row>
    <row r="437" spans="1:9" x14ac:dyDescent="0.2">
      <c r="A437" s="35" t="s">
        <v>210</v>
      </c>
      <c r="B437" s="35" t="s">
        <v>201</v>
      </c>
      <c r="C437" s="35" t="s">
        <v>189</v>
      </c>
      <c r="D437" s="35" t="s">
        <v>188</v>
      </c>
      <c r="E437" s="36">
        <v>81.691974907200006</v>
      </c>
      <c r="F437" s="36">
        <v>-8.9786859473000007</v>
      </c>
      <c r="G437" s="36">
        <v>8692.0300000000007</v>
      </c>
      <c r="H437" s="36">
        <v>4656745.0599999996</v>
      </c>
      <c r="I437" s="36">
        <v>581389.74</v>
      </c>
    </row>
    <row r="438" spans="1:9" x14ac:dyDescent="0.2">
      <c r="A438" s="35" t="s">
        <v>210</v>
      </c>
      <c r="B438" s="35" t="s">
        <v>202</v>
      </c>
      <c r="C438" s="35" t="s">
        <v>186</v>
      </c>
      <c r="D438" s="35" t="s">
        <v>187</v>
      </c>
      <c r="E438" s="36">
        <v>801.91923529259998</v>
      </c>
      <c r="F438" s="36">
        <v>-8.9786859473000007</v>
      </c>
      <c r="G438" s="36">
        <v>1858.08</v>
      </c>
      <c r="H438" s="36">
        <v>3249016.94</v>
      </c>
      <c r="I438" s="36">
        <v>168855.14</v>
      </c>
    </row>
    <row r="439" spans="1:9" x14ac:dyDescent="0.2">
      <c r="A439" s="35" t="s">
        <v>210</v>
      </c>
      <c r="B439" s="35" t="s">
        <v>202</v>
      </c>
      <c r="C439" s="35" t="s">
        <v>186</v>
      </c>
      <c r="D439" s="35" t="s">
        <v>188</v>
      </c>
      <c r="E439" s="36">
        <v>157.7524314412</v>
      </c>
      <c r="F439" s="36">
        <v>-8.9786859473000007</v>
      </c>
      <c r="G439" s="36">
        <v>5438.43</v>
      </c>
      <c r="H439" s="36">
        <v>2766113.45</v>
      </c>
      <c r="I439" s="36">
        <v>323505.34999999998</v>
      </c>
    </row>
    <row r="440" spans="1:9" x14ac:dyDescent="0.2">
      <c r="A440" s="35" t="s">
        <v>210</v>
      </c>
      <c r="B440" s="35" t="s">
        <v>202</v>
      </c>
      <c r="C440" s="35" t="s">
        <v>189</v>
      </c>
      <c r="D440" s="35" t="s">
        <v>187</v>
      </c>
      <c r="E440" s="36">
        <v>799.89752046149999</v>
      </c>
      <c r="F440" s="36">
        <v>-8.9786859473000007</v>
      </c>
      <c r="G440" s="36">
        <v>1072.8</v>
      </c>
      <c r="H440" s="36">
        <v>1698790.21</v>
      </c>
      <c r="I440" s="36">
        <v>106498.56</v>
      </c>
    </row>
    <row r="441" spans="1:9" x14ac:dyDescent="0.2">
      <c r="A441" s="35" t="s">
        <v>210</v>
      </c>
      <c r="B441" s="35" t="s">
        <v>202</v>
      </c>
      <c r="C441" s="35" t="s">
        <v>189</v>
      </c>
      <c r="D441" s="35" t="s">
        <v>188</v>
      </c>
      <c r="E441" s="36">
        <v>114.91176775860001</v>
      </c>
      <c r="F441" s="36">
        <v>-8.9786859473000007</v>
      </c>
      <c r="G441" s="36">
        <v>4666</v>
      </c>
      <c r="H441" s="36">
        <v>2732307.01</v>
      </c>
      <c r="I441" s="36">
        <v>303578.21000000002</v>
      </c>
    </row>
    <row r="442" spans="1:9" x14ac:dyDescent="0.2">
      <c r="A442" s="35" t="s">
        <v>210</v>
      </c>
      <c r="B442" s="35" t="s">
        <v>203</v>
      </c>
      <c r="C442" s="35" t="s">
        <v>186</v>
      </c>
      <c r="D442" s="35" t="s">
        <v>187</v>
      </c>
      <c r="E442" s="36">
        <v>911.9382863308</v>
      </c>
      <c r="F442" s="36">
        <v>-8.9786859473000007</v>
      </c>
      <c r="G442" s="36">
        <v>1594.96</v>
      </c>
      <c r="H442" s="36">
        <v>2919591.87</v>
      </c>
      <c r="I442" s="36">
        <v>156608.75</v>
      </c>
    </row>
    <row r="443" spans="1:9" x14ac:dyDescent="0.2">
      <c r="A443" s="35" t="s">
        <v>210</v>
      </c>
      <c r="B443" s="35" t="s">
        <v>203</v>
      </c>
      <c r="C443" s="35" t="s">
        <v>186</v>
      </c>
      <c r="D443" s="35" t="s">
        <v>188</v>
      </c>
      <c r="E443" s="36">
        <v>272.47552240890002</v>
      </c>
      <c r="F443" s="36">
        <v>-8.9786859473000007</v>
      </c>
      <c r="G443" s="36">
        <v>2919.13</v>
      </c>
      <c r="H443" s="36">
        <v>1900666.03</v>
      </c>
      <c r="I443" s="36">
        <v>188978.64</v>
      </c>
    </row>
    <row r="444" spans="1:9" x14ac:dyDescent="0.2">
      <c r="A444" s="35" t="s">
        <v>210</v>
      </c>
      <c r="B444" s="35" t="s">
        <v>203</v>
      </c>
      <c r="C444" s="35" t="s">
        <v>189</v>
      </c>
      <c r="D444" s="35" t="s">
        <v>187</v>
      </c>
      <c r="E444" s="36">
        <v>1147.5015464979999</v>
      </c>
      <c r="F444" s="36">
        <v>-8.9786859473000007</v>
      </c>
      <c r="G444" s="36">
        <v>737.08</v>
      </c>
      <c r="H444" s="36">
        <v>1365443.91</v>
      </c>
      <c r="I444" s="36">
        <v>75824.33</v>
      </c>
    </row>
    <row r="445" spans="1:9" x14ac:dyDescent="0.2">
      <c r="A445" s="35" t="s">
        <v>210</v>
      </c>
      <c r="B445" s="35" t="s">
        <v>203</v>
      </c>
      <c r="C445" s="35" t="s">
        <v>189</v>
      </c>
      <c r="D445" s="35" t="s">
        <v>188</v>
      </c>
      <c r="E445" s="36">
        <v>242.54642948669999</v>
      </c>
      <c r="F445" s="36">
        <v>-8.9786859473000007</v>
      </c>
      <c r="G445" s="36">
        <v>2406.27</v>
      </c>
      <c r="H445" s="36">
        <v>1515149.25</v>
      </c>
      <c r="I445" s="36">
        <v>153298.85</v>
      </c>
    </row>
    <row r="446" spans="1:9" x14ac:dyDescent="0.2">
      <c r="A446" s="35" t="s">
        <v>210</v>
      </c>
      <c r="B446" s="35" t="s">
        <v>204</v>
      </c>
      <c r="C446" s="35" t="s">
        <v>186</v>
      </c>
      <c r="D446" s="35" t="s">
        <v>187</v>
      </c>
      <c r="E446" s="36">
        <v>1360.8360749088999</v>
      </c>
      <c r="F446" s="36">
        <v>-8.9786859473000007</v>
      </c>
      <c r="G446" s="36">
        <v>1507.42</v>
      </c>
      <c r="H446" s="36">
        <v>3049669.9</v>
      </c>
      <c r="I446" s="36">
        <v>144223.85</v>
      </c>
    </row>
    <row r="447" spans="1:9" x14ac:dyDescent="0.2">
      <c r="A447" s="35" t="s">
        <v>210</v>
      </c>
      <c r="B447" s="35" t="s">
        <v>204</v>
      </c>
      <c r="C447" s="35" t="s">
        <v>186</v>
      </c>
      <c r="D447" s="35" t="s">
        <v>188</v>
      </c>
      <c r="E447" s="36">
        <v>684.39470792819998</v>
      </c>
      <c r="F447" s="36">
        <v>-8.9786859473000007</v>
      </c>
      <c r="G447" s="36">
        <v>1126.3</v>
      </c>
      <c r="H447" s="36">
        <v>932070.19</v>
      </c>
      <c r="I447" s="36">
        <v>80386.3</v>
      </c>
    </row>
    <row r="448" spans="1:9" x14ac:dyDescent="0.2">
      <c r="A448" s="35" t="s">
        <v>210</v>
      </c>
      <c r="B448" s="35" t="s">
        <v>204</v>
      </c>
      <c r="C448" s="35" t="s">
        <v>189</v>
      </c>
      <c r="D448" s="35" t="s">
        <v>187</v>
      </c>
      <c r="E448" s="36">
        <v>1175.0998629275</v>
      </c>
      <c r="F448" s="36">
        <v>-8.9786859473000007</v>
      </c>
      <c r="G448" s="36">
        <v>432</v>
      </c>
      <c r="H448" s="36">
        <v>772079.66</v>
      </c>
      <c r="I448" s="36">
        <v>46050.400000000001</v>
      </c>
    </row>
    <row r="449" spans="1:9" x14ac:dyDescent="0.2">
      <c r="A449" s="35" t="s">
        <v>210</v>
      </c>
      <c r="B449" s="35" t="s">
        <v>204</v>
      </c>
      <c r="C449" s="35" t="s">
        <v>189</v>
      </c>
      <c r="D449" s="35" t="s">
        <v>188</v>
      </c>
      <c r="E449" s="36">
        <v>264.01174463310002</v>
      </c>
      <c r="F449" s="36">
        <v>-8.9786859473000007</v>
      </c>
      <c r="G449" s="36">
        <v>864.95</v>
      </c>
      <c r="H449" s="36">
        <v>781884.99</v>
      </c>
      <c r="I449" s="36">
        <v>62972.1</v>
      </c>
    </row>
    <row r="450" spans="1:9" x14ac:dyDescent="0.2">
      <c r="A450" s="35" t="s">
        <v>211</v>
      </c>
      <c r="B450" s="35" t="s">
        <v>185</v>
      </c>
      <c r="C450" s="35" t="s">
        <v>186</v>
      </c>
      <c r="D450" s="35" t="s">
        <v>187</v>
      </c>
      <c r="E450" s="36">
        <v>0</v>
      </c>
      <c r="F450" s="36">
        <v>0</v>
      </c>
      <c r="G450" s="36">
        <v>784.74</v>
      </c>
      <c r="H450" s="36">
        <v>302221.44</v>
      </c>
      <c r="I450" s="36">
        <v>12766.51</v>
      </c>
    </row>
    <row r="451" spans="1:9" x14ac:dyDescent="0.2">
      <c r="A451" s="35" t="s">
        <v>211</v>
      </c>
      <c r="B451" s="35" t="s">
        <v>185</v>
      </c>
      <c r="C451" s="35" t="s">
        <v>186</v>
      </c>
      <c r="D451" s="35" t="s">
        <v>188</v>
      </c>
      <c r="E451" s="36">
        <v>0</v>
      </c>
      <c r="F451" s="36">
        <v>0</v>
      </c>
      <c r="G451" s="36">
        <v>41227.040000000001</v>
      </c>
      <c r="H451" s="36">
        <v>3001381.07</v>
      </c>
      <c r="I451" s="36">
        <v>286470.75</v>
      </c>
    </row>
    <row r="452" spans="1:9" x14ac:dyDescent="0.2">
      <c r="A452" s="35" t="s">
        <v>211</v>
      </c>
      <c r="B452" s="35" t="s">
        <v>185</v>
      </c>
      <c r="C452" s="35" t="s">
        <v>189</v>
      </c>
      <c r="D452" s="35" t="s">
        <v>187</v>
      </c>
      <c r="E452" s="36">
        <v>0</v>
      </c>
      <c r="F452" s="36">
        <v>0</v>
      </c>
      <c r="G452" s="36">
        <v>632</v>
      </c>
      <c r="H452" s="36">
        <v>235712.93</v>
      </c>
      <c r="I452" s="36">
        <v>10621.52</v>
      </c>
    </row>
    <row r="453" spans="1:9" x14ac:dyDescent="0.2">
      <c r="A453" s="35" t="s">
        <v>211</v>
      </c>
      <c r="B453" s="35" t="s">
        <v>185</v>
      </c>
      <c r="C453" s="35" t="s">
        <v>189</v>
      </c>
      <c r="D453" s="35" t="s">
        <v>188</v>
      </c>
      <c r="E453" s="36">
        <v>0</v>
      </c>
      <c r="F453" s="36">
        <v>0</v>
      </c>
      <c r="G453" s="36">
        <v>43383.85</v>
      </c>
      <c r="H453" s="36">
        <v>3824719.39</v>
      </c>
      <c r="I453" s="36">
        <v>327093.82</v>
      </c>
    </row>
    <row r="454" spans="1:9" x14ac:dyDescent="0.2">
      <c r="A454" s="35" t="s">
        <v>211</v>
      </c>
      <c r="B454" s="35" t="s">
        <v>190</v>
      </c>
      <c r="C454" s="35" t="s">
        <v>186</v>
      </c>
      <c r="D454" s="35" t="s">
        <v>187</v>
      </c>
      <c r="E454" s="36">
        <v>55.313404846399997</v>
      </c>
      <c r="F454" s="36">
        <v>93.774027534699997</v>
      </c>
      <c r="G454" s="36">
        <v>425.16</v>
      </c>
      <c r="H454" s="36">
        <v>654720.12</v>
      </c>
      <c r="I454" s="36">
        <v>33475.21</v>
      </c>
    </row>
    <row r="455" spans="1:9" x14ac:dyDescent="0.2">
      <c r="A455" s="35" t="s">
        <v>211</v>
      </c>
      <c r="B455" s="35" t="s">
        <v>190</v>
      </c>
      <c r="C455" s="35" t="s">
        <v>186</v>
      </c>
      <c r="D455" s="35" t="s">
        <v>188</v>
      </c>
      <c r="E455" s="36">
        <v>-165.7984102769</v>
      </c>
      <c r="F455" s="36">
        <v>93.774027534699997</v>
      </c>
      <c r="G455" s="36">
        <v>17223.98</v>
      </c>
      <c r="H455" s="36">
        <v>2851830.49</v>
      </c>
      <c r="I455" s="36">
        <v>720179.15</v>
      </c>
    </row>
    <row r="456" spans="1:9" x14ac:dyDescent="0.2">
      <c r="A456" s="35" t="s">
        <v>211</v>
      </c>
      <c r="B456" s="35" t="s">
        <v>190</v>
      </c>
      <c r="C456" s="35" t="s">
        <v>189</v>
      </c>
      <c r="D456" s="35" t="s">
        <v>187</v>
      </c>
      <c r="E456" s="36">
        <v>238.6847364795</v>
      </c>
      <c r="F456" s="36">
        <v>93.774027534699997</v>
      </c>
      <c r="G456" s="36">
        <v>356.9</v>
      </c>
      <c r="H456" s="36">
        <v>133883.66</v>
      </c>
      <c r="I456" s="36">
        <v>22818.69</v>
      </c>
    </row>
    <row r="457" spans="1:9" x14ac:dyDescent="0.2">
      <c r="A457" s="35" t="s">
        <v>211</v>
      </c>
      <c r="B457" s="35" t="s">
        <v>190</v>
      </c>
      <c r="C457" s="35" t="s">
        <v>189</v>
      </c>
      <c r="D457" s="35" t="s">
        <v>188</v>
      </c>
      <c r="E457" s="36">
        <v>-264.66920984889998</v>
      </c>
      <c r="F457" s="36">
        <v>93.774027534699997</v>
      </c>
      <c r="G457" s="36">
        <v>18318.8</v>
      </c>
      <c r="H457" s="36">
        <v>1348381.15</v>
      </c>
      <c r="I457" s="36">
        <v>484617.21</v>
      </c>
    </row>
    <row r="458" spans="1:9" x14ac:dyDescent="0.2">
      <c r="A458" s="35" t="s">
        <v>211</v>
      </c>
      <c r="B458" s="35" t="s">
        <v>191</v>
      </c>
      <c r="C458" s="35" t="s">
        <v>186</v>
      </c>
      <c r="D458" s="35" t="s">
        <v>187</v>
      </c>
      <c r="E458" s="36">
        <v>285.11609342219998</v>
      </c>
      <c r="F458" s="36">
        <v>-9.3182423636999996</v>
      </c>
      <c r="G458" s="36">
        <v>503</v>
      </c>
      <c r="H458" s="36">
        <v>250760.65</v>
      </c>
      <c r="I458" s="36">
        <v>32079.37</v>
      </c>
    </row>
    <row r="459" spans="1:9" x14ac:dyDescent="0.2">
      <c r="A459" s="35" t="s">
        <v>211</v>
      </c>
      <c r="B459" s="35" t="s">
        <v>191</v>
      </c>
      <c r="C459" s="35" t="s">
        <v>186</v>
      </c>
      <c r="D459" s="35" t="s">
        <v>188</v>
      </c>
      <c r="E459" s="36">
        <v>-129.64546395030001</v>
      </c>
      <c r="F459" s="36">
        <v>-9.3182423636999996</v>
      </c>
      <c r="G459" s="36">
        <v>14084.59</v>
      </c>
      <c r="H459" s="36">
        <v>2922374.95</v>
      </c>
      <c r="I459" s="36">
        <v>592943.17000000004</v>
      </c>
    </row>
    <row r="460" spans="1:9" x14ac:dyDescent="0.2">
      <c r="A460" s="35" t="s">
        <v>211</v>
      </c>
      <c r="B460" s="35" t="s">
        <v>191</v>
      </c>
      <c r="C460" s="35" t="s">
        <v>189</v>
      </c>
      <c r="D460" s="35" t="s">
        <v>187</v>
      </c>
      <c r="E460" s="36">
        <v>296.84690146520001</v>
      </c>
      <c r="F460" s="36">
        <v>-9.3182423636999996</v>
      </c>
      <c r="G460" s="36">
        <v>392.39</v>
      </c>
      <c r="H460" s="36">
        <v>473086.02</v>
      </c>
      <c r="I460" s="36">
        <v>39936.839999999997</v>
      </c>
    </row>
    <row r="461" spans="1:9" x14ac:dyDescent="0.2">
      <c r="A461" s="35" t="s">
        <v>211</v>
      </c>
      <c r="B461" s="35" t="s">
        <v>191</v>
      </c>
      <c r="C461" s="35" t="s">
        <v>189</v>
      </c>
      <c r="D461" s="35" t="s">
        <v>188</v>
      </c>
      <c r="E461" s="36">
        <v>-238.8806921936</v>
      </c>
      <c r="F461" s="36">
        <v>-9.3182423636999996</v>
      </c>
      <c r="G461" s="36">
        <v>15696.62</v>
      </c>
      <c r="H461" s="36">
        <v>1239529.45</v>
      </c>
      <c r="I461" s="36">
        <v>404139.6</v>
      </c>
    </row>
    <row r="462" spans="1:9" x14ac:dyDescent="0.2">
      <c r="A462" s="35" t="s">
        <v>211</v>
      </c>
      <c r="B462" s="35" t="s">
        <v>192</v>
      </c>
      <c r="C462" s="35" t="s">
        <v>186</v>
      </c>
      <c r="D462" s="35" t="s">
        <v>187</v>
      </c>
      <c r="E462" s="36">
        <v>125.6225273166</v>
      </c>
      <c r="F462" s="36">
        <v>-9.3182423636999996</v>
      </c>
      <c r="G462" s="36">
        <v>459</v>
      </c>
      <c r="H462" s="36">
        <v>451843.27</v>
      </c>
      <c r="I462" s="36">
        <v>34548.43</v>
      </c>
    </row>
    <row r="463" spans="1:9" x14ac:dyDescent="0.2">
      <c r="A463" s="35" t="s">
        <v>211</v>
      </c>
      <c r="B463" s="35" t="s">
        <v>192</v>
      </c>
      <c r="C463" s="35" t="s">
        <v>186</v>
      </c>
      <c r="D463" s="35" t="s">
        <v>188</v>
      </c>
      <c r="E463" s="36">
        <v>-118.46764155389999</v>
      </c>
      <c r="F463" s="36">
        <v>-9.3182423636999996</v>
      </c>
      <c r="G463" s="36">
        <v>15686.89</v>
      </c>
      <c r="H463" s="36">
        <v>3816248.19</v>
      </c>
      <c r="I463" s="36">
        <v>722463.06</v>
      </c>
    </row>
    <row r="464" spans="1:9" x14ac:dyDescent="0.2">
      <c r="A464" s="35" t="s">
        <v>211</v>
      </c>
      <c r="B464" s="35" t="s">
        <v>192</v>
      </c>
      <c r="C464" s="35" t="s">
        <v>189</v>
      </c>
      <c r="D464" s="35" t="s">
        <v>187</v>
      </c>
      <c r="E464" s="36">
        <v>217.34676664489999</v>
      </c>
      <c r="F464" s="36">
        <v>-9.3182423636999996</v>
      </c>
      <c r="G464" s="36">
        <v>354</v>
      </c>
      <c r="H464" s="36">
        <v>274443.58</v>
      </c>
      <c r="I464" s="36">
        <v>27839.919999999998</v>
      </c>
    </row>
    <row r="465" spans="1:9" x14ac:dyDescent="0.2">
      <c r="A465" s="35" t="s">
        <v>211</v>
      </c>
      <c r="B465" s="35" t="s">
        <v>192</v>
      </c>
      <c r="C465" s="35" t="s">
        <v>189</v>
      </c>
      <c r="D465" s="35" t="s">
        <v>188</v>
      </c>
      <c r="E465" s="36">
        <v>-262.75695604290001</v>
      </c>
      <c r="F465" s="36">
        <v>-9.3182423636999996</v>
      </c>
      <c r="G465" s="36">
        <v>17162.21</v>
      </c>
      <c r="H465" s="36">
        <v>1366653.71</v>
      </c>
      <c r="I465" s="36">
        <v>514263.88</v>
      </c>
    </row>
    <row r="466" spans="1:9" x14ac:dyDescent="0.2">
      <c r="A466" s="35" t="s">
        <v>211</v>
      </c>
      <c r="B466" s="35" t="s">
        <v>193</v>
      </c>
      <c r="C466" s="35" t="s">
        <v>186</v>
      </c>
      <c r="D466" s="35" t="s">
        <v>187</v>
      </c>
      <c r="E466" s="36">
        <v>82.6604822523</v>
      </c>
      <c r="F466" s="36">
        <v>-9.3182423636999996</v>
      </c>
      <c r="G466" s="36">
        <v>688.71</v>
      </c>
      <c r="H466" s="36">
        <v>463457.35</v>
      </c>
      <c r="I466" s="36">
        <v>48893.09</v>
      </c>
    </row>
    <row r="467" spans="1:9" x14ac:dyDescent="0.2">
      <c r="A467" s="35" t="s">
        <v>211</v>
      </c>
      <c r="B467" s="35" t="s">
        <v>193</v>
      </c>
      <c r="C467" s="35" t="s">
        <v>186</v>
      </c>
      <c r="D467" s="35" t="s">
        <v>188</v>
      </c>
      <c r="E467" s="36">
        <v>-160.88052480159999</v>
      </c>
      <c r="F467" s="36">
        <v>-9.3182423636999996</v>
      </c>
      <c r="G467" s="36">
        <v>15257.66</v>
      </c>
      <c r="H467" s="36">
        <v>3243902.06</v>
      </c>
      <c r="I467" s="36">
        <v>754023.72</v>
      </c>
    </row>
    <row r="468" spans="1:9" x14ac:dyDescent="0.2">
      <c r="A468" s="35" t="s">
        <v>211</v>
      </c>
      <c r="B468" s="35" t="s">
        <v>193</v>
      </c>
      <c r="C468" s="35" t="s">
        <v>189</v>
      </c>
      <c r="D468" s="35" t="s">
        <v>187</v>
      </c>
      <c r="E468" s="36">
        <v>390.8177322505</v>
      </c>
      <c r="F468" s="36">
        <v>-9.3182423636999996</v>
      </c>
      <c r="G468" s="36">
        <v>334.27</v>
      </c>
      <c r="H468" s="36">
        <v>381874.57</v>
      </c>
      <c r="I468" s="36">
        <v>29161.25</v>
      </c>
    </row>
    <row r="469" spans="1:9" x14ac:dyDescent="0.2">
      <c r="A469" s="35" t="s">
        <v>211</v>
      </c>
      <c r="B469" s="35" t="s">
        <v>193</v>
      </c>
      <c r="C469" s="35" t="s">
        <v>189</v>
      </c>
      <c r="D469" s="35" t="s">
        <v>188</v>
      </c>
      <c r="E469" s="36">
        <v>-245.0647782819</v>
      </c>
      <c r="F469" s="36">
        <v>-9.3182423636999996</v>
      </c>
      <c r="G469" s="36">
        <v>17965.12</v>
      </c>
      <c r="H469" s="36">
        <v>1817036.93</v>
      </c>
      <c r="I469" s="36">
        <v>544791.06999999995</v>
      </c>
    </row>
    <row r="470" spans="1:9" x14ac:dyDescent="0.2">
      <c r="A470" s="35" t="s">
        <v>211</v>
      </c>
      <c r="B470" s="35" t="s">
        <v>194</v>
      </c>
      <c r="C470" s="35" t="s">
        <v>186</v>
      </c>
      <c r="D470" s="35" t="s">
        <v>187</v>
      </c>
      <c r="E470" s="36">
        <v>-5.4708287309000001</v>
      </c>
      <c r="F470" s="36">
        <v>-9.3182423636999996</v>
      </c>
      <c r="G470" s="36">
        <v>537</v>
      </c>
      <c r="H470" s="36">
        <v>480405.39</v>
      </c>
      <c r="I470" s="36">
        <v>41839.910000000003</v>
      </c>
    </row>
    <row r="471" spans="1:9" x14ac:dyDescent="0.2">
      <c r="A471" s="35" t="s">
        <v>211</v>
      </c>
      <c r="B471" s="35" t="s">
        <v>194</v>
      </c>
      <c r="C471" s="35" t="s">
        <v>186</v>
      </c>
      <c r="D471" s="35" t="s">
        <v>188</v>
      </c>
      <c r="E471" s="36">
        <v>-206.17734650119999</v>
      </c>
      <c r="F471" s="36">
        <v>-9.3182423636999996</v>
      </c>
      <c r="G471" s="36">
        <v>14070.77</v>
      </c>
      <c r="H471" s="36">
        <v>2638603.11</v>
      </c>
      <c r="I471" s="36">
        <v>670346.73</v>
      </c>
    </row>
    <row r="472" spans="1:9" x14ac:dyDescent="0.2">
      <c r="A472" s="35" t="s">
        <v>211</v>
      </c>
      <c r="B472" s="35" t="s">
        <v>194</v>
      </c>
      <c r="C472" s="35" t="s">
        <v>189</v>
      </c>
      <c r="D472" s="35" t="s">
        <v>187</v>
      </c>
      <c r="E472" s="36">
        <v>-181.9119314271</v>
      </c>
      <c r="F472" s="36">
        <v>-9.3182423636999996</v>
      </c>
      <c r="G472" s="36">
        <v>516.98</v>
      </c>
      <c r="H472" s="36">
        <v>788228.52</v>
      </c>
      <c r="I472" s="36">
        <v>58259.9</v>
      </c>
    </row>
    <row r="473" spans="1:9" x14ac:dyDescent="0.2">
      <c r="A473" s="35" t="s">
        <v>211</v>
      </c>
      <c r="B473" s="35" t="s">
        <v>194</v>
      </c>
      <c r="C473" s="35" t="s">
        <v>189</v>
      </c>
      <c r="D473" s="35" t="s">
        <v>188</v>
      </c>
      <c r="E473" s="36">
        <v>-243.2032500315</v>
      </c>
      <c r="F473" s="36">
        <v>-9.3182423636999996</v>
      </c>
      <c r="G473" s="36">
        <v>15075.09</v>
      </c>
      <c r="H473" s="36">
        <v>1552243.25</v>
      </c>
      <c r="I473" s="36">
        <v>505727.84</v>
      </c>
    </row>
    <row r="474" spans="1:9" x14ac:dyDescent="0.2">
      <c r="A474" s="35" t="s">
        <v>211</v>
      </c>
      <c r="B474" s="35" t="s">
        <v>195</v>
      </c>
      <c r="C474" s="35" t="s">
        <v>186</v>
      </c>
      <c r="D474" s="35" t="s">
        <v>187</v>
      </c>
      <c r="E474" s="36">
        <v>967.48170513130003</v>
      </c>
      <c r="F474" s="36">
        <v>-9.3182423636999996</v>
      </c>
      <c r="G474" s="36">
        <v>659.47</v>
      </c>
      <c r="H474" s="36">
        <v>983071.18</v>
      </c>
      <c r="I474" s="36">
        <v>57593.57</v>
      </c>
    </row>
    <row r="475" spans="1:9" x14ac:dyDescent="0.2">
      <c r="A475" s="35" t="s">
        <v>211</v>
      </c>
      <c r="B475" s="35" t="s">
        <v>195</v>
      </c>
      <c r="C475" s="35" t="s">
        <v>186</v>
      </c>
      <c r="D475" s="35" t="s">
        <v>188</v>
      </c>
      <c r="E475" s="36">
        <v>-200.44538494310001</v>
      </c>
      <c r="F475" s="36">
        <v>-9.3182423636999996</v>
      </c>
      <c r="G475" s="36">
        <v>14724.71</v>
      </c>
      <c r="H475" s="36">
        <v>2825638.5</v>
      </c>
      <c r="I475" s="36">
        <v>710820.6</v>
      </c>
    </row>
    <row r="476" spans="1:9" x14ac:dyDescent="0.2">
      <c r="A476" s="35" t="s">
        <v>211</v>
      </c>
      <c r="B476" s="35" t="s">
        <v>195</v>
      </c>
      <c r="C476" s="35" t="s">
        <v>189</v>
      </c>
      <c r="D476" s="35" t="s">
        <v>187</v>
      </c>
      <c r="E476" s="36">
        <v>-45.991784037999999</v>
      </c>
      <c r="F476" s="36">
        <v>-9.3182423636999996</v>
      </c>
      <c r="G476" s="36">
        <v>456.7</v>
      </c>
      <c r="H476" s="36">
        <v>398567.17</v>
      </c>
      <c r="I476" s="36">
        <v>39039.9</v>
      </c>
    </row>
    <row r="477" spans="1:9" x14ac:dyDescent="0.2">
      <c r="A477" s="35" t="s">
        <v>211</v>
      </c>
      <c r="B477" s="35" t="s">
        <v>195</v>
      </c>
      <c r="C477" s="35" t="s">
        <v>189</v>
      </c>
      <c r="D477" s="35" t="s">
        <v>188</v>
      </c>
      <c r="E477" s="36">
        <v>-226.34003486899999</v>
      </c>
      <c r="F477" s="36">
        <v>-9.3182423636999996</v>
      </c>
      <c r="G477" s="36">
        <v>16320.25</v>
      </c>
      <c r="H477" s="36">
        <v>2476593.0099999998</v>
      </c>
      <c r="I477" s="36">
        <v>607541.06999999995</v>
      </c>
    </row>
    <row r="478" spans="1:9" x14ac:dyDescent="0.2">
      <c r="A478" s="35" t="s">
        <v>211</v>
      </c>
      <c r="B478" s="35" t="s">
        <v>196</v>
      </c>
      <c r="C478" s="35" t="s">
        <v>186</v>
      </c>
      <c r="D478" s="35" t="s">
        <v>187</v>
      </c>
      <c r="E478" s="36">
        <v>94.020055028200005</v>
      </c>
      <c r="F478" s="36">
        <v>-9.3182423636999996</v>
      </c>
      <c r="G478" s="36">
        <v>839.87</v>
      </c>
      <c r="H478" s="36">
        <v>1124718.54</v>
      </c>
      <c r="I478" s="36">
        <v>73131.42</v>
      </c>
    </row>
    <row r="479" spans="1:9" x14ac:dyDescent="0.2">
      <c r="A479" s="35" t="s">
        <v>211</v>
      </c>
      <c r="B479" s="35" t="s">
        <v>196</v>
      </c>
      <c r="C479" s="35" t="s">
        <v>186</v>
      </c>
      <c r="D479" s="35" t="s">
        <v>188</v>
      </c>
      <c r="E479" s="36">
        <v>-167.37073867469999</v>
      </c>
      <c r="F479" s="36">
        <v>-9.3182423636999996</v>
      </c>
      <c r="G479" s="36">
        <v>17279.009999999998</v>
      </c>
      <c r="H479" s="36">
        <v>4354696.88</v>
      </c>
      <c r="I479" s="36">
        <v>891029.75</v>
      </c>
    </row>
    <row r="480" spans="1:9" x14ac:dyDescent="0.2">
      <c r="A480" s="35" t="s">
        <v>211</v>
      </c>
      <c r="B480" s="35" t="s">
        <v>196</v>
      </c>
      <c r="C480" s="35" t="s">
        <v>189</v>
      </c>
      <c r="D480" s="35" t="s">
        <v>187</v>
      </c>
      <c r="E480" s="36">
        <v>826.94681996589998</v>
      </c>
      <c r="F480" s="36">
        <v>-9.3182423636999996</v>
      </c>
      <c r="G480" s="36">
        <v>822.1</v>
      </c>
      <c r="H480" s="36">
        <v>856202.53</v>
      </c>
      <c r="I480" s="36">
        <v>73697.789999999994</v>
      </c>
    </row>
    <row r="481" spans="1:9" x14ac:dyDescent="0.2">
      <c r="A481" s="35" t="s">
        <v>211</v>
      </c>
      <c r="B481" s="35" t="s">
        <v>196</v>
      </c>
      <c r="C481" s="35" t="s">
        <v>189</v>
      </c>
      <c r="D481" s="35" t="s">
        <v>188</v>
      </c>
      <c r="E481" s="36">
        <v>-197.73697511559999</v>
      </c>
      <c r="F481" s="36">
        <v>-9.3182423636999996</v>
      </c>
      <c r="G481" s="36">
        <v>17896.169999999998</v>
      </c>
      <c r="H481" s="36">
        <v>4383963.2</v>
      </c>
      <c r="I481" s="36">
        <v>844990.05</v>
      </c>
    </row>
    <row r="482" spans="1:9" x14ac:dyDescent="0.2">
      <c r="A482" s="35" t="s">
        <v>211</v>
      </c>
      <c r="B482" s="35" t="s">
        <v>197</v>
      </c>
      <c r="C482" s="35" t="s">
        <v>186</v>
      </c>
      <c r="D482" s="35" t="s">
        <v>187</v>
      </c>
      <c r="E482" s="36">
        <v>464.1946676261</v>
      </c>
      <c r="F482" s="36">
        <v>-9.3182423636999996</v>
      </c>
      <c r="G482" s="36">
        <v>1239.1600000000001</v>
      </c>
      <c r="H482" s="36">
        <v>1256565.3500000001</v>
      </c>
      <c r="I482" s="36">
        <v>106961.74</v>
      </c>
    </row>
    <row r="483" spans="1:9" x14ac:dyDescent="0.2">
      <c r="A483" s="35" t="s">
        <v>211</v>
      </c>
      <c r="B483" s="35" t="s">
        <v>197</v>
      </c>
      <c r="C483" s="35" t="s">
        <v>186</v>
      </c>
      <c r="D483" s="35" t="s">
        <v>188</v>
      </c>
      <c r="E483" s="36">
        <v>-170.7980932095</v>
      </c>
      <c r="F483" s="36">
        <v>-9.3182423636999996</v>
      </c>
      <c r="G483" s="36">
        <v>17663.98</v>
      </c>
      <c r="H483" s="36">
        <v>4561365.26</v>
      </c>
      <c r="I483" s="36">
        <v>887164.68</v>
      </c>
    </row>
    <row r="484" spans="1:9" x14ac:dyDescent="0.2">
      <c r="A484" s="35" t="s">
        <v>211</v>
      </c>
      <c r="B484" s="35" t="s">
        <v>197</v>
      </c>
      <c r="C484" s="35" t="s">
        <v>189</v>
      </c>
      <c r="D484" s="35" t="s">
        <v>187</v>
      </c>
      <c r="E484" s="36">
        <v>539.79790400219997</v>
      </c>
      <c r="F484" s="36">
        <v>-9.3182423636999996</v>
      </c>
      <c r="G484" s="36">
        <v>1135.8800000000001</v>
      </c>
      <c r="H484" s="36">
        <v>1247725.01</v>
      </c>
      <c r="I484" s="36">
        <v>97237.32</v>
      </c>
    </row>
    <row r="485" spans="1:9" x14ac:dyDescent="0.2">
      <c r="A485" s="35" t="s">
        <v>211</v>
      </c>
      <c r="B485" s="35" t="s">
        <v>197</v>
      </c>
      <c r="C485" s="35" t="s">
        <v>189</v>
      </c>
      <c r="D485" s="35" t="s">
        <v>188</v>
      </c>
      <c r="E485" s="36">
        <v>-173.86564145049999</v>
      </c>
      <c r="F485" s="36">
        <v>-9.3182423636999996</v>
      </c>
      <c r="G485" s="36">
        <v>18053</v>
      </c>
      <c r="H485" s="36">
        <v>4177784.24</v>
      </c>
      <c r="I485" s="36">
        <v>902211.94</v>
      </c>
    </row>
    <row r="486" spans="1:9" x14ac:dyDescent="0.2">
      <c r="A486" s="35" t="s">
        <v>211</v>
      </c>
      <c r="B486" s="35" t="s">
        <v>198</v>
      </c>
      <c r="C486" s="35" t="s">
        <v>186</v>
      </c>
      <c r="D486" s="35" t="s">
        <v>187</v>
      </c>
      <c r="E486" s="36">
        <v>224.3223914255</v>
      </c>
      <c r="F486" s="36">
        <v>-9.3182423636999996</v>
      </c>
      <c r="G486" s="36">
        <v>1244</v>
      </c>
      <c r="H486" s="36">
        <v>1253105.22</v>
      </c>
      <c r="I486" s="36">
        <v>100811.01</v>
      </c>
    </row>
    <row r="487" spans="1:9" x14ac:dyDescent="0.2">
      <c r="A487" s="35" t="s">
        <v>211</v>
      </c>
      <c r="B487" s="35" t="s">
        <v>198</v>
      </c>
      <c r="C487" s="35" t="s">
        <v>186</v>
      </c>
      <c r="D487" s="35" t="s">
        <v>188</v>
      </c>
      <c r="E487" s="36">
        <v>-139.67538805519999</v>
      </c>
      <c r="F487" s="36">
        <v>-9.3182423636999996</v>
      </c>
      <c r="G487" s="36">
        <v>14965.75</v>
      </c>
      <c r="H487" s="36">
        <v>4383605.75</v>
      </c>
      <c r="I487" s="36">
        <v>762052.23</v>
      </c>
    </row>
    <row r="488" spans="1:9" x14ac:dyDescent="0.2">
      <c r="A488" s="35" t="s">
        <v>211</v>
      </c>
      <c r="B488" s="35" t="s">
        <v>198</v>
      </c>
      <c r="C488" s="35" t="s">
        <v>189</v>
      </c>
      <c r="D488" s="35" t="s">
        <v>187</v>
      </c>
      <c r="E488" s="36">
        <v>359.7895454998</v>
      </c>
      <c r="F488" s="36">
        <v>-9.3182423636999996</v>
      </c>
      <c r="G488" s="36">
        <v>1460.72</v>
      </c>
      <c r="H488" s="36">
        <v>2161113.59</v>
      </c>
      <c r="I488" s="36">
        <v>138723.32</v>
      </c>
    </row>
    <row r="489" spans="1:9" x14ac:dyDescent="0.2">
      <c r="A489" s="35" t="s">
        <v>211</v>
      </c>
      <c r="B489" s="35" t="s">
        <v>198</v>
      </c>
      <c r="C489" s="35" t="s">
        <v>189</v>
      </c>
      <c r="D489" s="35" t="s">
        <v>188</v>
      </c>
      <c r="E489" s="36">
        <v>-121.36218600230001</v>
      </c>
      <c r="F489" s="36">
        <v>-9.3182423636999996</v>
      </c>
      <c r="G489" s="36">
        <v>15318.22</v>
      </c>
      <c r="H489" s="36">
        <v>4345265.72</v>
      </c>
      <c r="I489" s="36">
        <v>814879.61</v>
      </c>
    </row>
    <row r="490" spans="1:9" x14ac:dyDescent="0.2">
      <c r="A490" s="35" t="s">
        <v>211</v>
      </c>
      <c r="B490" s="35" t="s">
        <v>199</v>
      </c>
      <c r="C490" s="35" t="s">
        <v>186</v>
      </c>
      <c r="D490" s="35" t="s">
        <v>187</v>
      </c>
      <c r="E490" s="36">
        <v>395.18967336439999</v>
      </c>
      <c r="F490" s="36">
        <v>-9.3182423636999996</v>
      </c>
      <c r="G490" s="36">
        <v>1155.22</v>
      </c>
      <c r="H490" s="36">
        <v>1462532.96</v>
      </c>
      <c r="I490" s="36">
        <v>94747.94</v>
      </c>
    </row>
    <row r="491" spans="1:9" x14ac:dyDescent="0.2">
      <c r="A491" s="35" t="s">
        <v>211</v>
      </c>
      <c r="B491" s="35" t="s">
        <v>199</v>
      </c>
      <c r="C491" s="35" t="s">
        <v>186</v>
      </c>
      <c r="D491" s="35" t="s">
        <v>188</v>
      </c>
      <c r="E491" s="36">
        <v>-145.5941531963</v>
      </c>
      <c r="F491" s="36">
        <v>-9.3182423636999996</v>
      </c>
      <c r="G491" s="36">
        <v>12619.65</v>
      </c>
      <c r="H491" s="36">
        <v>4390352.53</v>
      </c>
      <c r="I491" s="36">
        <v>685720.77</v>
      </c>
    </row>
    <row r="492" spans="1:9" x14ac:dyDescent="0.2">
      <c r="A492" s="35" t="s">
        <v>211</v>
      </c>
      <c r="B492" s="35" t="s">
        <v>199</v>
      </c>
      <c r="C492" s="35" t="s">
        <v>189</v>
      </c>
      <c r="D492" s="35" t="s">
        <v>187</v>
      </c>
      <c r="E492" s="36">
        <v>870.52810443040005</v>
      </c>
      <c r="F492" s="36">
        <v>-9.3182423636999996</v>
      </c>
      <c r="G492" s="36">
        <v>1803.22</v>
      </c>
      <c r="H492" s="36">
        <v>2899148.18</v>
      </c>
      <c r="I492" s="36">
        <v>179222.57</v>
      </c>
    </row>
    <row r="493" spans="1:9" x14ac:dyDescent="0.2">
      <c r="A493" s="35" t="s">
        <v>211</v>
      </c>
      <c r="B493" s="35" t="s">
        <v>199</v>
      </c>
      <c r="C493" s="35" t="s">
        <v>189</v>
      </c>
      <c r="D493" s="35" t="s">
        <v>188</v>
      </c>
      <c r="E493" s="36">
        <v>-100.4989764261</v>
      </c>
      <c r="F493" s="36">
        <v>-9.3182423636999996</v>
      </c>
      <c r="G493" s="36">
        <v>12519.79</v>
      </c>
      <c r="H493" s="36">
        <v>5428295.4500000002</v>
      </c>
      <c r="I493" s="36">
        <v>735172.37</v>
      </c>
    </row>
    <row r="494" spans="1:9" x14ac:dyDescent="0.2">
      <c r="A494" s="35" t="s">
        <v>211</v>
      </c>
      <c r="B494" s="35" t="s">
        <v>200</v>
      </c>
      <c r="C494" s="35" t="s">
        <v>186</v>
      </c>
      <c r="D494" s="35" t="s">
        <v>187</v>
      </c>
      <c r="E494" s="36">
        <v>349.40944740480001</v>
      </c>
      <c r="F494" s="36">
        <v>-9.3182423636999996</v>
      </c>
      <c r="G494" s="36">
        <v>1414.97</v>
      </c>
      <c r="H494" s="36">
        <v>2367507.2599999998</v>
      </c>
      <c r="I494" s="36">
        <v>135250.71</v>
      </c>
    </row>
    <row r="495" spans="1:9" x14ac:dyDescent="0.2">
      <c r="A495" s="35" t="s">
        <v>211</v>
      </c>
      <c r="B495" s="35" t="s">
        <v>200</v>
      </c>
      <c r="C495" s="35" t="s">
        <v>186</v>
      </c>
      <c r="D495" s="35" t="s">
        <v>188</v>
      </c>
      <c r="E495" s="36">
        <v>-76.896415121199993</v>
      </c>
      <c r="F495" s="36">
        <v>-9.3182423636999996</v>
      </c>
      <c r="G495" s="36">
        <v>10557.33</v>
      </c>
      <c r="H495" s="36">
        <v>4331532.32</v>
      </c>
      <c r="I495" s="36">
        <v>607050.53</v>
      </c>
    </row>
    <row r="496" spans="1:9" x14ac:dyDescent="0.2">
      <c r="A496" s="35" t="s">
        <v>211</v>
      </c>
      <c r="B496" s="35" t="s">
        <v>200</v>
      </c>
      <c r="C496" s="35" t="s">
        <v>189</v>
      </c>
      <c r="D496" s="35" t="s">
        <v>187</v>
      </c>
      <c r="E496" s="36">
        <v>829.08206345309998</v>
      </c>
      <c r="F496" s="36">
        <v>-9.3182423636999996</v>
      </c>
      <c r="G496" s="36">
        <v>1833.52</v>
      </c>
      <c r="H496" s="36">
        <v>2725089.31</v>
      </c>
      <c r="I496" s="36">
        <v>172217.13</v>
      </c>
    </row>
    <row r="497" spans="1:9" x14ac:dyDescent="0.2">
      <c r="A497" s="35" t="s">
        <v>211</v>
      </c>
      <c r="B497" s="35" t="s">
        <v>200</v>
      </c>
      <c r="C497" s="35" t="s">
        <v>189</v>
      </c>
      <c r="D497" s="35" t="s">
        <v>188</v>
      </c>
      <c r="E497" s="36">
        <v>-14.309453591800001</v>
      </c>
      <c r="F497" s="36">
        <v>-9.3182423636999996</v>
      </c>
      <c r="G497" s="36">
        <v>10198.09</v>
      </c>
      <c r="H497" s="36">
        <v>5630463.5899999999</v>
      </c>
      <c r="I497" s="36">
        <v>664469.81999999995</v>
      </c>
    </row>
    <row r="498" spans="1:9" x14ac:dyDescent="0.2">
      <c r="A498" s="35" t="s">
        <v>211</v>
      </c>
      <c r="B498" s="35" t="s">
        <v>201</v>
      </c>
      <c r="C498" s="35" t="s">
        <v>186</v>
      </c>
      <c r="D498" s="35" t="s">
        <v>187</v>
      </c>
      <c r="E498" s="36">
        <v>619.07761282950003</v>
      </c>
      <c r="F498" s="36">
        <v>-9.3182423636999996</v>
      </c>
      <c r="G498" s="36">
        <v>1750.89</v>
      </c>
      <c r="H498" s="36">
        <v>2207848.67</v>
      </c>
      <c r="I498" s="36">
        <v>159084.79</v>
      </c>
    </row>
    <row r="499" spans="1:9" x14ac:dyDescent="0.2">
      <c r="A499" s="35" t="s">
        <v>211</v>
      </c>
      <c r="B499" s="35" t="s">
        <v>201</v>
      </c>
      <c r="C499" s="35" t="s">
        <v>186</v>
      </c>
      <c r="D499" s="35" t="s">
        <v>188</v>
      </c>
      <c r="E499" s="36">
        <v>-18.5923468708</v>
      </c>
      <c r="F499" s="36">
        <v>-9.3182423636999996</v>
      </c>
      <c r="G499" s="36">
        <v>8383.98</v>
      </c>
      <c r="H499" s="36">
        <v>3838653.82</v>
      </c>
      <c r="I499" s="36">
        <v>509366.38</v>
      </c>
    </row>
    <row r="500" spans="1:9" x14ac:dyDescent="0.2">
      <c r="A500" s="35" t="s">
        <v>211</v>
      </c>
      <c r="B500" s="35" t="s">
        <v>201</v>
      </c>
      <c r="C500" s="35" t="s">
        <v>189</v>
      </c>
      <c r="D500" s="35" t="s">
        <v>187</v>
      </c>
      <c r="E500" s="36">
        <v>791.24468894860001</v>
      </c>
      <c r="F500" s="36">
        <v>-9.3182423636999996</v>
      </c>
      <c r="G500" s="36">
        <v>1561.58</v>
      </c>
      <c r="H500" s="36">
        <v>2313942.02</v>
      </c>
      <c r="I500" s="36">
        <v>144173.44</v>
      </c>
    </row>
    <row r="501" spans="1:9" x14ac:dyDescent="0.2">
      <c r="A501" s="35" t="s">
        <v>211</v>
      </c>
      <c r="B501" s="35" t="s">
        <v>201</v>
      </c>
      <c r="C501" s="35" t="s">
        <v>189</v>
      </c>
      <c r="D501" s="35" t="s">
        <v>188</v>
      </c>
      <c r="E501" s="36">
        <v>-9.2810907523000008</v>
      </c>
      <c r="F501" s="36">
        <v>-9.3182423636999996</v>
      </c>
      <c r="G501" s="36">
        <v>6987.27</v>
      </c>
      <c r="H501" s="36">
        <v>4301549.1900000004</v>
      </c>
      <c r="I501" s="36">
        <v>478616.24</v>
      </c>
    </row>
    <row r="502" spans="1:9" x14ac:dyDescent="0.2">
      <c r="A502" s="35" t="s">
        <v>211</v>
      </c>
      <c r="B502" s="35" t="s">
        <v>202</v>
      </c>
      <c r="C502" s="35" t="s">
        <v>186</v>
      </c>
      <c r="D502" s="35" t="s">
        <v>187</v>
      </c>
      <c r="E502" s="36">
        <v>374.87921224119998</v>
      </c>
      <c r="F502" s="36">
        <v>-9.3182423636999996</v>
      </c>
      <c r="G502" s="36">
        <v>1931.9</v>
      </c>
      <c r="H502" s="36">
        <v>2880074.04</v>
      </c>
      <c r="I502" s="36">
        <v>174261.19</v>
      </c>
    </row>
    <row r="503" spans="1:9" x14ac:dyDescent="0.2">
      <c r="A503" s="35" t="s">
        <v>211</v>
      </c>
      <c r="B503" s="35" t="s">
        <v>202</v>
      </c>
      <c r="C503" s="35" t="s">
        <v>186</v>
      </c>
      <c r="D503" s="35" t="s">
        <v>188</v>
      </c>
      <c r="E503" s="36">
        <v>86.549069732800007</v>
      </c>
      <c r="F503" s="36">
        <v>-9.3182423636999996</v>
      </c>
      <c r="G503" s="36">
        <v>5465.84</v>
      </c>
      <c r="H503" s="36">
        <v>2962096.19</v>
      </c>
      <c r="I503" s="36">
        <v>355723.49</v>
      </c>
    </row>
    <row r="504" spans="1:9" x14ac:dyDescent="0.2">
      <c r="A504" s="35" t="s">
        <v>211</v>
      </c>
      <c r="B504" s="35" t="s">
        <v>202</v>
      </c>
      <c r="C504" s="35" t="s">
        <v>189</v>
      </c>
      <c r="D504" s="35" t="s">
        <v>187</v>
      </c>
      <c r="E504" s="36">
        <v>684.48944563570001</v>
      </c>
      <c r="F504" s="36">
        <v>-9.3182423636999996</v>
      </c>
      <c r="G504" s="36">
        <v>1407.53</v>
      </c>
      <c r="H504" s="36">
        <v>2176261.88</v>
      </c>
      <c r="I504" s="36">
        <v>127563.32</v>
      </c>
    </row>
    <row r="505" spans="1:9" x14ac:dyDescent="0.2">
      <c r="A505" s="35" t="s">
        <v>211</v>
      </c>
      <c r="B505" s="35" t="s">
        <v>202</v>
      </c>
      <c r="C505" s="35" t="s">
        <v>189</v>
      </c>
      <c r="D505" s="35" t="s">
        <v>188</v>
      </c>
      <c r="E505" s="36">
        <v>155.1145467135</v>
      </c>
      <c r="F505" s="36">
        <v>-9.3182423636999996</v>
      </c>
      <c r="G505" s="36">
        <v>4134.71</v>
      </c>
      <c r="H505" s="36">
        <v>2672880.62</v>
      </c>
      <c r="I505" s="36">
        <v>278597.52</v>
      </c>
    </row>
    <row r="506" spans="1:9" x14ac:dyDescent="0.2">
      <c r="A506" s="35" t="s">
        <v>211</v>
      </c>
      <c r="B506" s="35" t="s">
        <v>203</v>
      </c>
      <c r="C506" s="35" t="s">
        <v>186</v>
      </c>
      <c r="D506" s="35" t="s">
        <v>187</v>
      </c>
      <c r="E506" s="36">
        <v>647.06909407319995</v>
      </c>
      <c r="F506" s="36">
        <v>-9.3182423636999996</v>
      </c>
      <c r="G506" s="36">
        <v>2422.87</v>
      </c>
      <c r="H506" s="36">
        <v>3221220.12</v>
      </c>
      <c r="I506" s="36">
        <v>226847.73</v>
      </c>
    </row>
    <row r="507" spans="1:9" x14ac:dyDescent="0.2">
      <c r="A507" s="35" t="s">
        <v>211</v>
      </c>
      <c r="B507" s="35" t="s">
        <v>203</v>
      </c>
      <c r="C507" s="35" t="s">
        <v>186</v>
      </c>
      <c r="D507" s="35" t="s">
        <v>188</v>
      </c>
      <c r="E507" s="36">
        <v>109.55991678709999</v>
      </c>
      <c r="F507" s="36">
        <v>-9.3182423636999996</v>
      </c>
      <c r="G507" s="36">
        <v>3151.79</v>
      </c>
      <c r="H507" s="36">
        <v>1992287.43</v>
      </c>
      <c r="I507" s="36">
        <v>205651.45</v>
      </c>
    </row>
    <row r="508" spans="1:9" x14ac:dyDescent="0.2">
      <c r="A508" s="35" t="s">
        <v>211</v>
      </c>
      <c r="B508" s="35" t="s">
        <v>203</v>
      </c>
      <c r="C508" s="35" t="s">
        <v>189</v>
      </c>
      <c r="D508" s="35" t="s">
        <v>187</v>
      </c>
      <c r="E508" s="36">
        <v>745.74512162719998</v>
      </c>
      <c r="F508" s="36">
        <v>-9.3182423636999996</v>
      </c>
      <c r="G508" s="36">
        <v>1107.07</v>
      </c>
      <c r="H508" s="36">
        <v>1667134.29</v>
      </c>
      <c r="I508" s="36">
        <v>111622.58</v>
      </c>
    </row>
    <row r="509" spans="1:9" x14ac:dyDescent="0.2">
      <c r="A509" s="35" t="s">
        <v>211</v>
      </c>
      <c r="B509" s="35" t="s">
        <v>203</v>
      </c>
      <c r="C509" s="35" t="s">
        <v>189</v>
      </c>
      <c r="D509" s="35" t="s">
        <v>188</v>
      </c>
      <c r="E509" s="36">
        <v>95.313777416299999</v>
      </c>
      <c r="F509" s="36">
        <v>-9.3182423636999996</v>
      </c>
      <c r="G509" s="36">
        <v>1950.19</v>
      </c>
      <c r="H509" s="36">
        <v>1050756.48</v>
      </c>
      <c r="I509" s="36">
        <v>130069.3</v>
      </c>
    </row>
    <row r="510" spans="1:9" x14ac:dyDescent="0.2">
      <c r="A510" s="35" t="s">
        <v>211</v>
      </c>
      <c r="B510" s="35" t="s">
        <v>204</v>
      </c>
      <c r="C510" s="35" t="s">
        <v>186</v>
      </c>
      <c r="D510" s="35" t="s">
        <v>187</v>
      </c>
      <c r="E510" s="36">
        <v>1030.4537831134</v>
      </c>
      <c r="F510" s="36">
        <v>-9.3182423636999996</v>
      </c>
      <c r="G510" s="36">
        <v>1862.18</v>
      </c>
      <c r="H510" s="36">
        <v>3039299.13</v>
      </c>
      <c r="I510" s="36">
        <v>187287.96</v>
      </c>
    </row>
    <row r="511" spans="1:9" x14ac:dyDescent="0.2">
      <c r="A511" s="35" t="s">
        <v>211</v>
      </c>
      <c r="B511" s="35" t="s">
        <v>204</v>
      </c>
      <c r="C511" s="35" t="s">
        <v>186</v>
      </c>
      <c r="D511" s="35" t="s">
        <v>188</v>
      </c>
      <c r="E511" s="36">
        <v>276.0027729354</v>
      </c>
      <c r="F511" s="36">
        <v>-9.3182423636999996</v>
      </c>
      <c r="G511" s="36">
        <v>1325.13</v>
      </c>
      <c r="H511" s="36">
        <v>977993.12</v>
      </c>
      <c r="I511" s="36">
        <v>97688.76</v>
      </c>
    </row>
    <row r="512" spans="1:9" x14ac:dyDescent="0.2">
      <c r="A512" s="35" t="s">
        <v>211</v>
      </c>
      <c r="B512" s="35" t="s">
        <v>204</v>
      </c>
      <c r="C512" s="35" t="s">
        <v>189</v>
      </c>
      <c r="D512" s="35" t="s">
        <v>187</v>
      </c>
      <c r="E512" s="36">
        <v>837.83153411110004</v>
      </c>
      <c r="F512" s="36">
        <v>-9.3182423636999996</v>
      </c>
      <c r="G512" s="36">
        <v>555.94000000000005</v>
      </c>
      <c r="H512" s="36">
        <v>893732.23</v>
      </c>
      <c r="I512" s="36">
        <v>65397.37</v>
      </c>
    </row>
    <row r="513" spans="1:9" x14ac:dyDescent="0.2">
      <c r="A513" s="35" t="s">
        <v>211</v>
      </c>
      <c r="B513" s="35" t="s">
        <v>204</v>
      </c>
      <c r="C513" s="35" t="s">
        <v>189</v>
      </c>
      <c r="D513" s="35" t="s">
        <v>188</v>
      </c>
      <c r="E513" s="36">
        <v>323.79665279340003</v>
      </c>
      <c r="F513" s="36">
        <v>-9.3182423636999996</v>
      </c>
      <c r="G513" s="36">
        <v>590.66999999999996</v>
      </c>
      <c r="H513" s="36">
        <v>335519.99</v>
      </c>
      <c r="I513" s="36">
        <v>40658.81</v>
      </c>
    </row>
    <row r="514" spans="1:9" x14ac:dyDescent="0.2">
      <c r="A514" s="35" t="s">
        <v>212</v>
      </c>
      <c r="B514" s="35" t="s">
        <v>185</v>
      </c>
      <c r="C514" s="35" t="s">
        <v>186</v>
      </c>
      <c r="D514" s="35" t="s">
        <v>187</v>
      </c>
      <c r="E514" s="36">
        <v>0</v>
      </c>
      <c r="F514" s="36">
        <v>0</v>
      </c>
      <c r="G514" s="36">
        <v>1630.71</v>
      </c>
      <c r="H514" s="36">
        <v>891051.25</v>
      </c>
      <c r="I514" s="36">
        <v>27005.72</v>
      </c>
    </row>
    <row r="515" spans="1:9" x14ac:dyDescent="0.2">
      <c r="A515" s="35" t="s">
        <v>212</v>
      </c>
      <c r="B515" s="35" t="s">
        <v>185</v>
      </c>
      <c r="C515" s="35" t="s">
        <v>186</v>
      </c>
      <c r="D515" s="35" t="s">
        <v>188</v>
      </c>
      <c r="E515" s="36">
        <v>0</v>
      </c>
      <c r="F515" s="36">
        <v>0</v>
      </c>
      <c r="G515" s="36">
        <v>137062.32999999999</v>
      </c>
      <c r="H515" s="36">
        <v>11833809.689999999</v>
      </c>
      <c r="I515" s="36">
        <v>1062997.6100000001</v>
      </c>
    </row>
    <row r="516" spans="1:9" x14ac:dyDescent="0.2">
      <c r="A516" s="35" t="s">
        <v>212</v>
      </c>
      <c r="B516" s="35" t="s">
        <v>185</v>
      </c>
      <c r="C516" s="35" t="s">
        <v>189</v>
      </c>
      <c r="D516" s="35" t="s">
        <v>187</v>
      </c>
      <c r="E516" s="36">
        <v>0</v>
      </c>
      <c r="F516" s="36">
        <v>0</v>
      </c>
      <c r="G516" s="36">
        <v>1873.38</v>
      </c>
      <c r="H516" s="36">
        <v>485100.01</v>
      </c>
      <c r="I516" s="36">
        <v>28900.86</v>
      </c>
    </row>
    <row r="517" spans="1:9" x14ac:dyDescent="0.2">
      <c r="A517" s="35" t="s">
        <v>212</v>
      </c>
      <c r="B517" s="35" t="s">
        <v>185</v>
      </c>
      <c r="C517" s="35" t="s">
        <v>189</v>
      </c>
      <c r="D517" s="35" t="s">
        <v>188</v>
      </c>
      <c r="E517" s="36">
        <v>0</v>
      </c>
      <c r="F517" s="36">
        <v>0</v>
      </c>
      <c r="G517" s="36">
        <v>143885.82999999999</v>
      </c>
      <c r="H517" s="36">
        <v>11572736.710000001</v>
      </c>
      <c r="I517" s="36">
        <v>1103864.4099999999</v>
      </c>
    </row>
    <row r="518" spans="1:9" x14ac:dyDescent="0.2">
      <c r="A518" s="35" t="s">
        <v>212</v>
      </c>
      <c r="B518" s="35" t="s">
        <v>190</v>
      </c>
      <c r="C518" s="35" t="s">
        <v>186</v>
      </c>
      <c r="D518" s="35" t="s">
        <v>187</v>
      </c>
      <c r="E518" s="36">
        <v>247.08164047279999</v>
      </c>
      <c r="F518" s="36">
        <v>88.612725290900002</v>
      </c>
      <c r="G518" s="36">
        <v>1032.1600000000001</v>
      </c>
      <c r="H518" s="36">
        <v>577795.43999999994</v>
      </c>
      <c r="I518" s="36">
        <v>79192.3</v>
      </c>
    </row>
    <row r="519" spans="1:9" x14ac:dyDescent="0.2">
      <c r="A519" s="35" t="s">
        <v>212</v>
      </c>
      <c r="B519" s="35" t="s">
        <v>190</v>
      </c>
      <c r="C519" s="35" t="s">
        <v>186</v>
      </c>
      <c r="D519" s="35" t="s">
        <v>188</v>
      </c>
      <c r="E519" s="36">
        <v>-182.3634088188</v>
      </c>
      <c r="F519" s="36">
        <v>88.612725290900002</v>
      </c>
      <c r="G519" s="36">
        <v>48332.03</v>
      </c>
      <c r="H519" s="36">
        <v>7699876.21</v>
      </c>
      <c r="I519" s="36">
        <v>1992017.21</v>
      </c>
    </row>
    <row r="520" spans="1:9" x14ac:dyDescent="0.2">
      <c r="A520" s="35" t="s">
        <v>212</v>
      </c>
      <c r="B520" s="35" t="s">
        <v>190</v>
      </c>
      <c r="C520" s="35" t="s">
        <v>189</v>
      </c>
      <c r="D520" s="35" t="s">
        <v>187</v>
      </c>
      <c r="E520" s="36">
        <v>109.5847925874</v>
      </c>
      <c r="F520" s="36">
        <v>88.612725290900002</v>
      </c>
      <c r="G520" s="36">
        <v>965.19</v>
      </c>
      <c r="H520" s="36">
        <v>492636.81</v>
      </c>
      <c r="I520" s="36">
        <v>57686.29</v>
      </c>
    </row>
    <row r="521" spans="1:9" x14ac:dyDescent="0.2">
      <c r="A521" s="35" t="s">
        <v>212</v>
      </c>
      <c r="B521" s="35" t="s">
        <v>190</v>
      </c>
      <c r="C521" s="35" t="s">
        <v>189</v>
      </c>
      <c r="D521" s="35" t="s">
        <v>188</v>
      </c>
      <c r="E521" s="36">
        <v>-226.89950125920001</v>
      </c>
      <c r="F521" s="36">
        <v>88.612725290900002</v>
      </c>
      <c r="G521" s="36">
        <v>49500.95</v>
      </c>
      <c r="H521" s="36">
        <v>4451973.6399999997</v>
      </c>
      <c r="I521" s="36">
        <v>1403010.38</v>
      </c>
    </row>
    <row r="522" spans="1:9" x14ac:dyDescent="0.2">
      <c r="A522" s="35" t="s">
        <v>212</v>
      </c>
      <c r="B522" s="35" t="s">
        <v>191</v>
      </c>
      <c r="C522" s="35" t="s">
        <v>186</v>
      </c>
      <c r="D522" s="35" t="s">
        <v>187</v>
      </c>
      <c r="E522" s="36">
        <v>457.72759985419998</v>
      </c>
      <c r="F522" s="36">
        <v>-7.7525083090000004</v>
      </c>
      <c r="G522" s="36">
        <v>1135.97</v>
      </c>
      <c r="H522" s="36">
        <v>919640.15</v>
      </c>
      <c r="I522" s="36">
        <v>90426.66</v>
      </c>
    </row>
    <row r="523" spans="1:9" x14ac:dyDescent="0.2">
      <c r="A523" s="35" t="s">
        <v>212</v>
      </c>
      <c r="B523" s="35" t="s">
        <v>191</v>
      </c>
      <c r="C523" s="35" t="s">
        <v>186</v>
      </c>
      <c r="D523" s="35" t="s">
        <v>188</v>
      </c>
      <c r="E523" s="36">
        <v>-137.5069653214</v>
      </c>
      <c r="F523" s="36">
        <v>-7.7525083090000004</v>
      </c>
      <c r="G523" s="36">
        <v>42472.22</v>
      </c>
      <c r="H523" s="36">
        <v>8024294.5899999999</v>
      </c>
      <c r="I523" s="36">
        <v>1798279.73</v>
      </c>
    </row>
    <row r="524" spans="1:9" x14ac:dyDescent="0.2">
      <c r="A524" s="35" t="s">
        <v>212</v>
      </c>
      <c r="B524" s="35" t="s">
        <v>191</v>
      </c>
      <c r="C524" s="35" t="s">
        <v>189</v>
      </c>
      <c r="D524" s="35" t="s">
        <v>187</v>
      </c>
      <c r="E524" s="36">
        <v>234.20957212970001</v>
      </c>
      <c r="F524" s="36">
        <v>-7.7525083090000004</v>
      </c>
      <c r="G524" s="36">
        <v>613.27</v>
      </c>
      <c r="H524" s="36">
        <v>783838.21</v>
      </c>
      <c r="I524" s="36">
        <v>59244.75</v>
      </c>
    </row>
    <row r="525" spans="1:9" x14ac:dyDescent="0.2">
      <c r="A525" s="35" t="s">
        <v>212</v>
      </c>
      <c r="B525" s="35" t="s">
        <v>191</v>
      </c>
      <c r="C525" s="35" t="s">
        <v>189</v>
      </c>
      <c r="D525" s="35" t="s">
        <v>188</v>
      </c>
      <c r="E525" s="36">
        <v>-235.1324909084</v>
      </c>
      <c r="F525" s="36">
        <v>-7.7525083090000004</v>
      </c>
      <c r="G525" s="36">
        <v>44426.29</v>
      </c>
      <c r="H525" s="36">
        <v>3859970.38</v>
      </c>
      <c r="I525" s="36">
        <v>1291289.8700000001</v>
      </c>
    </row>
    <row r="526" spans="1:9" x14ac:dyDescent="0.2">
      <c r="A526" s="35" t="s">
        <v>212</v>
      </c>
      <c r="B526" s="35" t="s">
        <v>192</v>
      </c>
      <c r="C526" s="35" t="s">
        <v>186</v>
      </c>
      <c r="D526" s="35" t="s">
        <v>187</v>
      </c>
      <c r="E526" s="36">
        <v>391.97547678699999</v>
      </c>
      <c r="F526" s="36">
        <v>-7.7525083090000004</v>
      </c>
      <c r="G526" s="36">
        <v>1297.3900000000001</v>
      </c>
      <c r="H526" s="36">
        <v>997815.46</v>
      </c>
      <c r="I526" s="36">
        <v>88124.61</v>
      </c>
    </row>
    <row r="527" spans="1:9" x14ac:dyDescent="0.2">
      <c r="A527" s="35" t="s">
        <v>212</v>
      </c>
      <c r="B527" s="35" t="s">
        <v>192</v>
      </c>
      <c r="C527" s="35" t="s">
        <v>186</v>
      </c>
      <c r="D527" s="35" t="s">
        <v>188</v>
      </c>
      <c r="E527" s="36">
        <v>-85.282105086399994</v>
      </c>
      <c r="F527" s="36">
        <v>-7.7525083090000004</v>
      </c>
      <c r="G527" s="36">
        <v>51459.32</v>
      </c>
      <c r="H527" s="36">
        <v>13125965.640000001</v>
      </c>
      <c r="I527" s="36">
        <v>2412308.3199999998</v>
      </c>
    </row>
    <row r="528" spans="1:9" x14ac:dyDescent="0.2">
      <c r="A528" s="35" t="s">
        <v>212</v>
      </c>
      <c r="B528" s="35" t="s">
        <v>192</v>
      </c>
      <c r="C528" s="35" t="s">
        <v>189</v>
      </c>
      <c r="D528" s="35" t="s">
        <v>187</v>
      </c>
      <c r="E528" s="36">
        <v>516.25332184909996</v>
      </c>
      <c r="F528" s="36">
        <v>-7.7525083090000004</v>
      </c>
      <c r="G528" s="36">
        <v>1000.39</v>
      </c>
      <c r="H528" s="36">
        <v>711817.44</v>
      </c>
      <c r="I528" s="36">
        <v>79710.850000000006</v>
      </c>
    </row>
    <row r="529" spans="1:9" x14ac:dyDescent="0.2">
      <c r="A529" s="35" t="s">
        <v>212</v>
      </c>
      <c r="B529" s="35" t="s">
        <v>192</v>
      </c>
      <c r="C529" s="35" t="s">
        <v>189</v>
      </c>
      <c r="D529" s="35" t="s">
        <v>188</v>
      </c>
      <c r="E529" s="36">
        <v>-233.16150447379999</v>
      </c>
      <c r="F529" s="36">
        <v>-7.7525083090000004</v>
      </c>
      <c r="G529" s="36">
        <v>53545.53</v>
      </c>
      <c r="H529" s="36">
        <v>4650463.2699999996</v>
      </c>
      <c r="I529" s="36">
        <v>1669075.57</v>
      </c>
    </row>
    <row r="530" spans="1:9" x14ac:dyDescent="0.2">
      <c r="A530" s="35" t="s">
        <v>212</v>
      </c>
      <c r="B530" s="35" t="s">
        <v>193</v>
      </c>
      <c r="C530" s="35" t="s">
        <v>186</v>
      </c>
      <c r="D530" s="35" t="s">
        <v>187</v>
      </c>
      <c r="E530" s="36">
        <v>39.121125012999997</v>
      </c>
      <c r="F530" s="36">
        <v>-7.7525083090000004</v>
      </c>
      <c r="G530" s="36">
        <v>1608</v>
      </c>
      <c r="H530" s="36">
        <v>1344321.89</v>
      </c>
      <c r="I530" s="36">
        <v>127058.46</v>
      </c>
    </row>
    <row r="531" spans="1:9" x14ac:dyDescent="0.2">
      <c r="A531" s="35" t="s">
        <v>212</v>
      </c>
      <c r="B531" s="35" t="s">
        <v>193</v>
      </c>
      <c r="C531" s="35" t="s">
        <v>186</v>
      </c>
      <c r="D531" s="35" t="s">
        <v>188</v>
      </c>
      <c r="E531" s="36">
        <v>-121.52336394380001</v>
      </c>
      <c r="F531" s="36">
        <v>-7.7525083090000004</v>
      </c>
      <c r="G531" s="36">
        <v>54469.19</v>
      </c>
      <c r="H531" s="36">
        <v>11954655.810000001</v>
      </c>
      <c r="I531" s="36">
        <v>2706698.13</v>
      </c>
    </row>
    <row r="532" spans="1:9" x14ac:dyDescent="0.2">
      <c r="A532" s="35" t="s">
        <v>212</v>
      </c>
      <c r="B532" s="35" t="s">
        <v>193</v>
      </c>
      <c r="C532" s="35" t="s">
        <v>189</v>
      </c>
      <c r="D532" s="35" t="s">
        <v>187</v>
      </c>
      <c r="E532" s="36">
        <v>237.1165119437</v>
      </c>
      <c r="F532" s="36">
        <v>-7.7525083090000004</v>
      </c>
      <c r="G532" s="36">
        <v>1177.32</v>
      </c>
      <c r="H532" s="36">
        <v>776402.67</v>
      </c>
      <c r="I532" s="36">
        <v>91340.62</v>
      </c>
    </row>
    <row r="533" spans="1:9" x14ac:dyDescent="0.2">
      <c r="A533" s="35" t="s">
        <v>212</v>
      </c>
      <c r="B533" s="35" t="s">
        <v>193</v>
      </c>
      <c r="C533" s="35" t="s">
        <v>189</v>
      </c>
      <c r="D533" s="35" t="s">
        <v>188</v>
      </c>
      <c r="E533" s="36">
        <v>-228.52325919879999</v>
      </c>
      <c r="F533" s="36">
        <v>-7.7525083090000004</v>
      </c>
      <c r="G533" s="36">
        <v>57829.78</v>
      </c>
      <c r="H533" s="36">
        <v>5745013.4800000004</v>
      </c>
      <c r="I533" s="36">
        <v>1969495.84</v>
      </c>
    </row>
    <row r="534" spans="1:9" x14ac:dyDescent="0.2">
      <c r="A534" s="35" t="s">
        <v>212</v>
      </c>
      <c r="B534" s="35" t="s">
        <v>194</v>
      </c>
      <c r="C534" s="35" t="s">
        <v>186</v>
      </c>
      <c r="D534" s="35" t="s">
        <v>187</v>
      </c>
      <c r="E534" s="36">
        <v>243.56631232769999</v>
      </c>
      <c r="F534" s="36">
        <v>-7.7525083090000004</v>
      </c>
      <c r="G534" s="36">
        <v>2022.57</v>
      </c>
      <c r="H534" s="36">
        <v>1658377</v>
      </c>
      <c r="I534" s="36">
        <v>161738.46</v>
      </c>
    </row>
    <row r="535" spans="1:9" x14ac:dyDescent="0.2">
      <c r="A535" s="35" t="s">
        <v>212</v>
      </c>
      <c r="B535" s="35" t="s">
        <v>194</v>
      </c>
      <c r="C535" s="35" t="s">
        <v>186</v>
      </c>
      <c r="D535" s="35" t="s">
        <v>188</v>
      </c>
      <c r="E535" s="36">
        <v>-159.64584226509999</v>
      </c>
      <c r="F535" s="36">
        <v>-7.7525083090000004</v>
      </c>
      <c r="G535" s="36">
        <v>53331.08</v>
      </c>
      <c r="H535" s="36">
        <v>10568314.890000001</v>
      </c>
      <c r="I535" s="36">
        <v>2777088.08</v>
      </c>
    </row>
    <row r="536" spans="1:9" x14ac:dyDescent="0.2">
      <c r="A536" s="35" t="s">
        <v>212</v>
      </c>
      <c r="B536" s="35" t="s">
        <v>194</v>
      </c>
      <c r="C536" s="35" t="s">
        <v>189</v>
      </c>
      <c r="D536" s="35" t="s">
        <v>187</v>
      </c>
      <c r="E536" s="36">
        <v>463.06698505909998</v>
      </c>
      <c r="F536" s="36">
        <v>-7.7525083090000004</v>
      </c>
      <c r="G536" s="36">
        <v>1186.2</v>
      </c>
      <c r="H536" s="36">
        <v>1222715.32</v>
      </c>
      <c r="I536" s="36">
        <v>98742.83</v>
      </c>
    </row>
    <row r="537" spans="1:9" x14ac:dyDescent="0.2">
      <c r="A537" s="35" t="s">
        <v>212</v>
      </c>
      <c r="B537" s="35" t="s">
        <v>194</v>
      </c>
      <c r="C537" s="35" t="s">
        <v>189</v>
      </c>
      <c r="D537" s="35" t="s">
        <v>188</v>
      </c>
      <c r="E537" s="36">
        <v>-222.18309795190001</v>
      </c>
      <c r="F537" s="36">
        <v>-7.7525083090000004</v>
      </c>
      <c r="G537" s="36">
        <v>55862.239999999998</v>
      </c>
      <c r="H537" s="36">
        <v>6288794.5300000003</v>
      </c>
      <c r="I537" s="36">
        <v>1973965.18</v>
      </c>
    </row>
    <row r="538" spans="1:9" x14ac:dyDescent="0.2">
      <c r="A538" s="35" t="s">
        <v>212</v>
      </c>
      <c r="B538" s="35" t="s">
        <v>195</v>
      </c>
      <c r="C538" s="35" t="s">
        <v>186</v>
      </c>
      <c r="D538" s="35" t="s">
        <v>187</v>
      </c>
      <c r="E538" s="36">
        <v>232.74277249459999</v>
      </c>
      <c r="F538" s="36">
        <v>-7.7525083090000004</v>
      </c>
      <c r="G538" s="36">
        <v>2067.83</v>
      </c>
      <c r="H538" s="36">
        <v>1422349.05</v>
      </c>
      <c r="I538" s="36">
        <v>163613.32999999999</v>
      </c>
    </row>
    <row r="539" spans="1:9" x14ac:dyDescent="0.2">
      <c r="A539" s="35" t="s">
        <v>212</v>
      </c>
      <c r="B539" s="35" t="s">
        <v>195</v>
      </c>
      <c r="C539" s="35" t="s">
        <v>186</v>
      </c>
      <c r="D539" s="35" t="s">
        <v>188</v>
      </c>
      <c r="E539" s="36">
        <v>-156.71861495260001</v>
      </c>
      <c r="F539" s="36">
        <v>-7.7525083090000004</v>
      </c>
      <c r="G539" s="36">
        <v>56839.87</v>
      </c>
      <c r="H539" s="36">
        <v>11297356.73</v>
      </c>
      <c r="I539" s="36">
        <v>2962244.78</v>
      </c>
    </row>
    <row r="540" spans="1:9" x14ac:dyDescent="0.2">
      <c r="A540" s="35" t="s">
        <v>212</v>
      </c>
      <c r="B540" s="35" t="s">
        <v>195</v>
      </c>
      <c r="C540" s="35" t="s">
        <v>189</v>
      </c>
      <c r="D540" s="35" t="s">
        <v>187</v>
      </c>
      <c r="E540" s="36">
        <v>479.38800651899999</v>
      </c>
      <c r="F540" s="36">
        <v>-7.7525083090000004</v>
      </c>
      <c r="G540" s="36">
        <v>1431.53</v>
      </c>
      <c r="H540" s="36">
        <v>1579132.93</v>
      </c>
      <c r="I540" s="36">
        <v>128906.17</v>
      </c>
    </row>
    <row r="541" spans="1:9" x14ac:dyDescent="0.2">
      <c r="A541" s="35" t="s">
        <v>212</v>
      </c>
      <c r="B541" s="35" t="s">
        <v>195</v>
      </c>
      <c r="C541" s="35" t="s">
        <v>189</v>
      </c>
      <c r="D541" s="35" t="s">
        <v>188</v>
      </c>
      <c r="E541" s="36">
        <v>-211.76696505289999</v>
      </c>
      <c r="F541" s="36">
        <v>-7.7525083090000004</v>
      </c>
      <c r="G541" s="36">
        <v>59857.279999999999</v>
      </c>
      <c r="H541" s="36">
        <v>8204582.6399999997</v>
      </c>
      <c r="I541" s="36">
        <v>2357101.9</v>
      </c>
    </row>
    <row r="542" spans="1:9" x14ac:dyDescent="0.2">
      <c r="A542" s="35" t="s">
        <v>212</v>
      </c>
      <c r="B542" s="35" t="s">
        <v>196</v>
      </c>
      <c r="C542" s="35" t="s">
        <v>186</v>
      </c>
      <c r="D542" s="35" t="s">
        <v>187</v>
      </c>
      <c r="E542" s="36">
        <v>166.95375105400001</v>
      </c>
      <c r="F542" s="36">
        <v>-7.7525083090000004</v>
      </c>
      <c r="G542" s="36">
        <v>2452.0300000000002</v>
      </c>
      <c r="H542" s="36">
        <v>2806890.07</v>
      </c>
      <c r="I542" s="36">
        <v>227519.18</v>
      </c>
    </row>
    <row r="543" spans="1:9" x14ac:dyDescent="0.2">
      <c r="A543" s="35" t="s">
        <v>212</v>
      </c>
      <c r="B543" s="35" t="s">
        <v>196</v>
      </c>
      <c r="C543" s="35" t="s">
        <v>186</v>
      </c>
      <c r="D543" s="35" t="s">
        <v>188</v>
      </c>
      <c r="E543" s="36">
        <v>-139.90571495360001</v>
      </c>
      <c r="F543" s="36">
        <v>-7.7525083090000004</v>
      </c>
      <c r="G543" s="36">
        <v>59045.35</v>
      </c>
      <c r="H543" s="36">
        <v>13757003.23</v>
      </c>
      <c r="I543" s="36">
        <v>3138470.94</v>
      </c>
    </row>
    <row r="544" spans="1:9" x14ac:dyDescent="0.2">
      <c r="A544" s="35" t="s">
        <v>212</v>
      </c>
      <c r="B544" s="35" t="s">
        <v>196</v>
      </c>
      <c r="C544" s="35" t="s">
        <v>189</v>
      </c>
      <c r="D544" s="35" t="s">
        <v>187</v>
      </c>
      <c r="E544" s="36">
        <v>617.19339700240005</v>
      </c>
      <c r="F544" s="36">
        <v>-7.7525083090000004</v>
      </c>
      <c r="G544" s="36">
        <v>2478.92</v>
      </c>
      <c r="H544" s="36">
        <v>2937093.23</v>
      </c>
      <c r="I544" s="36">
        <v>217489.09</v>
      </c>
    </row>
    <row r="545" spans="1:9" x14ac:dyDescent="0.2">
      <c r="A545" s="35" t="s">
        <v>212</v>
      </c>
      <c r="B545" s="35" t="s">
        <v>196</v>
      </c>
      <c r="C545" s="35" t="s">
        <v>189</v>
      </c>
      <c r="D545" s="35" t="s">
        <v>188</v>
      </c>
      <c r="E545" s="36">
        <v>-184.1382875653</v>
      </c>
      <c r="F545" s="36">
        <v>-7.7525083090000004</v>
      </c>
      <c r="G545" s="36">
        <v>66235.81</v>
      </c>
      <c r="H545" s="36">
        <v>12860918.92</v>
      </c>
      <c r="I545" s="36">
        <v>3056881.69</v>
      </c>
    </row>
    <row r="546" spans="1:9" x14ac:dyDescent="0.2">
      <c r="A546" s="35" t="s">
        <v>212</v>
      </c>
      <c r="B546" s="35" t="s">
        <v>197</v>
      </c>
      <c r="C546" s="35" t="s">
        <v>186</v>
      </c>
      <c r="D546" s="35" t="s">
        <v>187</v>
      </c>
      <c r="E546" s="36">
        <v>555.35382666739997</v>
      </c>
      <c r="F546" s="36">
        <v>-7.7525083090000004</v>
      </c>
      <c r="G546" s="36">
        <v>3058.02</v>
      </c>
      <c r="H546" s="36">
        <v>3239681.51</v>
      </c>
      <c r="I546" s="36">
        <v>266204.06</v>
      </c>
    </row>
    <row r="547" spans="1:9" x14ac:dyDescent="0.2">
      <c r="A547" s="35" t="s">
        <v>212</v>
      </c>
      <c r="B547" s="35" t="s">
        <v>197</v>
      </c>
      <c r="C547" s="35" t="s">
        <v>186</v>
      </c>
      <c r="D547" s="35" t="s">
        <v>188</v>
      </c>
      <c r="E547" s="36">
        <v>-129.05070623340001</v>
      </c>
      <c r="F547" s="36">
        <v>-7.7525083090000004</v>
      </c>
      <c r="G547" s="36">
        <v>53083.4</v>
      </c>
      <c r="H547" s="36">
        <v>14531333.43</v>
      </c>
      <c r="I547" s="36">
        <v>2814350.68</v>
      </c>
    </row>
    <row r="548" spans="1:9" x14ac:dyDescent="0.2">
      <c r="A548" s="35" t="s">
        <v>212</v>
      </c>
      <c r="B548" s="35" t="s">
        <v>197</v>
      </c>
      <c r="C548" s="35" t="s">
        <v>189</v>
      </c>
      <c r="D548" s="35" t="s">
        <v>187</v>
      </c>
      <c r="E548" s="36">
        <v>458.47041259299999</v>
      </c>
      <c r="F548" s="36">
        <v>-7.7525083090000004</v>
      </c>
      <c r="G548" s="36">
        <v>2595.87</v>
      </c>
      <c r="H548" s="36">
        <v>2805655.25</v>
      </c>
      <c r="I548" s="36">
        <v>231095.17</v>
      </c>
    </row>
    <row r="549" spans="1:9" x14ac:dyDescent="0.2">
      <c r="A549" s="35" t="s">
        <v>212</v>
      </c>
      <c r="B549" s="35" t="s">
        <v>197</v>
      </c>
      <c r="C549" s="35" t="s">
        <v>189</v>
      </c>
      <c r="D549" s="35" t="s">
        <v>188</v>
      </c>
      <c r="E549" s="36">
        <v>-142.60637082860001</v>
      </c>
      <c r="F549" s="36">
        <v>-7.7525083090000004</v>
      </c>
      <c r="G549" s="36">
        <v>59296.36</v>
      </c>
      <c r="H549" s="36">
        <v>14480043.02</v>
      </c>
      <c r="I549" s="36">
        <v>2972319.09</v>
      </c>
    </row>
    <row r="550" spans="1:9" x14ac:dyDescent="0.2">
      <c r="A550" s="35" t="s">
        <v>212</v>
      </c>
      <c r="B550" s="35" t="s">
        <v>198</v>
      </c>
      <c r="C550" s="35" t="s">
        <v>186</v>
      </c>
      <c r="D550" s="35" t="s">
        <v>187</v>
      </c>
      <c r="E550" s="36">
        <v>399.78690431619998</v>
      </c>
      <c r="F550" s="36">
        <v>-7.7525083090000004</v>
      </c>
      <c r="G550" s="36">
        <v>2747.61</v>
      </c>
      <c r="H550" s="36">
        <v>3065871.23</v>
      </c>
      <c r="I550" s="36">
        <v>245223.86</v>
      </c>
    </row>
    <row r="551" spans="1:9" x14ac:dyDescent="0.2">
      <c r="A551" s="35" t="s">
        <v>212</v>
      </c>
      <c r="B551" s="35" t="s">
        <v>198</v>
      </c>
      <c r="C551" s="35" t="s">
        <v>186</v>
      </c>
      <c r="D551" s="35" t="s">
        <v>188</v>
      </c>
      <c r="E551" s="36">
        <v>-120.0733377139</v>
      </c>
      <c r="F551" s="36">
        <v>-7.7525083090000004</v>
      </c>
      <c r="G551" s="36">
        <v>40395.47</v>
      </c>
      <c r="H551" s="36">
        <v>12070363.289999999</v>
      </c>
      <c r="I551" s="36">
        <v>2181622.77</v>
      </c>
    </row>
    <row r="552" spans="1:9" x14ac:dyDescent="0.2">
      <c r="A552" s="35" t="s">
        <v>212</v>
      </c>
      <c r="B552" s="35" t="s">
        <v>198</v>
      </c>
      <c r="C552" s="35" t="s">
        <v>189</v>
      </c>
      <c r="D552" s="35" t="s">
        <v>187</v>
      </c>
      <c r="E552" s="36">
        <v>457.18473644419998</v>
      </c>
      <c r="F552" s="36">
        <v>-7.7525083090000004</v>
      </c>
      <c r="G552" s="36">
        <v>3527.36</v>
      </c>
      <c r="H552" s="36">
        <v>3852185.44</v>
      </c>
      <c r="I552" s="36">
        <v>316713.25</v>
      </c>
    </row>
    <row r="553" spans="1:9" x14ac:dyDescent="0.2">
      <c r="A553" s="35" t="s">
        <v>212</v>
      </c>
      <c r="B553" s="35" t="s">
        <v>198</v>
      </c>
      <c r="C553" s="35" t="s">
        <v>189</v>
      </c>
      <c r="D553" s="35" t="s">
        <v>188</v>
      </c>
      <c r="E553" s="36">
        <v>-118.7900239073</v>
      </c>
      <c r="F553" s="36">
        <v>-7.7525083090000004</v>
      </c>
      <c r="G553" s="36">
        <v>43733.38</v>
      </c>
      <c r="H553" s="36">
        <v>13855244.77</v>
      </c>
      <c r="I553" s="36">
        <v>2521486.19</v>
      </c>
    </row>
    <row r="554" spans="1:9" x14ac:dyDescent="0.2">
      <c r="A554" s="35" t="s">
        <v>212</v>
      </c>
      <c r="B554" s="35" t="s">
        <v>199</v>
      </c>
      <c r="C554" s="35" t="s">
        <v>186</v>
      </c>
      <c r="D554" s="35" t="s">
        <v>187</v>
      </c>
      <c r="E554" s="36">
        <v>515.77901755079995</v>
      </c>
      <c r="F554" s="36">
        <v>-7.7525083090000004</v>
      </c>
      <c r="G554" s="36">
        <v>2944.83</v>
      </c>
      <c r="H554" s="36">
        <v>3424622.68</v>
      </c>
      <c r="I554" s="36">
        <v>254787.24</v>
      </c>
    </row>
    <row r="555" spans="1:9" x14ac:dyDescent="0.2">
      <c r="A555" s="35" t="s">
        <v>212</v>
      </c>
      <c r="B555" s="35" t="s">
        <v>199</v>
      </c>
      <c r="C555" s="35" t="s">
        <v>186</v>
      </c>
      <c r="D555" s="35" t="s">
        <v>188</v>
      </c>
      <c r="E555" s="36">
        <v>-62.248229766100003</v>
      </c>
      <c r="F555" s="36">
        <v>-7.7525083090000004</v>
      </c>
      <c r="G555" s="36">
        <v>33465.019999999997</v>
      </c>
      <c r="H555" s="36">
        <v>12537999.140000001</v>
      </c>
      <c r="I555" s="36">
        <v>1914723.21</v>
      </c>
    </row>
    <row r="556" spans="1:9" x14ac:dyDescent="0.2">
      <c r="A556" s="35" t="s">
        <v>212</v>
      </c>
      <c r="B556" s="35" t="s">
        <v>199</v>
      </c>
      <c r="C556" s="35" t="s">
        <v>189</v>
      </c>
      <c r="D556" s="35" t="s">
        <v>187</v>
      </c>
      <c r="E556" s="36">
        <v>629.05687954229995</v>
      </c>
      <c r="F556" s="36">
        <v>-7.7525083090000004</v>
      </c>
      <c r="G556" s="36">
        <v>3543.88</v>
      </c>
      <c r="H556" s="36">
        <v>4143035.49</v>
      </c>
      <c r="I556" s="36">
        <v>310593.49</v>
      </c>
    </row>
    <row r="557" spans="1:9" x14ac:dyDescent="0.2">
      <c r="A557" s="35" t="s">
        <v>212</v>
      </c>
      <c r="B557" s="35" t="s">
        <v>199</v>
      </c>
      <c r="C557" s="35" t="s">
        <v>189</v>
      </c>
      <c r="D557" s="35" t="s">
        <v>188</v>
      </c>
      <c r="E557" s="36">
        <v>-41.286889348300001</v>
      </c>
      <c r="F557" s="36">
        <v>-7.7525083090000004</v>
      </c>
      <c r="G557" s="36">
        <v>32359</v>
      </c>
      <c r="H557" s="36">
        <v>12505806.779999999</v>
      </c>
      <c r="I557" s="36">
        <v>1990437.15</v>
      </c>
    </row>
    <row r="558" spans="1:9" x14ac:dyDescent="0.2">
      <c r="A558" s="35" t="s">
        <v>212</v>
      </c>
      <c r="B558" s="35" t="s">
        <v>200</v>
      </c>
      <c r="C558" s="35" t="s">
        <v>186</v>
      </c>
      <c r="D558" s="35" t="s">
        <v>187</v>
      </c>
      <c r="E558" s="36">
        <v>582.12681298890004</v>
      </c>
      <c r="F558" s="36">
        <v>-7.7525083090000004</v>
      </c>
      <c r="G558" s="36">
        <v>3901.34</v>
      </c>
      <c r="H558" s="36">
        <v>4444171.5199999996</v>
      </c>
      <c r="I558" s="36">
        <v>323800.38</v>
      </c>
    </row>
    <row r="559" spans="1:9" x14ac:dyDescent="0.2">
      <c r="A559" s="35" t="s">
        <v>212</v>
      </c>
      <c r="B559" s="35" t="s">
        <v>200</v>
      </c>
      <c r="C559" s="35" t="s">
        <v>186</v>
      </c>
      <c r="D559" s="35" t="s">
        <v>188</v>
      </c>
      <c r="E559" s="36">
        <v>25.6931473253</v>
      </c>
      <c r="F559" s="36">
        <v>-7.7525083090000004</v>
      </c>
      <c r="G559" s="36">
        <v>30130.58</v>
      </c>
      <c r="H559" s="36">
        <v>12890244.310000001</v>
      </c>
      <c r="I559" s="36">
        <v>1816204.52</v>
      </c>
    </row>
    <row r="560" spans="1:9" x14ac:dyDescent="0.2">
      <c r="A560" s="35" t="s">
        <v>212</v>
      </c>
      <c r="B560" s="35" t="s">
        <v>200</v>
      </c>
      <c r="C560" s="35" t="s">
        <v>189</v>
      </c>
      <c r="D560" s="35" t="s">
        <v>187</v>
      </c>
      <c r="E560" s="36">
        <v>598.08028106120003</v>
      </c>
      <c r="F560" s="36">
        <v>-7.7525083090000004</v>
      </c>
      <c r="G560" s="36">
        <v>3803.22</v>
      </c>
      <c r="H560" s="36">
        <v>5835279.4100000001</v>
      </c>
      <c r="I560" s="36">
        <v>358358.75</v>
      </c>
    </row>
    <row r="561" spans="1:9" x14ac:dyDescent="0.2">
      <c r="A561" s="35" t="s">
        <v>212</v>
      </c>
      <c r="B561" s="35" t="s">
        <v>200</v>
      </c>
      <c r="C561" s="35" t="s">
        <v>189</v>
      </c>
      <c r="D561" s="35" t="s">
        <v>188</v>
      </c>
      <c r="E561" s="36">
        <v>46.767932176599999</v>
      </c>
      <c r="F561" s="36">
        <v>-7.7525083090000004</v>
      </c>
      <c r="G561" s="36">
        <v>27925</v>
      </c>
      <c r="H561" s="36">
        <v>13448645.529999999</v>
      </c>
      <c r="I561" s="36">
        <v>1759549.36</v>
      </c>
    </row>
    <row r="562" spans="1:9" x14ac:dyDescent="0.2">
      <c r="A562" s="35" t="s">
        <v>212</v>
      </c>
      <c r="B562" s="35" t="s">
        <v>201</v>
      </c>
      <c r="C562" s="35" t="s">
        <v>186</v>
      </c>
      <c r="D562" s="35" t="s">
        <v>187</v>
      </c>
      <c r="E562" s="36">
        <v>725.52659419999998</v>
      </c>
      <c r="F562" s="36">
        <v>-7.7525083090000004</v>
      </c>
      <c r="G562" s="36">
        <v>4989.32</v>
      </c>
      <c r="H562" s="36">
        <v>7174068.4900000002</v>
      </c>
      <c r="I562" s="36">
        <v>446630.21</v>
      </c>
    </row>
    <row r="563" spans="1:9" x14ac:dyDescent="0.2">
      <c r="A563" s="35" t="s">
        <v>212</v>
      </c>
      <c r="B563" s="35" t="s">
        <v>201</v>
      </c>
      <c r="C563" s="35" t="s">
        <v>186</v>
      </c>
      <c r="D563" s="35" t="s">
        <v>188</v>
      </c>
      <c r="E563" s="36">
        <v>52.154978776500002</v>
      </c>
      <c r="F563" s="36">
        <v>-7.7525083090000004</v>
      </c>
      <c r="G563" s="36">
        <v>22746.81</v>
      </c>
      <c r="H563" s="36">
        <v>11883936.630000001</v>
      </c>
      <c r="I563" s="36">
        <v>1442116.48</v>
      </c>
    </row>
    <row r="564" spans="1:9" x14ac:dyDescent="0.2">
      <c r="A564" s="35" t="s">
        <v>212</v>
      </c>
      <c r="B564" s="35" t="s">
        <v>201</v>
      </c>
      <c r="C564" s="35" t="s">
        <v>189</v>
      </c>
      <c r="D564" s="35" t="s">
        <v>187</v>
      </c>
      <c r="E564" s="36">
        <v>682.25178927510001</v>
      </c>
      <c r="F564" s="36">
        <v>-7.7525083090000004</v>
      </c>
      <c r="G564" s="36">
        <v>4158.99</v>
      </c>
      <c r="H564" s="36">
        <v>6717389.5499999998</v>
      </c>
      <c r="I564" s="36">
        <v>404239.16</v>
      </c>
    </row>
    <row r="565" spans="1:9" x14ac:dyDescent="0.2">
      <c r="A565" s="35" t="s">
        <v>212</v>
      </c>
      <c r="B565" s="35" t="s">
        <v>201</v>
      </c>
      <c r="C565" s="35" t="s">
        <v>189</v>
      </c>
      <c r="D565" s="35" t="s">
        <v>188</v>
      </c>
      <c r="E565" s="36">
        <v>128.3713559924</v>
      </c>
      <c r="F565" s="36">
        <v>-7.7525083090000004</v>
      </c>
      <c r="G565" s="36">
        <v>21551.119999999999</v>
      </c>
      <c r="H565" s="36">
        <v>12431771.9</v>
      </c>
      <c r="I565" s="36">
        <v>1510894.9</v>
      </c>
    </row>
    <row r="566" spans="1:9" x14ac:dyDescent="0.2">
      <c r="A566" s="35" t="s">
        <v>212</v>
      </c>
      <c r="B566" s="35" t="s">
        <v>202</v>
      </c>
      <c r="C566" s="35" t="s">
        <v>186</v>
      </c>
      <c r="D566" s="35" t="s">
        <v>187</v>
      </c>
      <c r="E566" s="36">
        <v>944.13268681689999</v>
      </c>
      <c r="F566" s="36">
        <v>-7.7525083090000004</v>
      </c>
      <c r="G566" s="36">
        <v>5311.69</v>
      </c>
      <c r="H566" s="36">
        <v>8895280.3800000008</v>
      </c>
      <c r="I566" s="36">
        <v>484459.93</v>
      </c>
    </row>
    <row r="567" spans="1:9" x14ac:dyDescent="0.2">
      <c r="A567" s="35" t="s">
        <v>212</v>
      </c>
      <c r="B567" s="35" t="s">
        <v>202</v>
      </c>
      <c r="C567" s="35" t="s">
        <v>186</v>
      </c>
      <c r="D567" s="35" t="s">
        <v>188</v>
      </c>
      <c r="E567" s="36">
        <v>141.94813075409999</v>
      </c>
      <c r="F567" s="36">
        <v>-7.7525083090000004</v>
      </c>
      <c r="G567" s="36">
        <v>15661.89</v>
      </c>
      <c r="H567" s="36">
        <v>10508360.92</v>
      </c>
      <c r="I567" s="36">
        <v>1054051.92</v>
      </c>
    </row>
    <row r="568" spans="1:9" x14ac:dyDescent="0.2">
      <c r="A568" s="35" t="s">
        <v>212</v>
      </c>
      <c r="B568" s="35" t="s">
        <v>202</v>
      </c>
      <c r="C568" s="35" t="s">
        <v>189</v>
      </c>
      <c r="D568" s="35" t="s">
        <v>187</v>
      </c>
      <c r="E568" s="36">
        <v>801.9593752239</v>
      </c>
      <c r="F568" s="36">
        <v>-7.7525083090000004</v>
      </c>
      <c r="G568" s="36">
        <v>3097.14</v>
      </c>
      <c r="H568" s="36">
        <v>5476798.9699999997</v>
      </c>
      <c r="I568" s="36">
        <v>299757.55</v>
      </c>
    </row>
    <row r="569" spans="1:9" x14ac:dyDescent="0.2">
      <c r="A569" s="35" t="s">
        <v>212</v>
      </c>
      <c r="B569" s="35" t="s">
        <v>202</v>
      </c>
      <c r="C569" s="35" t="s">
        <v>189</v>
      </c>
      <c r="D569" s="35" t="s">
        <v>188</v>
      </c>
      <c r="E569" s="36">
        <v>97.867917077000001</v>
      </c>
      <c r="F569" s="36">
        <v>-7.7525083090000004</v>
      </c>
      <c r="G569" s="36">
        <v>12262.75</v>
      </c>
      <c r="H569" s="36">
        <v>8127652.4800000004</v>
      </c>
      <c r="I569" s="36">
        <v>881198.12</v>
      </c>
    </row>
    <row r="570" spans="1:9" x14ac:dyDescent="0.2">
      <c r="A570" s="35" t="s">
        <v>212</v>
      </c>
      <c r="B570" s="35" t="s">
        <v>203</v>
      </c>
      <c r="C570" s="35" t="s">
        <v>186</v>
      </c>
      <c r="D570" s="35" t="s">
        <v>187</v>
      </c>
      <c r="E570" s="36">
        <v>947.16287431600006</v>
      </c>
      <c r="F570" s="36">
        <v>-7.7525083090000004</v>
      </c>
      <c r="G570" s="36">
        <v>4852.8999999999996</v>
      </c>
      <c r="H570" s="36">
        <v>8116534.2199999997</v>
      </c>
      <c r="I570" s="36">
        <v>461750.72</v>
      </c>
    </row>
    <row r="571" spans="1:9" x14ac:dyDescent="0.2">
      <c r="A571" s="35" t="s">
        <v>212</v>
      </c>
      <c r="B571" s="35" t="s">
        <v>203</v>
      </c>
      <c r="C571" s="35" t="s">
        <v>186</v>
      </c>
      <c r="D571" s="35" t="s">
        <v>188</v>
      </c>
      <c r="E571" s="36">
        <v>268.27739903129998</v>
      </c>
      <c r="F571" s="36">
        <v>-7.7525083090000004</v>
      </c>
      <c r="G571" s="36">
        <v>7807.82</v>
      </c>
      <c r="H571" s="36">
        <v>5181633.88</v>
      </c>
      <c r="I571" s="36">
        <v>539072.64</v>
      </c>
    </row>
    <row r="572" spans="1:9" x14ac:dyDescent="0.2">
      <c r="A572" s="35" t="s">
        <v>212</v>
      </c>
      <c r="B572" s="35" t="s">
        <v>203</v>
      </c>
      <c r="C572" s="35" t="s">
        <v>189</v>
      </c>
      <c r="D572" s="35" t="s">
        <v>187</v>
      </c>
      <c r="E572" s="36">
        <v>882.44548223510003</v>
      </c>
      <c r="F572" s="36">
        <v>-7.7525083090000004</v>
      </c>
      <c r="G572" s="36">
        <v>2408.79</v>
      </c>
      <c r="H572" s="36">
        <v>3956436.95</v>
      </c>
      <c r="I572" s="36">
        <v>233437.06</v>
      </c>
    </row>
    <row r="573" spans="1:9" x14ac:dyDescent="0.2">
      <c r="A573" s="35" t="s">
        <v>212</v>
      </c>
      <c r="B573" s="35" t="s">
        <v>203</v>
      </c>
      <c r="C573" s="35" t="s">
        <v>189</v>
      </c>
      <c r="D573" s="35" t="s">
        <v>188</v>
      </c>
      <c r="E573" s="36">
        <v>305.58938950039999</v>
      </c>
      <c r="F573" s="36">
        <v>-7.7525083090000004</v>
      </c>
      <c r="G573" s="36">
        <v>5578.7</v>
      </c>
      <c r="H573" s="36">
        <v>3878792.83</v>
      </c>
      <c r="I573" s="36">
        <v>411606.97</v>
      </c>
    </row>
    <row r="574" spans="1:9" x14ac:dyDescent="0.2">
      <c r="A574" s="35" t="s">
        <v>212</v>
      </c>
      <c r="B574" s="35" t="s">
        <v>204</v>
      </c>
      <c r="C574" s="35" t="s">
        <v>186</v>
      </c>
      <c r="D574" s="35" t="s">
        <v>187</v>
      </c>
      <c r="E574" s="36">
        <v>1167.0334871867999</v>
      </c>
      <c r="F574" s="36">
        <v>-7.7525083090000004</v>
      </c>
      <c r="G574" s="36">
        <v>3832.4</v>
      </c>
      <c r="H574" s="36">
        <v>6795532.7800000003</v>
      </c>
      <c r="I574" s="36">
        <v>384221.45</v>
      </c>
    </row>
    <row r="575" spans="1:9" x14ac:dyDescent="0.2">
      <c r="A575" s="35" t="s">
        <v>212</v>
      </c>
      <c r="B575" s="35" t="s">
        <v>204</v>
      </c>
      <c r="C575" s="35" t="s">
        <v>186</v>
      </c>
      <c r="D575" s="35" t="s">
        <v>188</v>
      </c>
      <c r="E575" s="36">
        <v>282.29993465860002</v>
      </c>
      <c r="F575" s="36">
        <v>-7.7525083090000004</v>
      </c>
      <c r="G575" s="36">
        <v>3304.38</v>
      </c>
      <c r="H575" s="36">
        <v>2268958.8199999998</v>
      </c>
      <c r="I575" s="36">
        <v>238515.96</v>
      </c>
    </row>
    <row r="576" spans="1:9" x14ac:dyDescent="0.2">
      <c r="A576" s="35" t="s">
        <v>212</v>
      </c>
      <c r="B576" s="35" t="s">
        <v>204</v>
      </c>
      <c r="C576" s="35" t="s">
        <v>189</v>
      </c>
      <c r="D576" s="35" t="s">
        <v>187</v>
      </c>
      <c r="E576" s="36">
        <v>1117.6878603805999</v>
      </c>
      <c r="F576" s="36">
        <v>-7.7525083090000004</v>
      </c>
      <c r="G576" s="36">
        <v>1258.81</v>
      </c>
      <c r="H576" s="36">
        <v>2280433.85</v>
      </c>
      <c r="I576" s="36">
        <v>133333.79999999999</v>
      </c>
    </row>
    <row r="577" spans="1:9" x14ac:dyDescent="0.2">
      <c r="A577" s="35" t="s">
        <v>212</v>
      </c>
      <c r="B577" s="35" t="s">
        <v>204</v>
      </c>
      <c r="C577" s="35" t="s">
        <v>189</v>
      </c>
      <c r="D577" s="35" t="s">
        <v>188</v>
      </c>
      <c r="E577" s="36">
        <v>420.87419570029999</v>
      </c>
      <c r="F577" s="36">
        <v>-7.7525083090000004</v>
      </c>
      <c r="G577" s="36">
        <v>1901.47</v>
      </c>
      <c r="H577" s="36">
        <v>1633400.16</v>
      </c>
      <c r="I577" s="36">
        <v>143961.23000000001</v>
      </c>
    </row>
    <row r="578" spans="1:9" x14ac:dyDescent="0.2">
      <c r="A578" s="35" t="s">
        <v>213</v>
      </c>
      <c r="B578" s="35" t="s">
        <v>185</v>
      </c>
      <c r="C578" s="35" t="s">
        <v>186</v>
      </c>
      <c r="D578" s="35" t="s">
        <v>187</v>
      </c>
      <c r="E578" s="36">
        <v>0</v>
      </c>
      <c r="F578" s="36">
        <v>0</v>
      </c>
      <c r="G578" s="36">
        <v>4883.58</v>
      </c>
      <c r="H578" s="36">
        <v>2003777.9</v>
      </c>
      <c r="I578" s="36">
        <v>78890.759999999995</v>
      </c>
    </row>
    <row r="579" spans="1:9" x14ac:dyDescent="0.2">
      <c r="A579" s="35" t="s">
        <v>213</v>
      </c>
      <c r="B579" s="35" t="s">
        <v>185</v>
      </c>
      <c r="C579" s="35" t="s">
        <v>186</v>
      </c>
      <c r="D579" s="35" t="s">
        <v>188</v>
      </c>
      <c r="E579" s="36">
        <v>0</v>
      </c>
      <c r="F579" s="36">
        <v>0</v>
      </c>
      <c r="G579" s="36">
        <v>378780.86</v>
      </c>
      <c r="H579" s="36">
        <v>34234262.829999998</v>
      </c>
      <c r="I579" s="36">
        <v>3071565.26</v>
      </c>
    </row>
    <row r="580" spans="1:9" x14ac:dyDescent="0.2">
      <c r="A580" s="35" t="s">
        <v>213</v>
      </c>
      <c r="B580" s="35" t="s">
        <v>185</v>
      </c>
      <c r="C580" s="35" t="s">
        <v>189</v>
      </c>
      <c r="D580" s="35" t="s">
        <v>187</v>
      </c>
      <c r="E580" s="36">
        <v>0</v>
      </c>
      <c r="F580" s="36">
        <v>0</v>
      </c>
      <c r="G580" s="36">
        <v>5433</v>
      </c>
      <c r="H580" s="36">
        <v>1526918.48</v>
      </c>
      <c r="I580" s="36">
        <v>83558.960000000006</v>
      </c>
    </row>
    <row r="581" spans="1:9" x14ac:dyDescent="0.2">
      <c r="A581" s="35" t="s">
        <v>213</v>
      </c>
      <c r="B581" s="35" t="s">
        <v>185</v>
      </c>
      <c r="C581" s="35" t="s">
        <v>189</v>
      </c>
      <c r="D581" s="35" t="s">
        <v>188</v>
      </c>
      <c r="E581" s="36">
        <v>0</v>
      </c>
      <c r="F581" s="36">
        <v>0</v>
      </c>
      <c r="G581" s="36">
        <v>401339.09</v>
      </c>
      <c r="H581" s="36">
        <v>36910603.049999997</v>
      </c>
      <c r="I581" s="36">
        <v>3289555.92</v>
      </c>
    </row>
    <row r="582" spans="1:9" x14ac:dyDescent="0.2">
      <c r="A582" s="35" t="s">
        <v>213</v>
      </c>
      <c r="B582" s="35" t="s">
        <v>190</v>
      </c>
      <c r="C582" s="35" t="s">
        <v>186</v>
      </c>
      <c r="D582" s="35" t="s">
        <v>187</v>
      </c>
      <c r="E582" s="36">
        <v>314.75588249269998</v>
      </c>
      <c r="F582" s="36">
        <v>108.4825602905</v>
      </c>
      <c r="G582" s="36">
        <v>3192.25</v>
      </c>
      <c r="H582" s="36">
        <v>2212759.44</v>
      </c>
      <c r="I582" s="36">
        <v>240746.77</v>
      </c>
    </row>
    <row r="583" spans="1:9" x14ac:dyDescent="0.2">
      <c r="A583" s="35" t="s">
        <v>213</v>
      </c>
      <c r="B583" s="35" t="s">
        <v>190</v>
      </c>
      <c r="C583" s="35" t="s">
        <v>186</v>
      </c>
      <c r="D583" s="35" t="s">
        <v>188</v>
      </c>
      <c r="E583" s="36">
        <v>-219.2350425205</v>
      </c>
      <c r="F583" s="36">
        <v>108.4825602905</v>
      </c>
      <c r="G583" s="36">
        <v>156289.20000000001</v>
      </c>
      <c r="H583" s="36">
        <v>23446349.989999998</v>
      </c>
      <c r="I583" s="36">
        <v>6644115.0300000003</v>
      </c>
    </row>
    <row r="584" spans="1:9" x14ac:dyDescent="0.2">
      <c r="A584" s="35" t="s">
        <v>213</v>
      </c>
      <c r="B584" s="35" t="s">
        <v>190</v>
      </c>
      <c r="C584" s="35" t="s">
        <v>189</v>
      </c>
      <c r="D584" s="35" t="s">
        <v>187</v>
      </c>
      <c r="E584" s="36">
        <v>348.86411460829999</v>
      </c>
      <c r="F584" s="36">
        <v>108.4825602905</v>
      </c>
      <c r="G584" s="36">
        <v>2724.32</v>
      </c>
      <c r="H584" s="36">
        <v>2306257.38</v>
      </c>
      <c r="I584" s="36">
        <v>221425.1</v>
      </c>
    </row>
    <row r="585" spans="1:9" x14ac:dyDescent="0.2">
      <c r="A585" s="35" t="s">
        <v>213</v>
      </c>
      <c r="B585" s="35" t="s">
        <v>190</v>
      </c>
      <c r="C585" s="35" t="s">
        <v>189</v>
      </c>
      <c r="D585" s="35" t="s">
        <v>188</v>
      </c>
      <c r="E585" s="36">
        <v>-277.73415491740002</v>
      </c>
      <c r="F585" s="36">
        <v>108.4825602905</v>
      </c>
      <c r="G585" s="36">
        <v>157421.72</v>
      </c>
      <c r="H585" s="36">
        <v>13262524.07</v>
      </c>
      <c r="I585" s="36">
        <v>4383525.6100000003</v>
      </c>
    </row>
    <row r="586" spans="1:9" x14ac:dyDescent="0.2">
      <c r="A586" s="35" t="s">
        <v>213</v>
      </c>
      <c r="B586" s="35" t="s">
        <v>191</v>
      </c>
      <c r="C586" s="35" t="s">
        <v>186</v>
      </c>
      <c r="D586" s="35" t="s">
        <v>187</v>
      </c>
      <c r="E586" s="36">
        <v>374.9366734651</v>
      </c>
      <c r="F586" s="36">
        <v>-12.6029901662</v>
      </c>
      <c r="G586" s="36">
        <v>2712.03</v>
      </c>
      <c r="H586" s="36">
        <v>2418367.88</v>
      </c>
      <c r="I586" s="36">
        <v>212563.87</v>
      </c>
    </row>
    <row r="587" spans="1:9" x14ac:dyDescent="0.2">
      <c r="A587" s="35" t="s">
        <v>213</v>
      </c>
      <c r="B587" s="35" t="s">
        <v>191</v>
      </c>
      <c r="C587" s="35" t="s">
        <v>186</v>
      </c>
      <c r="D587" s="35" t="s">
        <v>188</v>
      </c>
      <c r="E587" s="36">
        <v>-154.25982832400001</v>
      </c>
      <c r="F587" s="36">
        <v>-12.6029901662</v>
      </c>
      <c r="G587" s="36">
        <v>128500.81</v>
      </c>
      <c r="H587" s="36">
        <v>28750456.140000001</v>
      </c>
      <c r="I587" s="36">
        <v>5680809.2199999997</v>
      </c>
    </row>
    <row r="588" spans="1:9" x14ac:dyDescent="0.2">
      <c r="A588" s="35" t="s">
        <v>213</v>
      </c>
      <c r="B588" s="35" t="s">
        <v>191</v>
      </c>
      <c r="C588" s="35" t="s">
        <v>189</v>
      </c>
      <c r="D588" s="35" t="s">
        <v>187</v>
      </c>
      <c r="E588" s="36">
        <v>442.1374189695</v>
      </c>
      <c r="F588" s="36">
        <v>-12.6029901662</v>
      </c>
      <c r="G588" s="36">
        <v>1949</v>
      </c>
      <c r="H588" s="36">
        <v>1749846.21</v>
      </c>
      <c r="I588" s="36">
        <v>152804.64000000001</v>
      </c>
    </row>
    <row r="589" spans="1:9" x14ac:dyDescent="0.2">
      <c r="A589" s="35" t="s">
        <v>213</v>
      </c>
      <c r="B589" s="35" t="s">
        <v>191</v>
      </c>
      <c r="C589" s="35" t="s">
        <v>189</v>
      </c>
      <c r="D589" s="35" t="s">
        <v>188</v>
      </c>
      <c r="E589" s="36">
        <v>-274.84200783609998</v>
      </c>
      <c r="F589" s="36">
        <v>-12.6029901662</v>
      </c>
      <c r="G589" s="36">
        <v>135809.73000000001</v>
      </c>
      <c r="H589" s="36">
        <v>11388205.720000001</v>
      </c>
      <c r="I589" s="36">
        <v>3750256.55</v>
      </c>
    </row>
    <row r="590" spans="1:9" x14ac:dyDescent="0.2">
      <c r="A590" s="35" t="s">
        <v>213</v>
      </c>
      <c r="B590" s="35" t="s">
        <v>192</v>
      </c>
      <c r="C590" s="35" t="s">
        <v>186</v>
      </c>
      <c r="D590" s="35" t="s">
        <v>187</v>
      </c>
      <c r="E590" s="36">
        <v>300.6339550742</v>
      </c>
      <c r="F590" s="36">
        <v>-12.6029901662</v>
      </c>
      <c r="G590" s="36">
        <v>3052.23</v>
      </c>
      <c r="H590" s="36">
        <v>2777275.11</v>
      </c>
      <c r="I590" s="36">
        <v>234552.15</v>
      </c>
    </row>
    <row r="591" spans="1:9" x14ac:dyDescent="0.2">
      <c r="A591" s="35" t="s">
        <v>213</v>
      </c>
      <c r="B591" s="35" t="s">
        <v>192</v>
      </c>
      <c r="C591" s="35" t="s">
        <v>186</v>
      </c>
      <c r="D591" s="35" t="s">
        <v>188</v>
      </c>
      <c r="E591" s="36">
        <v>-129.1666568414</v>
      </c>
      <c r="F591" s="36">
        <v>-12.6029901662</v>
      </c>
      <c r="G591" s="36">
        <v>131456.31</v>
      </c>
      <c r="H591" s="36">
        <v>33467814.940000001</v>
      </c>
      <c r="I591" s="36">
        <v>6136278.6100000003</v>
      </c>
    </row>
    <row r="592" spans="1:9" x14ac:dyDescent="0.2">
      <c r="A592" s="35" t="s">
        <v>213</v>
      </c>
      <c r="B592" s="35" t="s">
        <v>192</v>
      </c>
      <c r="C592" s="35" t="s">
        <v>189</v>
      </c>
      <c r="D592" s="35" t="s">
        <v>187</v>
      </c>
      <c r="E592" s="36">
        <v>310.20001130349999</v>
      </c>
      <c r="F592" s="36">
        <v>-12.6029901662</v>
      </c>
      <c r="G592" s="36">
        <v>1979.97</v>
      </c>
      <c r="H592" s="36">
        <v>2090114.06</v>
      </c>
      <c r="I592" s="36">
        <v>179124.69</v>
      </c>
    </row>
    <row r="593" spans="1:9" x14ac:dyDescent="0.2">
      <c r="A593" s="35" t="s">
        <v>213</v>
      </c>
      <c r="B593" s="35" t="s">
        <v>192</v>
      </c>
      <c r="C593" s="35" t="s">
        <v>189</v>
      </c>
      <c r="D593" s="35" t="s">
        <v>188</v>
      </c>
      <c r="E593" s="36">
        <v>-277.2374008251</v>
      </c>
      <c r="F593" s="36">
        <v>-12.6029901662</v>
      </c>
      <c r="G593" s="36">
        <v>135415.84</v>
      </c>
      <c r="H593" s="36">
        <v>12955611.699999999</v>
      </c>
      <c r="I593" s="36">
        <v>4158001.52</v>
      </c>
    </row>
    <row r="594" spans="1:9" x14ac:dyDescent="0.2">
      <c r="A594" s="35" t="s">
        <v>213</v>
      </c>
      <c r="B594" s="35" t="s">
        <v>193</v>
      </c>
      <c r="C594" s="35" t="s">
        <v>186</v>
      </c>
      <c r="D594" s="35" t="s">
        <v>187</v>
      </c>
      <c r="E594" s="36">
        <v>237.75835160860001</v>
      </c>
      <c r="F594" s="36">
        <v>-12.6029901662</v>
      </c>
      <c r="G594" s="36">
        <v>3761.95</v>
      </c>
      <c r="H594" s="36">
        <v>3424243.98</v>
      </c>
      <c r="I594" s="36">
        <v>321148.44</v>
      </c>
    </row>
    <row r="595" spans="1:9" x14ac:dyDescent="0.2">
      <c r="A595" s="35" t="s">
        <v>213</v>
      </c>
      <c r="B595" s="35" t="s">
        <v>193</v>
      </c>
      <c r="C595" s="35" t="s">
        <v>186</v>
      </c>
      <c r="D595" s="35" t="s">
        <v>188</v>
      </c>
      <c r="E595" s="36">
        <v>-179.47248735689999</v>
      </c>
      <c r="F595" s="36">
        <v>-12.6029901662</v>
      </c>
      <c r="G595" s="36">
        <v>129748.64</v>
      </c>
      <c r="H595" s="36">
        <v>30006364.609999999</v>
      </c>
      <c r="I595" s="36">
        <v>6283689.46</v>
      </c>
    </row>
    <row r="596" spans="1:9" x14ac:dyDescent="0.2">
      <c r="A596" s="35" t="s">
        <v>213</v>
      </c>
      <c r="B596" s="35" t="s">
        <v>193</v>
      </c>
      <c r="C596" s="35" t="s">
        <v>189</v>
      </c>
      <c r="D596" s="35" t="s">
        <v>187</v>
      </c>
      <c r="E596" s="36">
        <v>290.3114582087</v>
      </c>
      <c r="F596" s="36">
        <v>-12.6029901662</v>
      </c>
      <c r="G596" s="36">
        <v>2228.39</v>
      </c>
      <c r="H596" s="36">
        <v>2046527.9</v>
      </c>
      <c r="I596" s="36">
        <v>185326.73</v>
      </c>
    </row>
    <row r="597" spans="1:9" x14ac:dyDescent="0.2">
      <c r="A597" s="35" t="s">
        <v>213</v>
      </c>
      <c r="B597" s="35" t="s">
        <v>193</v>
      </c>
      <c r="C597" s="35" t="s">
        <v>189</v>
      </c>
      <c r="D597" s="35" t="s">
        <v>188</v>
      </c>
      <c r="E597" s="36">
        <v>-267.32209531799998</v>
      </c>
      <c r="F597" s="36">
        <v>-12.6029901662</v>
      </c>
      <c r="G597" s="36">
        <v>133392.60999999999</v>
      </c>
      <c r="H597" s="36">
        <v>15458888.34</v>
      </c>
      <c r="I597" s="36">
        <v>4617109.24</v>
      </c>
    </row>
    <row r="598" spans="1:9" x14ac:dyDescent="0.2">
      <c r="A598" s="35" t="s">
        <v>213</v>
      </c>
      <c r="B598" s="35" t="s">
        <v>194</v>
      </c>
      <c r="C598" s="35" t="s">
        <v>186</v>
      </c>
      <c r="D598" s="35" t="s">
        <v>187</v>
      </c>
      <c r="E598" s="36">
        <v>283.14691801930002</v>
      </c>
      <c r="F598" s="36">
        <v>-12.6029901662</v>
      </c>
      <c r="G598" s="36">
        <v>4318</v>
      </c>
      <c r="H598" s="36">
        <v>4045803.59</v>
      </c>
      <c r="I598" s="36">
        <v>368340.55</v>
      </c>
    </row>
    <row r="599" spans="1:9" x14ac:dyDescent="0.2">
      <c r="A599" s="35" t="s">
        <v>213</v>
      </c>
      <c r="B599" s="35" t="s">
        <v>194</v>
      </c>
      <c r="C599" s="35" t="s">
        <v>186</v>
      </c>
      <c r="D599" s="35" t="s">
        <v>188</v>
      </c>
      <c r="E599" s="36">
        <v>-197.40218988160001</v>
      </c>
      <c r="F599" s="36">
        <v>-12.6029901662</v>
      </c>
      <c r="G599" s="36">
        <v>125550.5</v>
      </c>
      <c r="H599" s="36">
        <v>27574066</v>
      </c>
      <c r="I599" s="36">
        <v>6322978.0599999996</v>
      </c>
    </row>
    <row r="600" spans="1:9" x14ac:dyDescent="0.2">
      <c r="A600" s="35" t="s">
        <v>213</v>
      </c>
      <c r="B600" s="35" t="s">
        <v>194</v>
      </c>
      <c r="C600" s="35" t="s">
        <v>189</v>
      </c>
      <c r="D600" s="35" t="s">
        <v>187</v>
      </c>
      <c r="E600" s="36">
        <v>283.64904071000001</v>
      </c>
      <c r="F600" s="36">
        <v>-12.6029901662</v>
      </c>
      <c r="G600" s="36">
        <v>2814.92</v>
      </c>
      <c r="H600" s="36">
        <v>2760926.45</v>
      </c>
      <c r="I600" s="36">
        <v>241685.86</v>
      </c>
    </row>
    <row r="601" spans="1:9" x14ac:dyDescent="0.2">
      <c r="A601" s="35" t="s">
        <v>213</v>
      </c>
      <c r="B601" s="35" t="s">
        <v>194</v>
      </c>
      <c r="C601" s="35" t="s">
        <v>189</v>
      </c>
      <c r="D601" s="35" t="s">
        <v>188</v>
      </c>
      <c r="E601" s="36">
        <v>-260.8147360488</v>
      </c>
      <c r="F601" s="36">
        <v>-12.6029901662</v>
      </c>
      <c r="G601" s="36">
        <v>128981.23</v>
      </c>
      <c r="H601" s="36">
        <v>17313866.489999998</v>
      </c>
      <c r="I601" s="36">
        <v>4820317.3099999996</v>
      </c>
    </row>
    <row r="602" spans="1:9" x14ac:dyDescent="0.2">
      <c r="A602" s="35" t="s">
        <v>213</v>
      </c>
      <c r="B602" s="35" t="s">
        <v>195</v>
      </c>
      <c r="C602" s="35" t="s">
        <v>186</v>
      </c>
      <c r="D602" s="35" t="s">
        <v>187</v>
      </c>
      <c r="E602" s="36">
        <v>351.31989423840002</v>
      </c>
      <c r="F602" s="36">
        <v>-12.6029901662</v>
      </c>
      <c r="G602" s="36">
        <v>6228.68</v>
      </c>
      <c r="H602" s="36">
        <v>6797008.3700000001</v>
      </c>
      <c r="I602" s="36">
        <v>536380.91</v>
      </c>
    </row>
    <row r="603" spans="1:9" x14ac:dyDescent="0.2">
      <c r="A603" s="35" t="s">
        <v>213</v>
      </c>
      <c r="B603" s="35" t="s">
        <v>195</v>
      </c>
      <c r="C603" s="35" t="s">
        <v>186</v>
      </c>
      <c r="D603" s="35" t="s">
        <v>188</v>
      </c>
      <c r="E603" s="36">
        <v>-190.47305519610001</v>
      </c>
      <c r="F603" s="36">
        <v>-12.6029901662</v>
      </c>
      <c r="G603" s="36">
        <v>135032.62</v>
      </c>
      <c r="H603" s="36">
        <v>32215432.870000001</v>
      </c>
      <c r="I603" s="36">
        <v>7105816.6799999997</v>
      </c>
    </row>
    <row r="604" spans="1:9" x14ac:dyDescent="0.2">
      <c r="A604" s="35" t="s">
        <v>213</v>
      </c>
      <c r="B604" s="35" t="s">
        <v>195</v>
      </c>
      <c r="C604" s="35" t="s">
        <v>189</v>
      </c>
      <c r="D604" s="35" t="s">
        <v>187</v>
      </c>
      <c r="E604" s="36">
        <v>356.7451115961</v>
      </c>
      <c r="F604" s="36">
        <v>-12.6029901662</v>
      </c>
      <c r="G604" s="36">
        <v>4242.3599999999997</v>
      </c>
      <c r="H604" s="36">
        <v>5414729.9400000004</v>
      </c>
      <c r="I604" s="36">
        <v>386470.21</v>
      </c>
    </row>
    <row r="605" spans="1:9" x14ac:dyDescent="0.2">
      <c r="A605" s="35" t="s">
        <v>213</v>
      </c>
      <c r="B605" s="35" t="s">
        <v>195</v>
      </c>
      <c r="C605" s="35" t="s">
        <v>189</v>
      </c>
      <c r="D605" s="35" t="s">
        <v>188</v>
      </c>
      <c r="E605" s="36">
        <v>-242.08914724159999</v>
      </c>
      <c r="F605" s="36">
        <v>-12.6029901662</v>
      </c>
      <c r="G605" s="36">
        <v>138051.28</v>
      </c>
      <c r="H605" s="36">
        <v>22543630.030000001</v>
      </c>
      <c r="I605" s="36">
        <v>5821334.6399999997</v>
      </c>
    </row>
    <row r="606" spans="1:9" x14ac:dyDescent="0.2">
      <c r="A606" s="35" t="s">
        <v>213</v>
      </c>
      <c r="B606" s="35" t="s">
        <v>196</v>
      </c>
      <c r="C606" s="35" t="s">
        <v>186</v>
      </c>
      <c r="D606" s="35" t="s">
        <v>187</v>
      </c>
      <c r="E606" s="36">
        <v>583.46730033810002</v>
      </c>
      <c r="F606" s="36">
        <v>-12.6029901662</v>
      </c>
      <c r="G606" s="36">
        <v>6978.6</v>
      </c>
      <c r="H606" s="36">
        <v>9689760.7799999993</v>
      </c>
      <c r="I606" s="36">
        <v>601940.88</v>
      </c>
    </row>
    <row r="607" spans="1:9" x14ac:dyDescent="0.2">
      <c r="A607" s="35" t="s">
        <v>213</v>
      </c>
      <c r="B607" s="35" t="s">
        <v>196</v>
      </c>
      <c r="C607" s="35" t="s">
        <v>186</v>
      </c>
      <c r="D607" s="35" t="s">
        <v>188</v>
      </c>
      <c r="E607" s="36">
        <v>-164.48435848849999</v>
      </c>
      <c r="F607" s="36">
        <v>-12.6029901662</v>
      </c>
      <c r="G607" s="36">
        <v>142987.85999999999</v>
      </c>
      <c r="H607" s="36">
        <v>41359286.609999999</v>
      </c>
      <c r="I607" s="36">
        <v>7947816.1299999999</v>
      </c>
    </row>
    <row r="608" spans="1:9" x14ac:dyDescent="0.2">
      <c r="A608" s="35" t="s">
        <v>213</v>
      </c>
      <c r="B608" s="35" t="s">
        <v>196</v>
      </c>
      <c r="C608" s="35" t="s">
        <v>189</v>
      </c>
      <c r="D608" s="35" t="s">
        <v>187</v>
      </c>
      <c r="E608" s="36">
        <v>255.29575303210001</v>
      </c>
      <c r="F608" s="36">
        <v>-12.6029901662</v>
      </c>
      <c r="G608" s="36">
        <v>5828.98</v>
      </c>
      <c r="H608" s="36">
        <v>6377570.21</v>
      </c>
      <c r="I608" s="36">
        <v>504733.22</v>
      </c>
    </row>
    <row r="609" spans="1:9" x14ac:dyDescent="0.2">
      <c r="A609" s="35" t="s">
        <v>213</v>
      </c>
      <c r="B609" s="35" t="s">
        <v>196</v>
      </c>
      <c r="C609" s="35" t="s">
        <v>189</v>
      </c>
      <c r="D609" s="35" t="s">
        <v>188</v>
      </c>
      <c r="E609" s="36">
        <v>-202.26775630180001</v>
      </c>
      <c r="F609" s="36">
        <v>-12.6029901662</v>
      </c>
      <c r="G609" s="36">
        <v>144611.78</v>
      </c>
      <c r="H609" s="36">
        <v>32342023.120000001</v>
      </c>
      <c r="I609" s="36">
        <v>6947966.1399999997</v>
      </c>
    </row>
    <row r="610" spans="1:9" x14ac:dyDescent="0.2">
      <c r="A610" s="35" t="s">
        <v>213</v>
      </c>
      <c r="B610" s="35" t="s">
        <v>197</v>
      </c>
      <c r="C610" s="35" t="s">
        <v>186</v>
      </c>
      <c r="D610" s="35" t="s">
        <v>187</v>
      </c>
      <c r="E610" s="36">
        <v>456.33911941010001</v>
      </c>
      <c r="F610" s="36">
        <v>-12.6029901662</v>
      </c>
      <c r="G610" s="36">
        <v>7387.05</v>
      </c>
      <c r="H610" s="36">
        <v>10230897.15</v>
      </c>
      <c r="I610" s="36">
        <v>636254.49</v>
      </c>
    </row>
    <row r="611" spans="1:9" x14ac:dyDescent="0.2">
      <c r="A611" s="35" t="s">
        <v>213</v>
      </c>
      <c r="B611" s="35" t="s">
        <v>197</v>
      </c>
      <c r="C611" s="35" t="s">
        <v>186</v>
      </c>
      <c r="D611" s="35" t="s">
        <v>188</v>
      </c>
      <c r="E611" s="36">
        <v>-158.39415535040001</v>
      </c>
      <c r="F611" s="36">
        <v>-12.6029901662</v>
      </c>
      <c r="G611" s="36">
        <v>127613.24</v>
      </c>
      <c r="H611" s="36">
        <v>39567229.329999998</v>
      </c>
      <c r="I611" s="36">
        <v>6975225.1399999997</v>
      </c>
    </row>
    <row r="612" spans="1:9" x14ac:dyDescent="0.2">
      <c r="A612" s="35" t="s">
        <v>213</v>
      </c>
      <c r="B612" s="35" t="s">
        <v>197</v>
      </c>
      <c r="C612" s="35" t="s">
        <v>189</v>
      </c>
      <c r="D612" s="35" t="s">
        <v>187</v>
      </c>
      <c r="E612" s="36">
        <v>471.64787224269998</v>
      </c>
      <c r="F612" s="36">
        <v>-12.6029901662</v>
      </c>
      <c r="G612" s="36">
        <v>8197.36</v>
      </c>
      <c r="H612" s="36">
        <v>11505677.35</v>
      </c>
      <c r="I612" s="36">
        <v>742799.72</v>
      </c>
    </row>
    <row r="613" spans="1:9" x14ac:dyDescent="0.2">
      <c r="A613" s="35" t="s">
        <v>213</v>
      </c>
      <c r="B613" s="35" t="s">
        <v>197</v>
      </c>
      <c r="C613" s="35" t="s">
        <v>189</v>
      </c>
      <c r="D613" s="35" t="s">
        <v>188</v>
      </c>
      <c r="E613" s="36">
        <v>-172.37342149720001</v>
      </c>
      <c r="F613" s="36">
        <v>-12.6029901662</v>
      </c>
      <c r="G613" s="36">
        <v>131971.15</v>
      </c>
      <c r="H613" s="36">
        <v>37542389.469999999</v>
      </c>
      <c r="I613" s="36">
        <v>7039739.3600000003</v>
      </c>
    </row>
    <row r="614" spans="1:9" x14ac:dyDescent="0.2">
      <c r="A614" s="35" t="s">
        <v>213</v>
      </c>
      <c r="B614" s="35" t="s">
        <v>198</v>
      </c>
      <c r="C614" s="35" t="s">
        <v>186</v>
      </c>
      <c r="D614" s="35" t="s">
        <v>187</v>
      </c>
      <c r="E614" s="36">
        <v>481.64802613770001</v>
      </c>
      <c r="F614" s="36">
        <v>-12.6029901662</v>
      </c>
      <c r="G614" s="36">
        <v>7179.29</v>
      </c>
      <c r="H614" s="36">
        <v>10516454.810000001</v>
      </c>
      <c r="I614" s="36">
        <v>633939.49</v>
      </c>
    </row>
    <row r="615" spans="1:9" x14ac:dyDescent="0.2">
      <c r="A615" s="35" t="s">
        <v>213</v>
      </c>
      <c r="B615" s="35" t="s">
        <v>198</v>
      </c>
      <c r="C615" s="35" t="s">
        <v>186</v>
      </c>
      <c r="D615" s="35" t="s">
        <v>188</v>
      </c>
      <c r="E615" s="36">
        <v>-128.74688358</v>
      </c>
      <c r="F615" s="36">
        <v>-12.6029901662</v>
      </c>
      <c r="G615" s="36">
        <v>99538.5</v>
      </c>
      <c r="H615" s="36">
        <v>36260812.469999999</v>
      </c>
      <c r="I615" s="36">
        <v>5629560.4299999997</v>
      </c>
    </row>
    <row r="616" spans="1:9" x14ac:dyDescent="0.2">
      <c r="A616" s="35" t="s">
        <v>213</v>
      </c>
      <c r="B616" s="35" t="s">
        <v>198</v>
      </c>
      <c r="C616" s="35" t="s">
        <v>189</v>
      </c>
      <c r="D616" s="35" t="s">
        <v>187</v>
      </c>
      <c r="E616" s="36">
        <v>551.65436686980001</v>
      </c>
      <c r="F616" s="36">
        <v>-12.6029901662</v>
      </c>
      <c r="G616" s="36">
        <v>9214.91</v>
      </c>
      <c r="H616" s="36">
        <v>13447910.5</v>
      </c>
      <c r="I616" s="36">
        <v>899752.21</v>
      </c>
    </row>
    <row r="617" spans="1:9" x14ac:dyDescent="0.2">
      <c r="A617" s="35" t="s">
        <v>213</v>
      </c>
      <c r="B617" s="35" t="s">
        <v>198</v>
      </c>
      <c r="C617" s="35" t="s">
        <v>189</v>
      </c>
      <c r="D617" s="35" t="s">
        <v>188</v>
      </c>
      <c r="E617" s="36">
        <v>-114.6097494884</v>
      </c>
      <c r="F617" s="36">
        <v>-12.6029901662</v>
      </c>
      <c r="G617" s="36">
        <v>100622.07</v>
      </c>
      <c r="H617" s="36">
        <v>37468450.219999999</v>
      </c>
      <c r="I617" s="36">
        <v>5922253.9699999997</v>
      </c>
    </row>
    <row r="618" spans="1:9" x14ac:dyDescent="0.2">
      <c r="A618" s="35" t="s">
        <v>213</v>
      </c>
      <c r="B618" s="35" t="s">
        <v>199</v>
      </c>
      <c r="C618" s="35" t="s">
        <v>186</v>
      </c>
      <c r="D618" s="35" t="s">
        <v>187</v>
      </c>
      <c r="E618" s="36">
        <v>583.33610455559995</v>
      </c>
      <c r="F618" s="36">
        <v>-12.6029901662</v>
      </c>
      <c r="G618" s="36">
        <v>9053.82</v>
      </c>
      <c r="H618" s="36">
        <v>12732644.550000001</v>
      </c>
      <c r="I618" s="36">
        <v>805855.93</v>
      </c>
    </row>
    <row r="619" spans="1:9" x14ac:dyDescent="0.2">
      <c r="A619" s="35" t="s">
        <v>213</v>
      </c>
      <c r="B619" s="35" t="s">
        <v>199</v>
      </c>
      <c r="C619" s="35" t="s">
        <v>186</v>
      </c>
      <c r="D619" s="35" t="s">
        <v>188</v>
      </c>
      <c r="E619" s="36">
        <v>-77.795344138600001</v>
      </c>
      <c r="F619" s="36">
        <v>-12.6029901662</v>
      </c>
      <c r="G619" s="36">
        <v>81245.81</v>
      </c>
      <c r="H619" s="36">
        <v>33687822.18</v>
      </c>
      <c r="I619" s="36">
        <v>4778531.87</v>
      </c>
    </row>
    <row r="620" spans="1:9" x14ac:dyDescent="0.2">
      <c r="A620" s="35" t="s">
        <v>213</v>
      </c>
      <c r="B620" s="35" t="s">
        <v>199</v>
      </c>
      <c r="C620" s="35" t="s">
        <v>189</v>
      </c>
      <c r="D620" s="35" t="s">
        <v>187</v>
      </c>
      <c r="E620" s="36">
        <v>755.32049391539999</v>
      </c>
      <c r="F620" s="36">
        <v>-12.6029901662</v>
      </c>
      <c r="G620" s="36">
        <v>9688.75</v>
      </c>
      <c r="H620" s="36">
        <v>16210536.800000001</v>
      </c>
      <c r="I620" s="36">
        <v>912255.7</v>
      </c>
    </row>
    <row r="621" spans="1:9" x14ac:dyDescent="0.2">
      <c r="A621" s="35" t="s">
        <v>213</v>
      </c>
      <c r="B621" s="35" t="s">
        <v>199</v>
      </c>
      <c r="C621" s="35" t="s">
        <v>189</v>
      </c>
      <c r="D621" s="35" t="s">
        <v>188</v>
      </c>
      <c r="E621" s="36">
        <v>-27.037013112099999</v>
      </c>
      <c r="F621" s="36">
        <v>-12.6029901662</v>
      </c>
      <c r="G621" s="36">
        <v>77656.31</v>
      </c>
      <c r="H621" s="36">
        <v>39158003.130000003</v>
      </c>
      <c r="I621" s="36">
        <v>5065053.87</v>
      </c>
    </row>
    <row r="622" spans="1:9" x14ac:dyDescent="0.2">
      <c r="A622" s="35" t="s">
        <v>213</v>
      </c>
      <c r="B622" s="35" t="s">
        <v>200</v>
      </c>
      <c r="C622" s="35" t="s">
        <v>186</v>
      </c>
      <c r="D622" s="35" t="s">
        <v>187</v>
      </c>
      <c r="E622" s="36">
        <v>615.56366205320001</v>
      </c>
      <c r="F622" s="36">
        <v>-12.6029901662</v>
      </c>
      <c r="G622" s="36">
        <v>9893.74</v>
      </c>
      <c r="H622" s="36">
        <v>15822714.689999999</v>
      </c>
      <c r="I622" s="36">
        <v>881656</v>
      </c>
    </row>
    <row r="623" spans="1:9" x14ac:dyDescent="0.2">
      <c r="A623" s="35" t="s">
        <v>213</v>
      </c>
      <c r="B623" s="35" t="s">
        <v>200</v>
      </c>
      <c r="C623" s="35" t="s">
        <v>186</v>
      </c>
      <c r="D623" s="35" t="s">
        <v>188</v>
      </c>
      <c r="E623" s="36">
        <v>-14.073377006499999</v>
      </c>
      <c r="F623" s="36">
        <v>-12.6029901662</v>
      </c>
      <c r="G623" s="36">
        <v>73768.259999999995</v>
      </c>
      <c r="H623" s="36">
        <v>38485566.140000001</v>
      </c>
      <c r="I623" s="36">
        <v>4657150.7300000004</v>
      </c>
    </row>
    <row r="624" spans="1:9" x14ac:dyDescent="0.2">
      <c r="A624" s="35" t="s">
        <v>213</v>
      </c>
      <c r="B624" s="35" t="s">
        <v>200</v>
      </c>
      <c r="C624" s="35" t="s">
        <v>189</v>
      </c>
      <c r="D624" s="35" t="s">
        <v>187</v>
      </c>
      <c r="E624" s="36">
        <v>802.68001542089996</v>
      </c>
      <c r="F624" s="36">
        <v>-12.6029901662</v>
      </c>
      <c r="G624" s="36">
        <v>11136.61</v>
      </c>
      <c r="H624" s="36">
        <v>19610872.699999999</v>
      </c>
      <c r="I624" s="36">
        <v>1081147.6599999999</v>
      </c>
    </row>
    <row r="625" spans="1:9" x14ac:dyDescent="0.2">
      <c r="A625" s="35" t="s">
        <v>213</v>
      </c>
      <c r="B625" s="35" t="s">
        <v>200</v>
      </c>
      <c r="C625" s="35" t="s">
        <v>189</v>
      </c>
      <c r="D625" s="35" t="s">
        <v>188</v>
      </c>
      <c r="E625" s="36">
        <v>29.696964275300001</v>
      </c>
      <c r="F625" s="36">
        <v>-12.6029901662</v>
      </c>
      <c r="G625" s="36">
        <v>65776.570000000007</v>
      </c>
      <c r="H625" s="36">
        <v>39298604.700000003</v>
      </c>
      <c r="I625" s="36">
        <v>4506360.92</v>
      </c>
    </row>
    <row r="626" spans="1:9" x14ac:dyDescent="0.2">
      <c r="A626" s="35" t="s">
        <v>213</v>
      </c>
      <c r="B626" s="35" t="s">
        <v>201</v>
      </c>
      <c r="C626" s="35" t="s">
        <v>186</v>
      </c>
      <c r="D626" s="35" t="s">
        <v>187</v>
      </c>
      <c r="E626" s="36">
        <v>870.45685581939995</v>
      </c>
      <c r="F626" s="36">
        <v>-12.6029901662</v>
      </c>
      <c r="G626" s="36">
        <v>11051.49</v>
      </c>
      <c r="H626" s="36">
        <v>19009666.030000001</v>
      </c>
      <c r="I626" s="36">
        <v>1013866.22</v>
      </c>
    </row>
    <row r="627" spans="1:9" x14ac:dyDescent="0.2">
      <c r="A627" s="35" t="s">
        <v>213</v>
      </c>
      <c r="B627" s="35" t="s">
        <v>201</v>
      </c>
      <c r="C627" s="35" t="s">
        <v>186</v>
      </c>
      <c r="D627" s="35" t="s">
        <v>188</v>
      </c>
      <c r="E627" s="36">
        <v>52.335518491400002</v>
      </c>
      <c r="F627" s="36">
        <v>-12.6029901662</v>
      </c>
      <c r="G627" s="36">
        <v>52379.64</v>
      </c>
      <c r="H627" s="36">
        <v>31046951.800000001</v>
      </c>
      <c r="I627" s="36">
        <v>3508092.33</v>
      </c>
    </row>
    <row r="628" spans="1:9" x14ac:dyDescent="0.2">
      <c r="A628" s="35" t="s">
        <v>213</v>
      </c>
      <c r="B628" s="35" t="s">
        <v>201</v>
      </c>
      <c r="C628" s="35" t="s">
        <v>189</v>
      </c>
      <c r="D628" s="35" t="s">
        <v>187</v>
      </c>
      <c r="E628" s="36">
        <v>1141.3642814566001</v>
      </c>
      <c r="F628" s="36">
        <v>-12.6029901662</v>
      </c>
      <c r="G628" s="36">
        <v>9967.01</v>
      </c>
      <c r="H628" s="36">
        <v>19007097.41</v>
      </c>
      <c r="I628" s="36">
        <v>1011221.95</v>
      </c>
    </row>
    <row r="629" spans="1:9" x14ac:dyDescent="0.2">
      <c r="A629" s="35" t="s">
        <v>213</v>
      </c>
      <c r="B629" s="35" t="s">
        <v>201</v>
      </c>
      <c r="C629" s="35" t="s">
        <v>189</v>
      </c>
      <c r="D629" s="35" t="s">
        <v>188</v>
      </c>
      <c r="E629" s="36">
        <v>101.2469591007</v>
      </c>
      <c r="F629" s="36">
        <v>-12.6029901662</v>
      </c>
      <c r="G629" s="36">
        <v>46039.98</v>
      </c>
      <c r="H629" s="36">
        <v>32323368.399999999</v>
      </c>
      <c r="I629" s="36">
        <v>3418341.06</v>
      </c>
    </row>
    <row r="630" spans="1:9" x14ac:dyDescent="0.2">
      <c r="A630" s="35" t="s">
        <v>213</v>
      </c>
      <c r="B630" s="35" t="s">
        <v>202</v>
      </c>
      <c r="C630" s="35" t="s">
        <v>186</v>
      </c>
      <c r="D630" s="35" t="s">
        <v>187</v>
      </c>
      <c r="E630" s="36">
        <v>1070.0290654723001</v>
      </c>
      <c r="F630" s="36">
        <v>-12.6029901662</v>
      </c>
      <c r="G630" s="36">
        <v>10661.73</v>
      </c>
      <c r="H630" s="36">
        <v>19947303.48</v>
      </c>
      <c r="I630" s="36">
        <v>1022444.55</v>
      </c>
    </row>
    <row r="631" spans="1:9" x14ac:dyDescent="0.2">
      <c r="A631" s="35" t="s">
        <v>213</v>
      </c>
      <c r="B631" s="35" t="s">
        <v>202</v>
      </c>
      <c r="C631" s="35" t="s">
        <v>186</v>
      </c>
      <c r="D631" s="35" t="s">
        <v>188</v>
      </c>
      <c r="E631" s="36">
        <v>116.6645689728</v>
      </c>
      <c r="F631" s="36">
        <v>-12.6029901662</v>
      </c>
      <c r="G631" s="36">
        <v>33092.74</v>
      </c>
      <c r="H631" s="36">
        <v>21408134.02</v>
      </c>
      <c r="I631" s="36">
        <v>2280793.52</v>
      </c>
    </row>
    <row r="632" spans="1:9" x14ac:dyDescent="0.2">
      <c r="A632" s="35" t="s">
        <v>213</v>
      </c>
      <c r="B632" s="35" t="s">
        <v>202</v>
      </c>
      <c r="C632" s="35" t="s">
        <v>189</v>
      </c>
      <c r="D632" s="35" t="s">
        <v>187</v>
      </c>
      <c r="E632" s="36">
        <v>1032.934285285</v>
      </c>
      <c r="F632" s="36">
        <v>-12.6029901662</v>
      </c>
      <c r="G632" s="36">
        <v>7605.73</v>
      </c>
      <c r="H632" s="36">
        <v>14747366.560000001</v>
      </c>
      <c r="I632" s="36">
        <v>808130.19</v>
      </c>
    </row>
    <row r="633" spans="1:9" x14ac:dyDescent="0.2">
      <c r="A633" s="35" t="s">
        <v>213</v>
      </c>
      <c r="B633" s="35" t="s">
        <v>202</v>
      </c>
      <c r="C633" s="35" t="s">
        <v>189</v>
      </c>
      <c r="D633" s="35" t="s">
        <v>188</v>
      </c>
      <c r="E633" s="36">
        <v>185.4248247001</v>
      </c>
      <c r="F633" s="36">
        <v>-12.6029901662</v>
      </c>
      <c r="G633" s="36">
        <v>24789.33</v>
      </c>
      <c r="H633" s="36">
        <v>19640648.120000001</v>
      </c>
      <c r="I633" s="36">
        <v>1899280.9</v>
      </c>
    </row>
    <row r="634" spans="1:9" x14ac:dyDescent="0.2">
      <c r="A634" s="35" t="s">
        <v>213</v>
      </c>
      <c r="B634" s="35" t="s">
        <v>203</v>
      </c>
      <c r="C634" s="35" t="s">
        <v>186</v>
      </c>
      <c r="D634" s="35" t="s">
        <v>187</v>
      </c>
      <c r="E634" s="36">
        <v>1267.4461397368</v>
      </c>
      <c r="F634" s="36">
        <v>-12.6029901662</v>
      </c>
      <c r="G634" s="36">
        <v>10380.56</v>
      </c>
      <c r="H634" s="36">
        <v>22221590.18</v>
      </c>
      <c r="I634" s="36">
        <v>1051538.21</v>
      </c>
    </row>
    <row r="635" spans="1:9" x14ac:dyDescent="0.2">
      <c r="A635" s="35" t="s">
        <v>213</v>
      </c>
      <c r="B635" s="35" t="s">
        <v>203</v>
      </c>
      <c r="C635" s="35" t="s">
        <v>186</v>
      </c>
      <c r="D635" s="35" t="s">
        <v>188</v>
      </c>
      <c r="E635" s="36">
        <v>279.83774619849999</v>
      </c>
      <c r="F635" s="36">
        <v>-12.6029901662</v>
      </c>
      <c r="G635" s="36">
        <v>18418.86</v>
      </c>
      <c r="H635" s="36">
        <v>13762915.220000001</v>
      </c>
      <c r="I635" s="36">
        <v>1367257.3</v>
      </c>
    </row>
    <row r="636" spans="1:9" x14ac:dyDescent="0.2">
      <c r="A636" s="35" t="s">
        <v>213</v>
      </c>
      <c r="B636" s="35" t="s">
        <v>203</v>
      </c>
      <c r="C636" s="35" t="s">
        <v>189</v>
      </c>
      <c r="D636" s="35" t="s">
        <v>187</v>
      </c>
      <c r="E636" s="36">
        <v>1266.2328864291001</v>
      </c>
      <c r="F636" s="36">
        <v>-12.6029901662</v>
      </c>
      <c r="G636" s="36">
        <v>5561.7</v>
      </c>
      <c r="H636" s="36">
        <v>11435152.93</v>
      </c>
      <c r="I636" s="36">
        <v>602178.56999999995</v>
      </c>
    </row>
    <row r="637" spans="1:9" x14ac:dyDescent="0.2">
      <c r="A637" s="35" t="s">
        <v>213</v>
      </c>
      <c r="B637" s="35" t="s">
        <v>203</v>
      </c>
      <c r="C637" s="35" t="s">
        <v>189</v>
      </c>
      <c r="D637" s="35" t="s">
        <v>188</v>
      </c>
      <c r="E637" s="36">
        <v>242.37364946930001</v>
      </c>
      <c r="F637" s="36">
        <v>-12.6029901662</v>
      </c>
      <c r="G637" s="36">
        <v>12082.99</v>
      </c>
      <c r="H637" s="36">
        <v>10396985.68</v>
      </c>
      <c r="I637" s="36">
        <v>983752.62</v>
      </c>
    </row>
    <row r="638" spans="1:9" x14ac:dyDescent="0.2">
      <c r="A638" s="35" t="s">
        <v>213</v>
      </c>
      <c r="B638" s="35" t="s">
        <v>204</v>
      </c>
      <c r="C638" s="35" t="s">
        <v>186</v>
      </c>
      <c r="D638" s="35" t="s">
        <v>187</v>
      </c>
      <c r="E638" s="36">
        <v>1669.2614419567001</v>
      </c>
      <c r="F638" s="36">
        <v>-12.6029901662</v>
      </c>
      <c r="G638" s="36">
        <v>9780.74</v>
      </c>
      <c r="H638" s="36">
        <v>22451973.879999999</v>
      </c>
      <c r="I638" s="36">
        <v>1024083.33</v>
      </c>
    </row>
    <row r="639" spans="1:9" x14ac:dyDescent="0.2">
      <c r="A639" s="35" t="s">
        <v>213</v>
      </c>
      <c r="B639" s="35" t="s">
        <v>204</v>
      </c>
      <c r="C639" s="35" t="s">
        <v>186</v>
      </c>
      <c r="D639" s="35" t="s">
        <v>188</v>
      </c>
      <c r="E639" s="36">
        <v>465.57210400769998</v>
      </c>
      <c r="F639" s="36">
        <v>-12.6029901662</v>
      </c>
      <c r="G639" s="36">
        <v>7314.64</v>
      </c>
      <c r="H639" s="36">
        <v>6782024.6600000001</v>
      </c>
      <c r="I639" s="36">
        <v>589580.77</v>
      </c>
    </row>
    <row r="640" spans="1:9" x14ac:dyDescent="0.2">
      <c r="A640" s="35" t="s">
        <v>213</v>
      </c>
      <c r="B640" s="35" t="s">
        <v>204</v>
      </c>
      <c r="C640" s="35" t="s">
        <v>189</v>
      </c>
      <c r="D640" s="35" t="s">
        <v>187</v>
      </c>
      <c r="E640" s="36">
        <v>1568.1617795591001</v>
      </c>
      <c r="F640" s="36">
        <v>-12.6029901662</v>
      </c>
      <c r="G640" s="36">
        <v>2693.48</v>
      </c>
      <c r="H640" s="36">
        <v>5818930.4000000004</v>
      </c>
      <c r="I640" s="36">
        <v>313556.15999999997</v>
      </c>
    </row>
    <row r="641" spans="1:9" x14ac:dyDescent="0.2">
      <c r="A641" s="35" t="s">
        <v>213</v>
      </c>
      <c r="B641" s="35" t="s">
        <v>204</v>
      </c>
      <c r="C641" s="35" t="s">
        <v>189</v>
      </c>
      <c r="D641" s="35" t="s">
        <v>188</v>
      </c>
      <c r="E641" s="36">
        <v>310.23585443939999</v>
      </c>
      <c r="F641" s="36">
        <v>-12.6029901662</v>
      </c>
      <c r="G641" s="36">
        <v>3854.14</v>
      </c>
      <c r="H641" s="36">
        <v>3997785.04</v>
      </c>
      <c r="I641" s="36">
        <v>345369.54</v>
      </c>
    </row>
    <row r="642" spans="1:9" x14ac:dyDescent="0.2">
      <c r="A642" s="35" t="s">
        <v>214</v>
      </c>
      <c r="B642" s="35" t="s">
        <v>185</v>
      </c>
      <c r="C642" s="35" t="s">
        <v>186</v>
      </c>
      <c r="D642" s="35" t="s">
        <v>187</v>
      </c>
      <c r="E642" s="36">
        <v>0</v>
      </c>
      <c r="F642" s="36">
        <v>0</v>
      </c>
      <c r="G642" s="36">
        <v>4350.03</v>
      </c>
      <c r="H642" s="36">
        <v>1717135.42</v>
      </c>
      <c r="I642" s="36">
        <v>66336.009999999995</v>
      </c>
    </row>
    <row r="643" spans="1:9" x14ac:dyDescent="0.2">
      <c r="A643" s="35" t="s">
        <v>214</v>
      </c>
      <c r="B643" s="35" t="s">
        <v>185</v>
      </c>
      <c r="C643" s="35" t="s">
        <v>186</v>
      </c>
      <c r="D643" s="35" t="s">
        <v>188</v>
      </c>
      <c r="E643" s="36">
        <v>0</v>
      </c>
      <c r="F643" s="36">
        <v>0</v>
      </c>
      <c r="G643" s="36">
        <v>276650.40999999997</v>
      </c>
      <c r="H643" s="36">
        <v>22195324.760000002</v>
      </c>
      <c r="I643" s="36">
        <v>1988788.83</v>
      </c>
    </row>
    <row r="644" spans="1:9" x14ac:dyDescent="0.2">
      <c r="A644" s="35" t="s">
        <v>214</v>
      </c>
      <c r="B644" s="35" t="s">
        <v>185</v>
      </c>
      <c r="C644" s="35" t="s">
        <v>189</v>
      </c>
      <c r="D644" s="35" t="s">
        <v>187</v>
      </c>
      <c r="E644" s="36">
        <v>0</v>
      </c>
      <c r="F644" s="36">
        <v>0</v>
      </c>
      <c r="G644" s="36">
        <v>4580</v>
      </c>
      <c r="H644" s="36">
        <v>1223704.6599999999</v>
      </c>
      <c r="I644" s="36">
        <v>58788.86</v>
      </c>
    </row>
    <row r="645" spans="1:9" x14ac:dyDescent="0.2">
      <c r="A645" s="35" t="s">
        <v>214</v>
      </c>
      <c r="B645" s="35" t="s">
        <v>185</v>
      </c>
      <c r="C645" s="35" t="s">
        <v>189</v>
      </c>
      <c r="D645" s="35" t="s">
        <v>188</v>
      </c>
      <c r="E645" s="36">
        <v>0</v>
      </c>
      <c r="F645" s="36">
        <v>0</v>
      </c>
      <c r="G645" s="36">
        <v>294099.76</v>
      </c>
      <c r="H645" s="36">
        <v>23393449.25</v>
      </c>
      <c r="I645" s="36">
        <v>2176743.61</v>
      </c>
    </row>
    <row r="646" spans="1:9" x14ac:dyDescent="0.2">
      <c r="A646" s="35" t="s">
        <v>214</v>
      </c>
      <c r="B646" s="35" t="s">
        <v>190</v>
      </c>
      <c r="C646" s="35" t="s">
        <v>186</v>
      </c>
      <c r="D646" s="35" t="s">
        <v>187</v>
      </c>
      <c r="E646" s="36">
        <v>266.86440216950001</v>
      </c>
      <c r="F646" s="36">
        <v>110.5618484047</v>
      </c>
      <c r="G646" s="36">
        <v>3684.22</v>
      </c>
      <c r="H646" s="36">
        <v>2928085.64</v>
      </c>
      <c r="I646" s="36">
        <v>258999.71</v>
      </c>
    </row>
    <row r="647" spans="1:9" x14ac:dyDescent="0.2">
      <c r="A647" s="35" t="s">
        <v>214</v>
      </c>
      <c r="B647" s="35" t="s">
        <v>190</v>
      </c>
      <c r="C647" s="35" t="s">
        <v>186</v>
      </c>
      <c r="D647" s="35" t="s">
        <v>188</v>
      </c>
      <c r="E647" s="36">
        <v>-232.5631406693</v>
      </c>
      <c r="F647" s="36">
        <v>110.5618484047</v>
      </c>
      <c r="G647" s="36">
        <v>116909.86</v>
      </c>
      <c r="H647" s="36">
        <v>19362692.91</v>
      </c>
      <c r="I647" s="36">
        <v>4925889.82</v>
      </c>
    </row>
    <row r="648" spans="1:9" x14ac:dyDescent="0.2">
      <c r="A648" s="35" t="s">
        <v>214</v>
      </c>
      <c r="B648" s="35" t="s">
        <v>190</v>
      </c>
      <c r="C648" s="35" t="s">
        <v>189</v>
      </c>
      <c r="D648" s="35" t="s">
        <v>187</v>
      </c>
      <c r="E648" s="36">
        <v>104.58641048280001</v>
      </c>
      <c r="F648" s="36">
        <v>110.5618484047</v>
      </c>
      <c r="G648" s="36">
        <v>2677.78</v>
      </c>
      <c r="H648" s="36">
        <v>2107310.41</v>
      </c>
      <c r="I648" s="36">
        <v>198874.99</v>
      </c>
    </row>
    <row r="649" spans="1:9" x14ac:dyDescent="0.2">
      <c r="A649" s="35" t="s">
        <v>214</v>
      </c>
      <c r="B649" s="35" t="s">
        <v>190</v>
      </c>
      <c r="C649" s="35" t="s">
        <v>189</v>
      </c>
      <c r="D649" s="35" t="s">
        <v>188</v>
      </c>
      <c r="E649" s="36">
        <v>-285.6123123584</v>
      </c>
      <c r="F649" s="36">
        <v>110.5618484047</v>
      </c>
      <c r="G649" s="36">
        <v>119306.39</v>
      </c>
      <c r="H649" s="36">
        <v>10790658.58</v>
      </c>
      <c r="I649" s="36">
        <v>3371479.37</v>
      </c>
    </row>
    <row r="650" spans="1:9" x14ac:dyDescent="0.2">
      <c r="A650" s="35" t="s">
        <v>214</v>
      </c>
      <c r="B650" s="35" t="s">
        <v>191</v>
      </c>
      <c r="C650" s="35" t="s">
        <v>186</v>
      </c>
      <c r="D650" s="35" t="s">
        <v>187</v>
      </c>
      <c r="E650" s="36">
        <v>268.8384325326</v>
      </c>
      <c r="F650" s="36">
        <v>-10.781597465899999</v>
      </c>
      <c r="G650" s="36">
        <v>3522.23</v>
      </c>
      <c r="H650" s="36">
        <v>3311168.15</v>
      </c>
      <c r="I650" s="36">
        <v>278664.65999999997</v>
      </c>
    </row>
    <row r="651" spans="1:9" x14ac:dyDescent="0.2">
      <c r="A651" s="35" t="s">
        <v>214</v>
      </c>
      <c r="B651" s="35" t="s">
        <v>191</v>
      </c>
      <c r="C651" s="35" t="s">
        <v>186</v>
      </c>
      <c r="D651" s="35" t="s">
        <v>188</v>
      </c>
      <c r="E651" s="36">
        <v>-178.17510768010001</v>
      </c>
      <c r="F651" s="36">
        <v>-10.781597465899999</v>
      </c>
      <c r="G651" s="36">
        <v>99081.52</v>
      </c>
      <c r="H651" s="36">
        <v>22411739.399999999</v>
      </c>
      <c r="I651" s="36">
        <v>4384645.2300000004</v>
      </c>
    </row>
    <row r="652" spans="1:9" x14ac:dyDescent="0.2">
      <c r="A652" s="35" t="s">
        <v>214</v>
      </c>
      <c r="B652" s="35" t="s">
        <v>191</v>
      </c>
      <c r="C652" s="35" t="s">
        <v>189</v>
      </c>
      <c r="D652" s="35" t="s">
        <v>187</v>
      </c>
      <c r="E652" s="36">
        <v>249.62116505579999</v>
      </c>
      <c r="F652" s="36">
        <v>-10.781597465899999</v>
      </c>
      <c r="G652" s="36">
        <v>2340.4899999999998</v>
      </c>
      <c r="H652" s="36">
        <v>2151515.3199999998</v>
      </c>
      <c r="I652" s="36">
        <v>200690.21</v>
      </c>
    </row>
    <row r="653" spans="1:9" x14ac:dyDescent="0.2">
      <c r="A653" s="35" t="s">
        <v>214</v>
      </c>
      <c r="B653" s="35" t="s">
        <v>191</v>
      </c>
      <c r="C653" s="35" t="s">
        <v>189</v>
      </c>
      <c r="D653" s="35" t="s">
        <v>188</v>
      </c>
      <c r="E653" s="36">
        <v>-294.69954519880002</v>
      </c>
      <c r="F653" s="36">
        <v>-10.781597465899999</v>
      </c>
      <c r="G653" s="36">
        <v>106137.48</v>
      </c>
      <c r="H653" s="36">
        <v>9892687.2699999996</v>
      </c>
      <c r="I653" s="36">
        <v>3139534.28</v>
      </c>
    </row>
    <row r="654" spans="1:9" x14ac:dyDescent="0.2">
      <c r="A654" s="35" t="s">
        <v>214</v>
      </c>
      <c r="B654" s="35" t="s">
        <v>192</v>
      </c>
      <c r="C654" s="35" t="s">
        <v>186</v>
      </c>
      <c r="D654" s="35" t="s">
        <v>187</v>
      </c>
      <c r="E654" s="36">
        <v>230.23017153590001</v>
      </c>
      <c r="F654" s="36">
        <v>-10.781597465899999</v>
      </c>
      <c r="G654" s="36">
        <v>3642.53</v>
      </c>
      <c r="H654" s="36">
        <v>2931480.34</v>
      </c>
      <c r="I654" s="36">
        <v>288646.86</v>
      </c>
    </row>
    <row r="655" spans="1:9" x14ac:dyDescent="0.2">
      <c r="A655" s="35" t="s">
        <v>214</v>
      </c>
      <c r="B655" s="35" t="s">
        <v>192</v>
      </c>
      <c r="C655" s="35" t="s">
        <v>186</v>
      </c>
      <c r="D655" s="35" t="s">
        <v>188</v>
      </c>
      <c r="E655" s="36">
        <v>-161.0554618244</v>
      </c>
      <c r="F655" s="36">
        <v>-10.781597465899999</v>
      </c>
      <c r="G655" s="36">
        <v>106975.27</v>
      </c>
      <c r="H655" s="36">
        <v>28699667.399999999</v>
      </c>
      <c r="I655" s="36">
        <v>4894410.79</v>
      </c>
    </row>
    <row r="656" spans="1:9" x14ac:dyDescent="0.2">
      <c r="A656" s="35" t="s">
        <v>214</v>
      </c>
      <c r="B656" s="35" t="s">
        <v>192</v>
      </c>
      <c r="C656" s="35" t="s">
        <v>189</v>
      </c>
      <c r="D656" s="35" t="s">
        <v>187</v>
      </c>
      <c r="E656" s="36">
        <v>116.5466310314</v>
      </c>
      <c r="F656" s="36">
        <v>-10.781597465899999</v>
      </c>
      <c r="G656" s="36">
        <v>2709.13</v>
      </c>
      <c r="H656" s="36">
        <v>2370500.0299999998</v>
      </c>
      <c r="I656" s="36">
        <v>220645.09</v>
      </c>
    </row>
    <row r="657" spans="1:9" x14ac:dyDescent="0.2">
      <c r="A657" s="35" t="s">
        <v>214</v>
      </c>
      <c r="B657" s="35" t="s">
        <v>192</v>
      </c>
      <c r="C657" s="35" t="s">
        <v>189</v>
      </c>
      <c r="D657" s="35" t="s">
        <v>188</v>
      </c>
      <c r="E657" s="36">
        <v>-285.2490509255</v>
      </c>
      <c r="F657" s="36">
        <v>-10.781597465899999</v>
      </c>
      <c r="G657" s="36">
        <v>111580.87</v>
      </c>
      <c r="H657" s="36">
        <v>10965810.01</v>
      </c>
      <c r="I657" s="36">
        <v>3504261.31</v>
      </c>
    </row>
    <row r="658" spans="1:9" x14ac:dyDescent="0.2">
      <c r="A658" s="35" t="s">
        <v>214</v>
      </c>
      <c r="B658" s="35" t="s">
        <v>193</v>
      </c>
      <c r="C658" s="35" t="s">
        <v>186</v>
      </c>
      <c r="D658" s="35" t="s">
        <v>187</v>
      </c>
      <c r="E658" s="36">
        <v>171.7798338236</v>
      </c>
      <c r="F658" s="36">
        <v>-10.781597465899999</v>
      </c>
      <c r="G658" s="36">
        <v>4023.61</v>
      </c>
      <c r="H658" s="36">
        <v>3195196.06</v>
      </c>
      <c r="I658" s="36">
        <v>284988.21999999997</v>
      </c>
    </row>
    <row r="659" spans="1:9" x14ac:dyDescent="0.2">
      <c r="A659" s="35" t="s">
        <v>214</v>
      </c>
      <c r="B659" s="35" t="s">
        <v>193</v>
      </c>
      <c r="C659" s="35" t="s">
        <v>186</v>
      </c>
      <c r="D659" s="35" t="s">
        <v>188</v>
      </c>
      <c r="E659" s="36">
        <v>-188.16686210189999</v>
      </c>
      <c r="F659" s="36">
        <v>-10.781597465899999</v>
      </c>
      <c r="G659" s="36">
        <v>106554.2</v>
      </c>
      <c r="H659" s="36">
        <v>24589664.600000001</v>
      </c>
      <c r="I659" s="36">
        <v>5044363.41</v>
      </c>
    </row>
    <row r="660" spans="1:9" x14ac:dyDescent="0.2">
      <c r="A660" s="35" t="s">
        <v>214</v>
      </c>
      <c r="B660" s="35" t="s">
        <v>193</v>
      </c>
      <c r="C660" s="35" t="s">
        <v>189</v>
      </c>
      <c r="D660" s="35" t="s">
        <v>187</v>
      </c>
      <c r="E660" s="36">
        <v>153.7652516011</v>
      </c>
      <c r="F660" s="36">
        <v>-10.781597465899999</v>
      </c>
      <c r="G660" s="36">
        <v>2967.2</v>
      </c>
      <c r="H660" s="36">
        <v>2902796.03</v>
      </c>
      <c r="I660" s="36">
        <v>274121.24</v>
      </c>
    </row>
    <row r="661" spans="1:9" x14ac:dyDescent="0.2">
      <c r="A661" s="35" t="s">
        <v>214</v>
      </c>
      <c r="B661" s="35" t="s">
        <v>193</v>
      </c>
      <c r="C661" s="35" t="s">
        <v>189</v>
      </c>
      <c r="D661" s="35" t="s">
        <v>188</v>
      </c>
      <c r="E661" s="36">
        <v>-283.24621517920002</v>
      </c>
      <c r="F661" s="36">
        <v>-10.781597465899999</v>
      </c>
      <c r="G661" s="36">
        <v>113641.09</v>
      </c>
      <c r="H661" s="36">
        <v>14003224.85</v>
      </c>
      <c r="I661" s="36">
        <v>3847463.64</v>
      </c>
    </row>
    <row r="662" spans="1:9" x14ac:dyDescent="0.2">
      <c r="A662" s="35" t="s">
        <v>214</v>
      </c>
      <c r="B662" s="35" t="s">
        <v>194</v>
      </c>
      <c r="C662" s="35" t="s">
        <v>186</v>
      </c>
      <c r="D662" s="35" t="s">
        <v>187</v>
      </c>
      <c r="E662" s="36">
        <v>371.88665245129999</v>
      </c>
      <c r="F662" s="36">
        <v>-10.781597465899999</v>
      </c>
      <c r="G662" s="36">
        <v>4561.8999999999996</v>
      </c>
      <c r="H662" s="36">
        <v>4488279.9800000004</v>
      </c>
      <c r="I662" s="36">
        <v>369128.59</v>
      </c>
    </row>
    <row r="663" spans="1:9" x14ac:dyDescent="0.2">
      <c r="A663" s="35" t="s">
        <v>214</v>
      </c>
      <c r="B663" s="35" t="s">
        <v>194</v>
      </c>
      <c r="C663" s="35" t="s">
        <v>186</v>
      </c>
      <c r="D663" s="35" t="s">
        <v>188</v>
      </c>
      <c r="E663" s="36">
        <v>-212.79023793299999</v>
      </c>
      <c r="F663" s="36">
        <v>-10.781597465899999</v>
      </c>
      <c r="G663" s="36">
        <v>98183.88</v>
      </c>
      <c r="H663" s="36">
        <v>21220514.530000001</v>
      </c>
      <c r="I663" s="36">
        <v>4864061.6100000003</v>
      </c>
    </row>
    <row r="664" spans="1:9" x14ac:dyDescent="0.2">
      <c r="A664" s="35" t="s">
        <v>214</v>
      </c>
      <c r="B664" s="35" t="s">
        <v>194</v>
      </c>
      <c r="C664" s="35" t="s">
        <v>189</v>
      </c>
      <c r="D664" s="35" t="s">
        <v>187</v>
      </c>
      <c r="E664" s="36">
        <v>187.2955832881</v>
      </c>
      <c r="F664" s="36">
        <v>-10.781597465899999</v>
      </c>
      <c r="G664" s="36">
        <v>3164.23</v>
      </c>
      <c r="H664" s="36">
        <v>2840267.89</v>
      </c>
      <c r="I664" s="36">
        <v>271557.23</v>
      </c>
    </row>
    <row r="665" spans="1:9" x14ac:dyDescent="0.2">
      <c r="A665" s="35" t="s">
        <v>214</v>
      </c>
      <c r="B665" s="35" t="s">
        <v>194</v>
      </c>
      <c r="C665" s="35" t="s">
        <v>189</v>
      </c>
      <c r="D665" s="35" t="s">
        <v>188</v>
      </c>
      <c r="E665" s="36">
        <v>-278.22720254759997</v>
      </c>
      <c r="F665" s="36">
        <v>-10.781597465899999</v>
      </c>
      <c r="G665" s="36">
        <v>101818.58</v>
      </c>
      <c r="H665" s="36">
        <v>15543789.51</v>
      </c>
      <c r="I665" s="36">
        <v>3894365.37</v>
      </c>
    </row>
    <row r="666" spans="1:9" x14ac:dyDescent="0.2">
      <c r="A666" s="35" t="s">
        <v>214</v>
      </c>
      <c r="B666" s="35" t="s">
        <v>195</v>
      </c>
      <c r="C666" s="35" t="s">
        <v>186</v>
      </c>
      <c r="D666" s="35" t="s">
        <v>187</v>
      </c>
      <c r="E666" s="36">
        <v>308.36837113780001</v>
      </c>
      <c r="F666" s="36">
        <v>-10.781597465899999</v>
      </c>
      <c r="G666" s="36">
        <v>5489.72</v>
      </c>
      <c r="H666" s="36">
        <v>5055384.4400000004</v>
      </c>
      <c r="I666" s="36">
        <v>458359.46</v>
      </c>
    </row>
    <row r="667" spans="1:9" x14ac:dyDescent="0.2">
      <c r="A667" s="35" t="s">
        <v>214</v>
      </c>
      <c r="B667" s="35" t="s">
        <v>195</v>
      </c>
      <c r="C667" s="35" t="s">
        <v>186</v>
      </c>
      <c r="D667" s="35" t="s">
        <v>188</v>
      </c>
      <c r="E667" s="36">
        <v>-215.37975096389999</v>
      </c>
      <c r="F667" s="36">
        <v>-10.781597465899999</v>
      </c>
      <c r="G667" s="36">
        <v>105844.99</v>
      </c>
      <c r="H667" s="36">
        <v>27506069.84</v>
      </c>
      <c r="I667" s="36">
        <v>5441174.1399999997</v>
      </c>
    </row>
    <row r="668" spans="1:9" x14ac:dyDescent="0.2">
      <c r="A668" s="35" t="s">
        <v>214</v>
      </c>
      <c r="B668" s="35" t="s">
        <v>195</v>
      </c>
      <c r="C668" s="35" t="s">
        <v>189</v>
      </c>
      <c r="D668" s="35" t="s">
        <v>187</v>
      </c>
      <c r="E668" s="36">
        <v>524.73831509670003</v>
      </c>
      <c r="F668" s="36">
        <v>-10.781597465899999</v>
      </c>
      <c r="G668" s="36">
        <v>4126.38</v>
      </c>
      <c r="H668" s="36">
        <v>4517225.45</v>
      </c>
      <c r="I668" s="36">
        <v>409963.47</v>
      </c>
    </row>
    <row r="669" spans="1:9" x14ac:dyDescent="0.2">
      <c r="A669" s="35" t="s">
        <v>214</v>
      </c>
      <c r="B669" s="35" t="s">
        <v>195</v>
      </c>
      <c r="C669" s="35" t="s">
        <v>189</v>
      </c>
      <c r="D669" s="35" t="s">
        <v>188</v>
      </c>
      <c r="E669" s="36">
        <v>-258.32694086790002</v>
      </c>
      <c r="F669" s="36">
        <v>-10.781597465899999</v>
      </c>
      <c r="G669" s="36">
        <v>109027.35</v>
      </c>
      <c r="H669" s="36">
        <v>19167921.82</v>
      </c>
      <c r="I669" s="36">
        <v>4540322.5599999996</v>
      </c>
    </row>
    <row r="670" spans="1:9" x14ac:dyDescent="0.2">
      <c r="A670" s="35" t="s">
        <v>214</v>
      </c>
      <c r="B670" s="35" t="s">
        <v>196</v>
      </c>
      <c r="C670" s="35" t="s">
        <v>186</v>
      </c>
      <c r="D670" s="35" t="s">
        <v>187</v>
      </c>
      <c r="E670" s="36">
        <v>420.6688503785</v>
      </c>
      <c r="F670" s="36">
        <v>-10.781597465899999</v>
      </c>
      <c r="G670" s="36">
        <v>7416.45</v>
      </c>
      <c r="H670" s="36">
        <v>8450638.8000000007</v>
      </c>
      <c r="I670" s="36">
        <v>621818.19999999995</v>
      </c>
    </row>
    <row r="671" spans="1:9" x14ac:dyDescent="0.2">
      <c r="A671" s="35" t="s">
        <v>214</v>
      </c>
      <c r="B671" s="35" t="s">
        <v>196</v>
      </c>
      <c r="C671" s="35" t="s">
        <v>186</v>
      </c>
      <c r="D671" s="35" t="s">
        <v>188</v>
      </c>
      <c r="E671" s="36">
        <v>-201.1816044187</v>
      </c>
      <c r="F671" s="36">
        <v>-10.781597465899999</v>
      </c>
      <c r="G671" s="36">
        <v>122811.4</v>
      </c>
      <c r="H671" s="36">
        <v>34565544.509999998</v>
      </c>
      <c r="I671" s="36">
        <v>6583933.4199999999</v>
      </c>
    </row>
    <row r="672" spans="1:9" x14ac:dyDescent="0.2">
      <c r="A672" s="35" t="s">
        <v>214</v>
      </c>
      <c r="B672" s="35" t="s">
        <v>196</v>
      </c>
      <c r="C672" s="35" t="s">
        <v>189</v>
      </c>
      <c r="D672" s="35" t="s">
        <v>187</v>
      </c>
      <c r="E672" s="36">
        <v>296.21217500429998</v>
      </c>
      <c r="F672" s="36">
        <v>-10.781597465899999</v>
      </c>
      <c r="G672" s="36">
        <v>6606.93</v>
      </c>
      <c r="H672" s="36">
        <v>7686785.1500000004</v>
      </c>
      <c r="I672" s="36">
        <v>582572.42000000004</v>
      </c>
    </row>
    <row r="673" spans="1:9" x14ac:dyDescent="0.2">
      <c r="A673" s="35" t="s">
        <v>214</v>
      </c>
      <c r="B673" s="35" t="s">
        <v>196</v>
      </c>
      <c r="C673" s="35" t="s">
        <v>189</v>
      </c>
      <c r="D673" s="35" t="s">
        <v>188</v>
      </c>
      <c r="E673" s="36">
        <v>-225.9230577639</v>
      </c>
      <c r="F673" s="36">
        <v>-10.781597465899999</v>
      </c>
      <c r="G673" s="36">
        <v>126017.04</v>
      </c>
      <c r="H673" s="36">
        <v>27966630.649999999</v>
      </c>
      <c r="I673" s="36">
        <v>5946964.4800000004</v>
      </c>
    </row>
    <row r="674" spans="1:9" x14ac:dyDescent="0.2">
      <c r="A674" s="35" t="s">
        <v>214</v>
      </c>
      <c r="B674" s="35" t="s">
        <v>197</v>
      </c>
      <c r="C674" s="35" t="s">
        <v>186</v>
      </c>
      <c r="D674" s="35" t="s">
        <v>187</v>
      </c>
      <c r="E674" s="36">
        <v>318.7989809595</v>
      </c>
      <c r="F674" s="36">
        <v>-10.781597465899999</v>
      </c>
      <c r="G674" s="36">
        <v>8092.94</v>
      </c>
      <c r="H674" s="36">
        <v>10500047.57</v>
      </c>
      <c r="I674" s="36">
        <v>707733.89</v>
      </c>
    </row>
    <row r="675" spans="1:9" x14ac:dyDescent="0.2">
      <c r="A675" s="35" t="s">
        <v>214</v>
      </c>
      <c r="B675" s="35" t="s">
        <v>197</v>
      </c>
      <c r="C675" s="35" t="s">
        <v>186</v>
      </c>
      <c r="D675" s="35" t="s">
        <v>188</v>
      </c>
      <c r="E675" s="36">
        <v>-194.49051244590001</v>
      </c>
      <c r="F675" s="36">
        <v>-10.781597465899999</v>
      </c>
      <c r="G675" s="36">
        <v>121859.23</v>
      </c>
      <c r="H675" s="36">
        <v>37135388.759999998</v>
      </c>
      <c r="I675" s="36">
        <v>6557421.96</v>
      </c>
    </row>
    <row r="676" spans="1:9" x14ac:dyDescent="0.2">
      <c r="A676" s="35" t="s">
        <v>214</v>
      </c>
      <c r="B676" s="35" t="s">
        <v>197</v>
      </c>
      <c r="C676" s="35" t="s">
        <v>189</v>
      </c>
      <c r="D676" s="35" t="s">
        <v>187</v>
      </c>
      <c r="E676" s="36">
        <v>393.52536952830002</v>
      </c>
      <c r="F676" s="36">
        <v>-10.781597465899999</v>
      </c>
      <c r="G676" s="36">
        <v>9000.19</v>
      </c>
      <c r="H676" s="36">
        <v>10437654.140000001</v>
      </c>
      <c r="I676" s="36">
        <v>788459.52000000002</v>
      </c>
    </row>
    <row r="677" spans="1:9" x14ac:dyDescent="0.2">
      <c r="A677" s="35" t="s">
        <v>214</v>
      </c>
      <c r="B677" s="35" t="s">
        <v>197</v>
      </c>
      <c r="C677" s="35" t="s">
        <v>189</v>
      </c>
      <c r="D677" s="35" t="s">
        <v>188</v>
      </c>
      <c r="E677" s="36">
        <v>-200.8947948311</v>
      </c>
      <c r="F677" s="36">
        <v>-10.781597465899999</v>
      </c>
      <c r="G677" s="36">
        <v>124347.07</v>
      </c>
      <c r="H677" s="36">
        <v>35399983.479999997</v>
      </c>
      <c r="I677" s="36">
        <v>6358218.6600000001</v>
      </c>
    </row>
    <row r="678" spans="1:9" x14ac:dyDescent="0.2">
      <c r="A678" s="35" t="s">
        <v>214</v>
      </c>
      <c r="B678" s="35" t="s">
        <v>198</v>
      </c>
      <c r="C678" s="35" t="s">
        <v>186</v>
      </c>
      <c r="D678" s="35" t="s">
        <v>187</v>
      </c>
      <c r="E678" s="36">
        <v>322.3846746474</v>
      </c>
      <c r="F678" s="36">
        <v>-10.781597465899999</v>
      </c>
      <c r="G678" s="36">
        <v>8368.0499999999993</v>
      </c>
      <c r="H678" s="36">
        <v>9602680.9900000002</v>
      </c>
      <c r="I678" s="36">
        <v>714721.03</v>
      </c>
    </row>
    <row r="679" spans="1:9" x14ac:dyDescent="0.2">
      <c r="A679" s="35" t="s">
        <v>214</v>
      </c>
      <c r="B679" s="35" t="s">
        <v>198</v>
      </c>
      <c r="C679" s="35" t="s">
        <v>186</v>
      </c>
      <c r="D679" s="35" t="s">
        <v>188</v>
      </c>
      <c r="E679" s="36">
        <v>-163.04163640659999</v>
      </c>
      <c r="F679" s="36">
        <v>-10.781597465899999</v>
      </c>
      <c r="G679" s="36">
        <v>101193.66</v>
      </c>
      <c r="H679" s="36">
        <v>33243337.82</v>
      </c>
      <c r="I679" s="36">
        <v>5569158.3499999996</v>
      </c>
    </row>
    <row r="680" spans="1:9" x14ac:dyDescent="0.2">
      <c r="A680" s="35" t="s">
        <v>214</v>
      </c>
      <c r="B680" s="35" t="s">
        <v>198</v>
      </c>
      <c r="C680" s="35" t="s">
        <v>189</v>
      </c>
      <c r="D680" s="35" t="s">
        <v>187</v>
      </c>
      <c r="E680" s="36">
        <v>398.55230074679997</v>
      </c>
      <c r="F680" s="36">
        <v>-10.781597465899999</v>
      </c>
      <c r="G680" s="36">
        <v>10029.43</v>
      </c>
      <c r="H680" s="36">
        <v>13358496.9</v>
      </c>
      <c r="I680" s="36">
        <v>908833.08</v>
      </c>
    </row>
    <row r="681" spans="1:9" x14ac:dyDescent="0.2">
      <c r="A681" s="35" t="s">
        <v>214</v>
      </c>
      <c r="B681" s="35" t="s">
        <v>198</v>
      </c>
      <c r="C681" s="35" t="s">
        <v>189</v>
      </c>
      <c r="D681" s="35" t="s">
        <v>188</v>
      </c>
      <c r="E681" s="36">
        <v>-141.9497209829</v>
      </c>
      <c r="F681" s="36">
        <v>-10.781597465899999</v>
      </c>
      <c r="G681" s="36">
        <v>104392.87</v>
      </c>
      <c r="H681" s="36">
        <v>38447659.310000002</v>
      </c>
      <c r="I681" s="36">
        <v>6081763.5</v>
      </c>
    </row>
    <row r="682" spans="1:9" x14ac:dyDescent="0.2">
      <c r="A682" s="35" t="s">
        <v>214</v>
      </c>
      <c r="B682" s="35" t="s">
        <v>199</v>
      </c>
      <c r="C682" s="35" t="s">
        <v>186</v>
      </c>
      <c r="D682" s="35" t="s">
        <v>187</v>
      </c>
      <c r="E682" s="36">
        <v>528.79162542740005</v>
      </c>
      <c r="F682" s="36">
        <v>-10.781597465899999</v>
      </c>
      <c r="G682" s="36">
        <v>8552.93</v>
      </c>
      <c r="H682" s="36">
        <v>12103760.109999999</v>
      </c>
      <c r="I682" s="36">
        <v>773139.83</v>
      </c>
    </row>
    <row r="683" spans="1:9" x14ac:dyDescent="0.2">
      <c r="A683" s="35" t="s">
        <v>214</v>
      </c>
      <c r="B683" s="35" t="s">
        <v>199</v>
      </c>
      <c r="C683" s="35" t="s">
        <v>186</v>
      </c>
      <c r="D683" s="35" t="s">
        <v>188</v>
      </c>
      <c r="E683" s="36">
        <v>-120.8318625129</v>
      </c>
      <c r="F683" s="36">
        <v>-10.781597465899999</v>
      </c>
      <c r="G683" s="36">
        <v>84733.23</v>
      </c>
      <c r="H683" s="36">
        <v>35005796.210000001</v>
      </c>
      <c r="I683" s="36">
        <v>4987159.0999999996</v>
      </c>
    </row>
    <row r="684" spans="1:9" x14ac:dyDescent="0.2">
      <c r="A684" s="35" t="s">
        <v>214</v>
      </c>
      <c r="B684" s="35" t="s">
        <v>199</v>
      </c>
      <c r="C684" s="35" t="s">
        <v>189</v>
      </c>
      <c r="D684" s="35" t="s">
        <v>187</v>
      </c>
      <c r="E684" s="36">
        <v>559.51121535710001</v>
      </c>
      <c r="F684" s="36">
        <v>-10.781597465899999</v>
      </c>
      <c r="G684" s="36">
        <v>9664.93</v>
      </c>
      <c r="H684" s="36">
        <v>14221580.26</v>
      </c>
      <c r="I684" s="36">
        <v>898981.45</v>
      </c>
    </row>
    <row r="685" spans="1:9" x14ac:dyDescent="0.2">
      <c r="A685" s="35" t="s">
        <v>214</v>
      </c>
      <c r="B685" s="35" t="s">
        <v>199</v>
      </c>
      <c r="C685" s="35" t="s">
        <v>189</v>
      </c>
      <c r="D685" s="35" t="s">
        <v>188</v>
      </c>
      <c r="E685" s="36">
        <v>-80.950904764599997</v>
      </c>
      <c r="F685" s="36">
        <v>-10.781597465899999</v>
      </c>
      <c r="G685" s="36">
        <v>80216.740000000005</v>
      </c>
      <c r="H685" s="36">
        <v>36973730.649999999</v>
      </c>
      <c r="I685" s="36">
        <v>5056868.37</v>
      </c>
    </row>
    <row r="686" spans="1:9" x14ac:dyDescent="0.2">
      <c r="A686" s="35" t="s">
        <v>214</v>
      </c>
      <c r="B686" s="35" t="s">
        <v>200</v>
      </c>
      <c r="C686" s="35" t="s">
        <v>186</v>
      </c>
      <c r="D686" s="35" t="s">
        <v>187</v>
      </c>
      <c r="E686" s="36">
        <v>487.9550371313</v>
      </c>
      <c r="F686" s="36">
        <v>-10.781597465899999</v>
      </c>
      <c r="G686" s="36">
        <v>10787.27</v>
      </c>
      <c r="H686" s="36">
        <v>15895358.789999999</v>
      </c>
      <c r="I686" s="36">
        <v>952803.96</v>
      </c>
    </row>
    <row r="687" spans="1:9" x14ac:dyDescent="0.2">
      <c r="A687" s="35" t="s">
        <v>214</v>
      </c>
      <c r="B687" s="35" t="s">
        <v>200</v>
      </c>
      <c r="C687" s="35" t="s">
        <v>186</v>
      </c>
      <c r="D687" s="35" t="s">
        <v>188</v>
      </c>
      <c r="E687" s="36">
        <v>-17.075587372699999</v>
      </c>
      <c r="F687" s="36">
        <v>-10.781597465899999</v>
      </c>
      <c r="G687" s="36">
        <v>70604.460000000006</v>
      </c>
      <c r="H687" s="36">
        <v>34654052.829999998</v>
      </c>
      <c r="I687" s="36">
        <v>4408781.1100000003</v>
      </c>
    </row>
    <row r="688" spans="1:9" x14ac:dyDescent="0.2">
      <c r="A688" s="35" t="s">
        <v>214</v>
      </c>
      <c r="B688" s="35" t="s">
        <v>200</v>
      </c>
      <c r="C688" s="35" t="s">
        <v>189</v>
      </c>
      <c r="D688" s="35" t="s">
        <v>187</v>
      </c>
      <c r="E688" s="36">
        <v>592.20486778420002</v>
      </c>
      <c r="F688" s="36">
        <v>-10.781597465899999</v>
      </c>
      <c r="G688" s="36">
        <v>11944.01</v>
      </c>
      <c r="H688" s="36">
        <v>16546515.59</v>
      </c>
      <c r="I688" s="36">
        <v>1122673.8799999999</v>
      </c>
    </row>
    <row r="689" spans="1:9" x14ac:dyDescent="0.2">
      <c r="A689" s="35" t="s">
        <v>214</v>
      </c>
      <c r="B689" s="35" t="s">
        <v>200</v>
      </c>
      <c r="C689" s="35" t="s">
        <v>189</v>
      </c>
      <c r="D689" s="35" t="s">
        <v>188</v>
      </c>
      <c r="E689" s="36">
        <v>1.0596315863000001</v>
      </c>
      <c r="F689" s="36">
        <v>-10.781597465899999</v>
      </c>
      <c r="G689" s="36">
        <v>67035.73</v>
      </c>
      <c r="H689" s="36">
        <v>38069633.630000003</v>
      </c>
      <c r="I689" s="36">
        <v>4590821.38</v>
      </c>
    </row>
    <row r="690" spans="1:9" x14ac:dyDescent="0.2">
      <c r="A690" s="35" t="s">
        <v>214</v>
      </c>
      <c r="B690" s="35" t="s">
        <v>201</v>
      </c>
      <c r="C690" s="35" t="s">
        <v>186</v>
      </c>
      <c r="D690" s="35" t="s">
        <v>187</v>
      </c>
      <c r="E690" s="36">
        <v>718.44280463680002</v>
      </c>
      <c r="F690" s="36">
        <v>-10.781597465899999</v>
      </c>
      <c r="G690" s="36">
        <v>12403.58</v>
      </c>
      <c r="H690" s="36">
        <v>19635804.23</v>
      </c>
      <c r="I690" s="36">
        <v>1131714.81</v>
      </c>
    </row>
    <row r="691" spans="1:9" x14ac:dyDescent="0.2">
      <c r="A691" s="35" t="s">
        <v>214</v>
      </c>
      <c r="B691" s="35" t="s">
        <v>201</v>
      </c>
      <c r="C691" s="35" t="s">
        <v>186</v>
      </c>
      <c r="D691" s="35" t="s">
        <v>188</v>
      </c>
      <c r="E691" s="36">
        <v>4.4315784293</v>
      </c>
      <c r="F691" s="36">
        <v>-10.781597465899999</v>
      </c>
      <c r="G691" s="36">
        <v>54243.11</v>
      </c>
      <c r="H691" s="36">
        <v>32726827.219999999</v>
      </c>
      <c r="I691" s="36">
        <v>3649373.29</v>
      </c>
    </row>
    <row r="692" spans="1:9" x14ac:dyDescent="0.2">
      <c r="A692" s="35" t="s">
        <v>214</v>
      </c>
      <c r="B692" s="35" t="s">
        <v>201</v>
      </c>
      <c r="C692" s="35" t="s">
        <v>189</v>
      </c>
      <c r="D692" s="35" t="s">
        <v>187</v>
      </c>
      <c r="E692" s="36">
        <v>775.8930748125</v>
      </c>
      <c r="F692" s="36">
        <v>-10.781597465899999</v>
      </c>
      <c r="G692" s="36">
        <v>10929.35</v>
      </c>
      <c r="H692" s="36">
        <v>17904502.5</v>
      </c>
      <c r="I692" s="36">
        <v>1076174.46</v>
      </c>
    </row>
    <row r="693" spans="1:9" x14ac:dyDescent="0.2">
      <c r="A693" s="35" t="s">
        <v>214</v>
      </c>
      <c r="B693" s="35" t="s">
        <v>201</v>
      </c>
      <c r="C693" s="35" t="s">
        <v>189</v>
      </c>
      <c r="D693" s="35" t="s">
        <v>188</v>
      </c>
      <c r="E693" s="36">
        <v>68.688784462699999</v>
      </c>
      <c r="F693" s="36">
        <v>-10.781597465899999</v>
      </c>
      <c r="G693" s="36">
        <v>47089.58</v>
      </c>
      <c r="H693" s="36">
        <v>31826752.760000002</v>
      </c>
      <c r="I693" s="36">
        <v>3398349.86</v>
      </c>
    </row>
    <row r="694" spans="1:9" x14ac:dyDescent="0.2">
      <c r="A694" s="35" t="s">
        <v>214</v>
      </c>
      <c r="B694" s="35" t="s">
        <v>202</v>
      </c>
      <c r="C694" s="35" t="s">
        <v>186</v>
      </c>
      <c r="D694" s="35" t="s">
        <v>187</v>
      </c>
      <c r="E694" s="36">
        <v>974.18732523799997</v>
      </c>
      <c r="F694" s="36">
        <v>-10.781597465899999</v>
      </c>
      <c r="G694" s="36">
        <v>12792.2</v>
      </c>
      <c r="H694" s="36">
        <v>22431321.09</v>
      </c>
      <c r="I694" s="36">
        <v>1243771.9099999999</v>
      </c>
    </row>
    <row r="695" spans="1:9" x14ac:dyDescent="0.2">
      <c r="A695" s="35" t="s">
        <v>214</v>
      </c>
      <c r="B695" s="35" t="s">
        <v>202</v>
      </c>
      <c r="C695" s="35" t="s">
        <v>186</v>
      </c>
      <c r="D695" s="35" t="s">
        <v>188</v>
      </c>
      <c r="E695" s="36">
        <v>88.116508323299996</v>
      </c>
      <c r="F695" s="36">
        <v>-10.781597465899999</v>
      </c>
      <c r="G695" s="36">
        <v>37176.85</v>
      </c>
      <c r="H695" s="36">
        <v>24373659.670000002</v>
      </c>
      <c r="I695" s="36">
        <v>2574986.39</v>
      </c>
    </row>
    <row r="696" spans="1:9" x14ac:dyDescent="0.2">
      <c r="A696" s="35" t="s">
        <v>214</v>
      </c>
      <c r="B696" s="35" t="s">
        <v>202</v>
      </c>
      <c r="C696" s="35" t="s">
        <v>189</v>
      </c>
      <c r="D696" s="35" t="s">
        <v>187</v>
      </c>
      <c r="E696" s="36">
        <v>796.32009235190003</v>
      </c>
      <c r="F696" s="36">
        <v>-10.781597465899999</v>
      </c>
      <c r="G696" s="36">
        <v>8469.06</v>
      </c>
      <c r="H696" s="36">
        <v>15443547.859999999</v>
      </c>
      <c r="I696" s="36">
        <v>868188.12</v>
      </c>
    </row>
    <row r="697" spans="1:9" x14ac:dyDescent="0.2">
      <c r="A697" s="35" t="s">
        <v>214</v>
      </c>
      <c r="B697" s="35" t="s">
        <v>202</v>
      </c>
      <c r="C697" s="35" t="s">
        <v>189</v>
      </c>
      <c r="D697" s="35" t="s">
        <v>188</v>
      </c>
      <c r="E697" s="36">
        <v>126.7899186778</v>
      </c>
      <c r="F697" s="36">
        <v>-10.781597465899999</v>
      </c>
      <c r="G697" s="36">
        <v>28505.26</v>
      </c>
      <c r="H697" s="36">
        <v>20727085.609999999</v>
      </c>
      <c r="I697" s="36">
        <v>2101754.9</v>
      </c>
    </row>
    <row r="698" spans="1:9" x14ac:dyDescent="0.2">
      <c r="A698" s="35" t="s">
        <v>214</v>
      </c>
      <c r="B698" s="35" t="s">
        <v>203</v>
      </c>
      <c r="C698" s="35" t="s">
        <v>186</v>
      </c>
      <c r="D698" s="35" t="s">
        <v>187</v>
      </c>
      <c r="E698" s="36">
        <v>1051.6514175679999</v>
      </c>
      <c r="F698" s="36">
        <v>-10.781597465899999</v>
      </c>
      <c r="G698" s="36">
        <v>13355.87</v>
      </c>
      <c r="H698" s="36">
        <v>25219052.550000001</v>
      </c>
      <c r="I698" s="36">
        <v>1325298.28</v>
      </c>
    </row>
    <row r="699" spans="1:9" x14ac:dyDescent="0.2">
      <c r="A699" s="35" t="s">
        <v>214</v>
      </c>
      <c r="B699" s="35" t="s">
        <v>203</v>
      </c>
      <c r="C699" s="35" t="s">
        <v>186</v>
      </c>
      <c r="D699" s="35" t="s">
        <v>188</v>
      </c>
      <c r="E699" s="36">
        <v>202.44351425150001</v>
      </c>
      <c r="F699" s="36">
        <v>-10.781597465899999</v>
      </c>
      <c r="G699" s="36">
        <v>22967.73</v>
      </c>
      <c r="H699" s="36">
        <v>17915039.449999999</v>
      </c>
      <c r="I699" s="36">
        <v>1697390.25</v>
      </c>
    </row>
    <row r="700" spans="1:9" x14ac:dyDescent="0.2">
      <c r="A700" s="35" t="s">
        <v>214</v>
      </c>
      <c r="B700" s="35" t="s">
        <v>203</v>
      </c>
      <c r="C700" s="35" t="s">
        <v>189</v>
      </c>
      <c r="D700" s="35" t="s">
        <v>187</v>
      </c>
      <c r="E700" s="36">
        <v>1007.2807532226</v>
      </c>
      <c r="F700" s="36">
        <v>-10.781597465899999</v>
      </c>
      <c r="G700" s="36">
        <v>6353.77</v>
      </c>
      <c r="H700" s="36">
        <v>11530573.67</v>
      </c>
      <c r="I700" s="36">
        <v>671732.22</v>
      </c>
    </row>
    <row r="701" spans="1:9" x14ac:dyDescent="0.2">
      <c r="A701" s="35" t="s">
        <v>214</v>
      </c>
      <c r="B701" s="35" t="s">
        <v>203</v>
      </c>
      <c r="C701" s="35" t="s">
        <v>189</v>
      </c>
      <c r="D701" s="35" t="s">
        <v>188</v>
      </c>
      <c r="E701" s="36">
        <v>210.40591656289999</v>
      </c>
      <c r="F701" s="36">
        <v>-10.781597465899999</v>
      </c>
      <c r="G701" s="36">
        <v>14730.66</v>
      </c>
      <c r="H701" s="36">
        <v>11826079.039999999</v>
      </c>
      <c r="I701" s="36">
        <v>1166933.75</v>
      </c>
    </row>
    <row r="702" spans="1:9" x14ac:dyDescent="0.2">
      <c r="A702" s="35" t="s">
        <v>214</v>
      </c>
      <c r="B702" s="35" t="s">
        <v>204</v>
      </c>
      <c r="C702" s="35" t="s">
        <v>186</v>
      </c>
      <c r="D702" s="35" t="s">
        <v>187</v>
      </c>
      <c r="E702" s="36">
        <v>1286.9885184252</v>
      </c>
      <c r="F702" s="36">
        <v>-10.781597465899999</v>
      </c>
      <c r="G702" s="36">
        <v>10341.36</v>
      </c>
      <c r="H702" s="36">
        <v>20206373.690000001</v>
      </c>
      <c r="I702" s="36">
        <v>1129743.04</v>
      </c>
    </row>
    <row r="703" spans="1:9" x14ac:dyDescent="0.2">
      <c r="A703" s="35" t="s">
        <v>214</v>
      </c>
      <c r="B703" s="35" t="s">
        <v>204</v>
      </c>
      <c r="C703" s="35" t="s">
        <v>186</v>
      </c>
      <c r="D703" s="35" t="s">
        <v>188</v>
      </c>
      <c r="E703" s="36">
        <v>400.52824162169998</v>
      </c>
      <c r="F703" s="36">
        <v>-10.781597465899999</v>
      </c>
      <c r="G703" s="36">
        <v>10087.459999999999</v>
      </c>
      <c r="H703" s="36">
        <v>9872718.0199999996</v>
      </c>
      <c r="I703" s="36">
        <v>802658.01</v>
      </c>
    </row>
    <row r="704" spans="1:9" x14ac:dyDescent="0.2">
      <c r="A704" s="35" t="s">
        <v>214</v>
      </c>
      <c r="B704" s="35" t="s">
        <v>204</v>
      </c>
      <c r="C704" s="35" t="s">
        <v>189</v>
      </c>
      <c r="D704" s="35" t="s">
        <v>187</v>
      </c>
      <c r="E704" s="36">
        <v>1311.8151586055999</v>
      </c>
      <c r="F704" s="36">
        <v>-10.781597465899999</v>
      </c>
      <c r="G704" s="36">
        <v>3652.02</v>
      </c>
      <c r="H704" s="36">
        <v>6923334.46</v>
      </c>
      <c r="I704" s="36">
        <v>406941.26</v>
      </c>
    </row>
    <row r="705" spans="1:9" x14ac:dyDescent="0.2">
      <c r="A705" s="35" t="s">
        <v>214</v>
      </c>
      <c r="B705" s="35" t="s">
        <v>204</v>
      </c>
      <c r="C705" s="35" t="s">
        <v>189</v>
      </c>
      <c r="D705" s="35" t="s">
        <v>188</v>
      </c>
      <c r="E705" s="36">
        <v>338.21283594580001</v>
      </c>
      <c r="F705" s="36">
        <v>-10.781597465899999</v>
      </c>
      <c r="G705" s="36">
        <v>5397.63</v>
      </c>
      <c r="H705" s="36">
        <v>4840854.92</v>
      </c>
      <c r="I705" s="36">
        <v>428416.98</v>
      </c>
    </row>
    <row r="706" spans="1:9" x14ac:dyDescent="0.2">
      <c r="A706" s="35" t="s">
        <v>215</v>
      </c>
      <c r="B706" s="35" t="s">
        <v>185</v>
      </c>
      <c r="C706" s="35" t="s">
        <v>186</v>
      </c>
      <c r="D706" s="35" t="s">
        <v>187</v>
      </c>
      <c r="E706" s="36">
        <v>0</v>
      </c>
      <c r="F706" s="36">
        <v>0</v>
      </c>
      <c r="G706" s="36">
        <v>3050.82</v>
      </c>
      <c r="H706" s="36">
        <v>1490193</v>
      </c>
      <c r="I706" s="36">
        <v>59334.26</v>
      </c>
    </row>
    <row r="707" spans="1:9" x14ac:dyDescent="0.2">
      <c r="A707" s="35" t="s">
        <v>215</v>
      </c>
      <c r="B707" s="35" t="s">
        <v>185</v>
      </c>
      <c r="C707" s="35" t="s">
        <v>186</v>
      </c>
      <c r="D707" s="35" t="s">
        <v>188</v>
      </c>
      <c r="E707" s="36">
        <v>0</v>
      </c>
      <c r="F707" s="36">
        <v>0</v>
      </c>
      <c r="G707" s="36">
        <v>177139.26</v>
      </c>
      <c r="H707" s="36">
        <v>19280743.940000001</v>
      </c>
      <c r="I707" s="36">
        <v>1655383.2</v>
      </c>
    </row>
    <row r="708" spans="1:9" x14ac:dyDescent="0.2">
      <c r="A708" s="35" t="s">
        <v>215</v>
      </c>
      <c r="B708" s="35" t="s">
        <v>185</v>
      </c>
      <c r="C708" s="35" t="s">
        <v>189</v>
      </c>
      <c r="D708" s="35" t="s">
        <v>187</v>
      </c>
      <c r="E708" s="36">
        <v>0</v>
      </c>
      <c r="F708" s="36">
        <v>0</v>
      </c>
      <c r="G708" s="36">
        <v>3545.86</v>
      </c>
      <c r="H708" s="36">
        <v>1711837.62</v>
      </c>
      <c r="I708" s="36">
        <v>63551.22</v>
      </c>
    </row>
    <row r="709" spans="1:9" x14ac:dyDescent="0.2">
      <c r="A709" s="35" t="s">
        <v>215</v>
      </c>
      <c r="B709" s="35" t="s">
        <v>185</v>
      </c>
      <c r="C709" s="35" t="s">
        <v>189</v>
      </c>
      <c r="D709" s="35" t="s">
        <v>188</v>
      </c>
      <c r="E709" s="36">
        <v>0</v>
      </c>
      <c r="F709" s="36">
        <v>0</v>
      </c>
      <c r="G709" s="36">
        <v>189671.49</v>
      </c>
      <c r="H709" s="36">
        <v>21917043.870000001</v>
      </c>
      <c r="I709" s="36">
        <v>1869433.07</v>
      </c>
    </row>
    <row r="710" spans="1:9" x14ac:dyDescent="0.2">
      <c r="A710" s="35" t="s">
        <v>215</v>
      </c>
      <c r="B710" s="35" t="s">
        <v>190</v>
      </c>
      <c r="C710" s="35" t="s">
        <v>186</v>
      </c>
      <c r="D710" s="35" t="s">
        <v>187</v>
      </c>
      <c r="E710" s="36">
        <v>364.61086617439997</v>
      </c>
      <c r="F710" s="36">
        <v>133.8225093957</v>
      </c>
      <c r="G710" s="36">
        <v>2290.1</v>
      </c>
      <c r="H710" s="36">
        <v>1877908.07</v>
      </c>
      <c r="I710" s="36">
        <v>193693.15</v>
      </c>
    </row>
    <row r="711" spans="1:9" x14ac:dyDescent="0.2">
      <c r="A711" s="35" t="s">
        <v>215</v>
      </c>
      <c r="B711" s="35" t="s">
        <v>190</v>
      </c>
      <c r="C711" s="35" t="s">
        <v>186</v>
      </c>
      <c r="D711" s="35" t="s">
        <v>188</v>
      </c>
      <c r="E711" s="36">
        <v>-286.5278582537</v>
      </c>
      <c r="F711" s="36">
        <v>133.8225093957</v>
      </c>
      <c r="G711" s="36">
        <v>68445.63</v>
      </c>
      <c r="H711" s="36">
        <v>13557100.470000001</v>
      </c>
      <c r="I711" s="36">
        <v>3198871.32</v>
      </c>
    </row>
    <row r="712" spans="1:9" x14ac:dyDescent="0.2">
      <c r="A712" s="35" t="s">
        <v>215</v>
      </c>
      <c r="B712" s="35" t="s">
        <v>190</v>
      </c>
      <c r="C712" s="35" t="s">
        <v>189</v>
      </c>
      <c r="D712" s="35" t="s">
        <v>187</v>
      </c>
      <c r="E712" s="36">
        <v>415.94210397080002</v>
      </c>
      <c r="F712" s="36">
        <v>133.8225093957</v>
      </c>
      <c r="G712" s="36">
        <v>2043.76</v>
      </c>
      <c r="H712" s="36">
        <v>1644146.28</v>
      </c>
      <c r="I712" s="36">
        <v>175019</v>
      </c>
    </row>
    <row r="713" spans="1:9" x14ac:dyDescent="0.2">
      <c r="A713" s="35" t="s">
        <v>215</v>
      </c>
      <c r="B713" s="35" t="s">
        <v>190</v>
      </c>
      <c r="C713" s="35" t="s">
        <v>189</v>
      </c>
      <c r="D713" s="35" t="s">
        <v>188</v>
      </c>
      <c r="E713" s="36">
        <v>-339.42753591489998</v>
      </c>
      <c r="F713" s="36">
        <v>133.8225093957</v>
      </c>
      <c r="G713" s="36">
        <v>67508.97</v>
      </c>
      <c r="H713" s="36">
        <v>8399824.8800000008</v>
      </c>
      <c r="I713" s="36">
        <v>2385189.42</v>
      </c>
    </row>
    <row r="714" spans="1:9" x14ac:dyDescent="0.2">
      <c r="A714" s="35" t="s">
        <v>215</v>
      </c>
      <c r="B714" s="35" t="s">
        <v>191</v>
      </c>
      <c r="C714" s="35" t="s">
        <v>186</v>
      </c>
      <c r="D714" s="35" t="s">
        <v>187</v>
      </c>
      <c r="E714" s="36">
        <v>241.49065456470001</v>
      </c>
      <c r="F714" s="36">
        <v>-10.612515437000001</v>
      </c>
      <c r="G714" s="36">
        <v>2428.86</v>
      </c>
      <c r="H714" s="36">
        <v>2354174.3199999998</v>
      </c>
      <c r="I714" s="36">
        <v>188113.68</v>
      </c>
    </row>
    <row r="715" spans="1:9" x14ac:dyDescent="0.2">
      <c r="A715" s="35" t="s">
        <v>215</v>
      </c>
      <c r="B715" s="35" t="s">
        <v>191</v>
      </c>
      <c r="C715" s="35" t="s">
        <v>186</v>
      </c>
      <c r="D715" s="35" t="s">
        <v>188</v>
      </c>
      <c r="E715" s="36">
        <v>-273.54352040430001</v>
      </c>
      <c r="F715" s="36">
        <v>-10.612515437000001</v>
      </c>
      <c r="G715" s="36">
        <v>85661.81</v>
      </c>
      <c r="H715" s="36">
        <v>18114489.890000001</v>
      </c>
      <c r="I715" s="36">
        <v>3918070.51</v>
      </c>
    </row>
    <row r="716" spans="1:9" x14ac:dyDescent="0.2">
      <c r="A716" s="35" t="s">
        <v>215</v>
      </c>
      <c r="B716" s="35" t="s">
        <v>191</v>
      </c>
      <c r="C716" s="35" t="s">
        <v>189</v>
      </c>
      <c r="D716" s="35" t="s">
        <v>187</v>
      </c>
      <c r="E716" s="36">
        <v>576.24077977299999</v>
      </c>
      <c r="F716" s="36">
        <v>-10.612515437000001</v>
      </c>
      <c r="G716" s="36">
        <v>1774.95</v>
      </c>
      <c r="H716" s="36">
        <v>1643693.48</v>
      </c>
      <c r="I716" s="36">
        <v>153976.76</v>
      </c>
    </row>
    <row r="717" spans="1:9" x14ac:dyDescent="0.2">
      <c r="A717" s="35" t="s">
        <v>215</v>
      </c>
      <c r="B717" s="35" t="s">
        <v>191</v>
      </c>
      <c r="C717" s="35" t="s">
        <v>189</v>
      </c>
      <c r="D717" s="35" t="s">
        <v>188</v>
      </c>
      <c r="E717" s="36">
        <v>-361.11773095500001</v>
      </c>
      <c r="F717" s="36">
        <v>-10.612515437000001</v>
      </c>
      <c r="G717" s="36">
        <v>80179.320000000007</v>
      </c>
      <c r="H717" s="36">
        <v>8611070.5600000005</v>
      </c>
      <c r="I717" s="36">
        <v>2543867.4</v>
      </c>
    </row>
    <row r="718" spans="1:9" x14ac:dyDescent="0.2">
      <c r="A718" s="35" t="s">
        <v>215</v>
      </c>
      <c r="B718" s="35" t="s">
        <v>192</v>
      </c>
      <c r="C718" s="35" t="s">
        <v>186</v>
      </c>
      <c r="D718" s="35" t="s">
        <v>187</v>
      </c>
      <c r="E718" s="36">
        <v>561.72217969220003</v>
      </c>
      <c r="F718" s="36">
        <v>-10.612515437000001</v>
      </c>
      <c r="G718" s="36">
        <v>3035.12</v>
      </c>
      <c r="H718" s="36">
        <v>3769216.72</v>
      </c>
      <c r="I718" s="36">
        <v>268390.81</v>
      </c>
    </row>
    <row r="719" spans="1:9" x14ac:dyDescent="0.2">
      <c r="A719" s="35" t="s">
        <v>215</v>
      </c>
      <c r="B719" s="35" t="s">
        <v>192</v>
      </c>
      <c r="C719" s="35" t="s">
        <v>186</v>
      </c>
      <c r="D719" s="35" t="s">
        <v>188</v>
      </c>
      <c r="E719" s="36">
        <v>-227.36697116670001</v>
      </c>
      <c r="F719" s="36">
        <v>-10.612515437000001</v>
      </c>
      <c r="G719" s="36">
        <v>98281.279999999999</v>
      </c>
      <c r="H719" s="36">
        <v>25931098.52</v>
      </c>
      <c r="I719" s="36">
        <v>4703045.53</v>
      </c>
    </row>
    <row r="720" spans="1:9" x14ac:dyDescent="0.2">
      <c r="A720" s="35" t="s">
        <v>215</v>
      </c>
      <c r="B720" s="35" t="s">
        <v>192</v>
      </c>
      <c r="C720" s="35" t="s">
        <v>189</v>
      </c>
      <c r="D720" s="35" t="s">
        <v>187</v>
      </c>
      <c r="E720" s="36">
        <v>449.53971187970001</v>
      </c>
      <c r="F720" s="36">
        <v>-10.612515437000001</v>
      </c>
      <c r="G720" s="36">
        <v>2284.44</v>
      </c>
      <c r="H720" s="36">
        <v>2446981.4700000002</v>
      </c>
      <c r="I720" s="36">
        <v>207761.23</v>
      </c>
    </row>
    <row r="721" spans="1:9" x14ac:dyDescent="0.2">
      <c r="A721" s="35" t="s">
        <v>215</v>
      </c>
      <c r="B721" s="35" t="s">
        <v>192</v>
      </c>
      <c r="C721" s="35" t="s">
        <v>189</v>
      </c>
      <c r="D721" s="35" t="s">
        <v>188</v>
      </c>
      <c r="E721" s="36">
        <v>-360.5763029158</v>
      </c>
      <c r="F721" s="36">
        <v>-10.612515437000001</v>
      </c>
      <c r="G721" s="36">
        <v>95151.7</v>
      </c>
      <c r="H721" s="36">
        <v>10506975.359999999</v>
      </c>
      <c r="I721" s="36">
        <v>3133786.75</v>
      </c>
    </row>
    <row r="722" spans="1:9" x14ac:dyDescent="0.2">
      <c r="A722" s="35" t="s">
        <v>215</v>
      </c>
      <c r="B722" s="35" t="s">
        <v>193</v>
      </c>
      <c r="C722" s="35" t="s">
        <v>186</v>
      </c>
      <c r="D722" s="35" t="s">
        <v>187</v>
      </c>
      <c r="E722" s="36">
        <v>400.13314729870001</v>
      </c>
      <c r="F722" s="36">
        <v>-10.612515437000001</v>
      </c>
      <c r="G722" s="36">
        <v>3643.57</v>
      </c>
      <c r="H722" s="36">
        <v>4555852.87</v>
      </c>
      <c r="I722" s="36">
        <v>357931.99</v>
      </c>
    </row>
    <row r="723" spans="1:9" x14ac:dyDescent="0.2">
      <c r="A723" s="35" t="s">
        <v>215</v>
      </c>
      <c r="B723" s="35" t="s">
        <v>193</v>
      </c>
      <c r="C723" s="35" t="s">
        <v>186</v>
      </c>
      <c r="D723" s="35" t="s">
        <v>188</v>
      </c>
      <c r="E723" s="36">
        <v>-228.08903502539999</v>
      </c>
      <c r="F723" s="36">
        <v>-10.612515437000001</v>
      </c>
      <c r="G723" s="36">
        <v>90934.29</v>
      </c>
      <c r="H723" s="36">
        <v>24801689.300000001</v>
      </c>
      <c r="I723" s="36">
        <v>4814964.28</v>
      </c>
    </row>
    <row r="724" spans="1:9" x14ac:dyDescent="0.2">
      <c r="A724" s="35" t="s">
        <v>215</v>
      </c>
      <c r="B724" s="35" t="s">
        <v>193</v>
      </c>
      <c r="C724" s="35" t="s">
        <v>189</v>
      </c>
      <c r="D724" s="35" t="s">
        <v>187</v>
      </c>
      <c r="E724" s="36">
        <v>548.90216819909995</v>
      </c>
      <c r="F724" s="36">
        <v>-10.612515437000001</v>
      </c>
      <c r="G724" s="36">
        <v>2690.18</v>
      </c>
      <c r="H724" s="36">
        <v>3143243.86</v>
      </c>
      <c r="I724" s="36">
        <v>275010.46999999997</v>
      </c>
    </row>
    <row r="725" spans="1:9" x14ac:dyDescent="0.2">
      <c r="A725" s="35" t="s">
        <v>215</v>
      </c>
      <c r="B725" s="35" t="s">
        <v>193</v>
      </c>
      <c r="C725" s="35" t="s">
        <v>189</v>
      </c>
      <c r="D725" s="35" t="s">
        <v>188</v>
      </c>
      <c r="E725" s="36">
        <v>-349.2166310142</v>
      </c>
      <c r="F725" s="36">
        <v>-10.612515437000001</v>
      </c>
      <c r="G725" s="36">
        <v>92939.87</v>
      </c>
      <c r="H725" s="36">
        <v>12693314.4</v>
      </c>
      <c r="I725" s="36">
        <v>3385973.12</v>
      </c>
    </row>
    <row r="726" spans="1:9" x14ac:dyDescent="0.2">
      <c r="A726" s="35" t="s">
        <v>215</v>
      </c>
      <c r="B726" s="35" t="s">
        <v>194</v>
      </c>
      <c r="C726" s="35" t="s">
        <v>186</v>
      </c>
      <c r="D726" s="35" t="s">
        <v>187</v>
      </c>
      <c r="E726" s="36">
        <v>297.00882455470003</v>
      </c>
      <c r="F726" s="36">
        <v>-10.612515437000001</v>
      </c>
      <c r="G726" s="36">
        <v>3108.75</v>
      </c>
      <c r="H726" s="36">
        <v>4220388.33</v>
      </c>
      <c r="I726" s="36">
        <v>294393.65000000002</v>
      </c>
    </row>
    <row r="727" spans="1:9" x14ac:dyDescent="0.2">
      <c r="A727" s="35" t="s">
        <v>215</v>
      </c>
      <c r="B727" s="35" t="s">
        <v>194</v>
      </c>
      <c r="C727" s="35" t="s">
        <v>186</v>
      </c>
      <c r="D727" s="35" t="s">
        <v>188</v>
      </c>
      <c r="E727" s="36">
        <v>-263.04574074060002</v>
      </c>
      <c r="F727" s="36">
        <v>-10.612515437000001</v>
      </c>
      <c r="G727" s="36">
        <v>76321.789999999994</v>
      </c>
      <c r="H727" s="36">
        <v>21483744.629999999</v>
      </c>
      <c r="I727" s="36">
        <v>4247896.43</v>
      </c>
    </row>
    <row r="728" spans="1:9" x14ac:dyDescent="0.2">
      <c r="A728" s="35" t="s">
        <v>215</v>
      </c>
      <c r="B728" s="35" t="s">
        <v>194</v>
      </c>
      <c r="C728" s="35" t="s">
        <v>189</v>
      </c>
      <c r="D728" s="35" t="s">
        <v>187</v>
      </c>
      <c r="E728" s="36">
        <v>493.08220813140002</v>
      </c>
      <c r="F728" s="36">
        <v>-10.612515437000001</v>
      </c>
      <c r="G728" s="36">
        <v>3001.31</v>
      </c>
      <c r="H728" s="36">
        <v>3944514.76</v>
      </c>
      <c r="I728" s="36">
        <v>295873</v>
      </c>
    </row>
    <row r="729" spans="1:9" x14ac:dyDescent="0.2">
      <c r="A729" s="35" t="s">
        <v>215</v>
      </c>
      <c r="B729" s="35" t="s">
        <v>194</v>
      </c>
      <c r="C729" s="35" t="s">
        <v>189</v>
      </c>
      <c r="D729" s="35" t="s">
        <v>188</v>
      </c>
      <c r="E729" s="36">
        <v>-338.91663676690001</v>
      </c>
      <c r="F729" s="36">
        <v>-10.612515437000001</v>
      </c>
      <c r="G729" s="36">
        <v>79822.850000000006</v>
      </c>
      <c r="H729" s="36">
        <v>13577381.67</v>
      </c>
      <c r="I729" s="36">
        <v>3191344.61</v>
      </c>
    </row>
    <row r="730" spans="1:9" x14ac:dyDescent="0.2">
      <c r="A730" s="35" t="s">
        <v>215</v>
      </c>
      <c r="B730" s="35" t="s">
        <v>195</v>
      </c>
      <c r="C730" s="35" t="s">
        <v>186</v>
      </c>
      <c r="D730" s="35" t="s">
        <v>187</v>
      </c>
      <c r="E730" s="36">
        <v>604.62902522280001</v>
      </c>
      <c r="F730" s="36">
        <v>-10.612515437000001</v>
      </c>
      <c r="G730" s="36">
        <v>4153.41</v>
      </c>
      <c r="H730" s="36">
        <v>5932913</v>
      </c>
      <c r="I730" s="36">
        <v>400453.86</v>
      </c>
    </row>
    <row r="731" spans="1:9" x14ac:dyDescent="0.2">
      <c r="A731" s="35" t="s">
        <v>215</v>
      </c>
      <c r="B731" s="35" t="s">
        <v>195</v>
      </c>
      <c r="C731" s="35" t="s">
        <v>186</v>
      </c>
      <c r="D731" s="35" t="s">
        <v>188</v>
      </c>
      <c r="E731" s="36">
        <v>-258.63757059419999</v>
      </c>
      <c r="F731" s="36">
        <v>-10.612515437000001</v>
      </c>
      <c r="G731" s="36">
        <v>70317.41</v>
      </c>
      <c r="H731" s="36">
        <v>20390948.510000002</v>
      </c>
      <c r="I731" s="36">
        <v>4029321.42</v>
      </c>
    </row>
    <row r="732" spans="1:9" x14ac:dyDescent="0.2">
      <c r="A732" s="35" t="s">
        <v>215</v>
      </c>
      <c r="B732" s="35" t="s">
        <v>195</v>
      </c>
      <c r="C732" s="35" t="s">
        <v>189</v>
      </c>
      <c r="D732" s="35" t="s">
        <v>187</v>
      </c>
      <c r="E732" s="36">
        <v>537.39315960650003</v>
      </c>
      <c r="F732" s="36">
        <v>-10.612515437000001</v>
      </c>
      <c r="G732" s="36">
        <v>3127.21</v>
      </c>
      <c r="H732" s="36">
        <v>4487230.28</v>
      </c>
      <c r="I732" s="36">
        <v>334298.32</v>
      </c>
    </row>
    <row r="733" spans="1:9" x14ac:dyDescent="0.2">
      <c r="A733" s="35" t="s">
        <v>215</v>
      </c>
      <c r="B733" s="35" t="s">
        <v>195</v>
      </c>
      <c r="C733" s="35" t="s">
        <v>189</v>
      </c>
      <c r="D733" s="35" t="s">
        <v>188</v>
      </c>
      <c r="E733" s="36">
        <v>-307.85019816110002</v>
      </c>
      <c r="F733" s="36">
        <v>-10.612515437000001</v>
      </c>
      <c r="G733" s="36">
        <v>72015.75</v>
      </c>
      <c r="H733" s="36">
        <v>15998527.57</v>
      </c>
      <c r="I733" s="36">
        <v>3205434.99</v>
      </c>
    </row>
    <row r="734" spans="1:9" x14ac:dyDescent="0.2">
      <c r="A734" s="35" t="s">
        <v>215</v>
      </c>
      <c r="B734" s="35" t="s">
        <v>196</v>
      </c>
      <c r="C734" s="35" t="s">
        <v>186</v>
      </c>
      <c r="D734" s="35" t="s">
        <v>187</v>
      </c>
      <c r="E734" s="36">
        <v>696.70056517490002</v>
      </c>
      <c r="F734" s="36">
        <v>-10.612515437000001</v>
      </c>
      <c r="G734" s="36">
        <v>5255.56</v>
      </c>
      <c r="H734" s="36">
        <v>8610585.3399999999</v>
      </c>
      <c r="I734" s="36">
        <v>527900.4</v>
      </c>
    </row>
    <row r="735" spans="1:9" x14ac:dyDescent="0.2">
      <c r="A735" s="35" t="s">
        <v>215</v>
      </c>
      <c r="B735" s="35" t="s">
        <v>196</v>
      </c>
      <c r="C735" s="35" t="s">
        <v>186</v>
      </c>
      <c r="D735" s="35" t="s">
        <v>188</v>
      </c>
      <c r="E735" s="36">
        <v>-217.31960916899999</v>
      </c>
      <c r="F735" s="36">
        <v>-10.612515437000001</v>
      </c>
      <c r="G735" s="36">
        <v>76450.009999999995</v>
      </c>
      <c r="H735" s="36">
        <v>26165358.460000001</v>
      </c>
      <c r="I735" s="36">
        <v>4546207.67</v>
      </c>
    </row>
    <row r="736" spans="1:9" x14ac:dyDescent="0.2">
      <c r="A736" s="35" t="s">
        <v>215</v>
      </c>
      <c r="B736" s="35" t="s">
        <v>196</v>
      </c>
      <c r="C736" s="35" t="s">
        <v>189</v>
      </c>
      <c r="D736" s="35" t="s">
        <v>187</v>
      </c>
      <c r="E736" s="36">
        <v>742.79375724789998</v>
      </c>
      <c r="F736" s="36">
        <v>-10.612515437000001</v>
      </c>
      <c r="G736" s="36">
        <v>4772.37</v>
      </c>
      <c r="H736" s="36">
        <v>7771453.4800000004</v>
      </c>
      <c r="I736" s="36">
        <v>467542.88</v>
      </c>
    </row>
    <row r="737" spans="1:9" x14ac:dyDescent="0.2">
      <c r="A737" s="35" t="s">
        <v>215</v>
      </c>
      <c r="B737" s="35" t="s">
        <v>196</v>
      </c>
      <c r="C737" s="35" t="s">
        <v>189</v>
      </c>
      <c r="D737" s="35" t="s">
        <v>188</v>
      </c>
      <c r="E737" s="36">
        <v>-277.72889135219998</v>
      </c>
      <c r="F737" s="36">
        <v>-10.612515437000001</v>
      </c>
      <c r="G737" s="36">
        <v>75509.5</v>
      </c>
      <c r="H737" s="36">
        <v>20655389.109999999</v>
      </c>
      <c r="I737" s="36">
        <v>3795507.88</v>
      </c>
    </row>
    <row r="738" spans="1:9" x14ac:dyDescent="0.2">
      <c r="A738" s="35" t="s">
        <v>215</v>
      </c>
      <c r="B738" s="35" t="s">
        <v>197</v>
      </c>
      <c r="C738" s="35" t="s">
        <v>186</v>
      </c>
      <c r="D738" s="35" t="s">
        <v>187</v>
      </c>
      <c r="E738" s="36">
        <v>689.7878662933</v>
      </c>
      <c r="F738" s="36">
        <v>-10.612515437000001</v>
      </c>
      <c r="G738" s="36">
        <v>5828.04</v>
      </c>
      <c r="H738" s="36">
        <v>10397112.640000001</v>
      </c>
      <c r="I738" s="36">
        <v>575162.34</v>
      </c>
    </row>
    <row r="739" spans="1:9" x14ac:dyDescent="0.2">
      <c r="A739" s="35" t="s">
        <v>215</v>
      </c>
      <c r="B739" s="35" t="s">
        <v>197</v>
      </c>
      <c r="C739" s="35" t="s">
        <v>186</v>
      </c>
      <c r="D739" s="35" t="s">
        <v>188</v>
      </c>
      <c r="E739" s="36">
        <v>-217.6230388619</v>
      </c>
      <c r="F739" s="36">
        <v>-10.612515437000001</v>
      </c>
      <c r="G739" s="36">
        <v>73559.12</v>
      </c>
      <c r="H739" s="36">
        <v>26463100.899999999</v>
      </c>
      <c r="I739" s="36">
        <v>4229271.66</v>
      </c>
    </row>
    <row r="740" spans="1:9" x14ac:dyDescent="0.2">
      <c r="A740" s="35" t="s">
        <v>215</v>
      </c>
      <c r="B740" s="35" t="s">
        <v>197</v>
      </c>
      <c r="C740" s="35" t="s">
        <v>189</v>
      </c>
      <c r="D740" s="35" t="s">
        <v>187</v>
      </c>
      <c r="E740" s="36">
        <v>479.56945919570001</v>
      </c>
      <c r="F740" s="36">
        <v>-10.612515437000001</v>
      </c>
      <c r="G740" s="36">
        <v>5630.34</v>
      </c>
      <c r="H740" s="36">
        <v>9137437.4199999999</v>
      </c>
      <c r="I740" s="36">
        <v>602011.72</v>
      </c>
    </row>
    <row r="741" spans="1:9" x14ac:dyDescent="0.2">
      <c r="A741" s="35" t="s">
        <v>215</v>
      </c>
      <c r="B741" s="35" t="s">
        <v>197</v>
      </c>
      <c r="C741" s="35" t="s">
        <v>189</v>
      </c>
      <c r="D741" s="35" t="s">
        <v>188</v>
      </c>
      <c r="E741" s="36">
        <v>-249.64762693200001</v>
      </c>
      <c r="F741" s="36">
        <v>-10.612515437000001</v>
      </c>
      <c r="G741" s="36">
        <v>73524.83</v>
      </c>
      <c r="H741" s="36">
        <v>24146547.379999999</v>
      </c>
      <c r="I741" s="36">
        <v>3991665.75</v>
      </c>
    </row>
    <row r="742" spans="1:9" x14ac:dyDescent="0.2">
      <c r="A742" s="35" t="s">
        <v>215</v>
      </c>
      <c r="B742" s="35" t="s">
        <v>198</v>
      </c>
      <c r="C742" s="35" t="s">
        <v>186</v>
      </c>
      <c r="D742" s="35" t="s">
        <v>187</v>
      </c>
      <c r="E742" s="36">
        <v>703.46627754650001</v>
      </c>
      <c r="F742" s="36">
        <v>-10.612515437000001</v>
      </c>
      <c r="G742" s="36">
        <v>5736.75</v>
      </c>
      <c r="H742" s="36">
        <v>9215569.7799999993</v>
      </c>
      <c r="I742" s="36">
        <v>542447.51</v>
      </c>
    </row>
    <row r="743" spans="1:9" x14ac:dyDescent="0.2">
      <c r="A743" s="35" t="s">
        <v>215</v>
      </c>
      <c r="B743" s="35" t="s">
        <v>198</v>
      </c>
      <c r="C743" s="35" t="s">
        <v>186</v>
      </c>
      <c r="D743" s="35" t="s">
        <v>188</v>
      </c>
      <c r="E743" s="36">
        <v>-210.4396651479</v>
      </c>
      <c r="F743" s="36">
        <v>-10.612515437000001</v>
      </c>
      <c r="G743" s="36">
        <v>61230.26</v>
      </c>
      <c r="H743" s="36">
        <v>24769134.57</v>
      </c>
      <c r="I743" s="36">
        <v>3613687.05</v>
      </c>
    </row>
    <row r="744" spans="1:9" x14ac:dyDescent="0.2">
      <c r="A744" s="35" t="s">
        <v>215</v>
      </c>
      <c r="B744" s="35" t="s">
        <v>198</v>
      </c>
      <c r="C744" s="35" t="s">
        <v>189</v>
      </c>
      <c r="D744" s="35" t="s">
        <v>187</v>
      </c>
      <c r="E744" s="36">
        <v>698.7684089851</v>
      </c>
      <c r="F744" s="36">
        <v>-10.612515437000001</v>
      </c>
      <c r="G744" s="36">
        <v>5736.55</v>
      </c>
      <c r="H744" s="36">
        <v>8932860.4600000009</v>
      </c>
      <c r="I744" s="36">
        <v>574058.43999999994</v>
      </c>
    </row>
    <row r="745" spans="1:9" x14ac:dyDescent="0.2">
      <c r="A745" s="35" t="s">
        <v>215</v>
      </c>
      <c r="B745" s="35" t="s">
        <v>198</v>
      </c>
      <c r="C745" s="35" t="s">
        <v>189</v>
      </c>
      <c r="D745" s="35" t="s">
        <v>188</v>
      </c>
      <c r="E745" s="36">
        <v>-208.65946999330001</v>
      </c>
      <c r="F745" s="36">
        <v>-10.612515437000001</v>
      </c>
      <c r="G745" s="36">
        <v>58347.87</v>
      </c>
      <c r="H745" s="36">
        <v>24930117.289999999</v>
      </c>
      <c r="I745" s="36">
        <v>3643110.8</v>
      </c>
    </row>
    <row r="746" spans="1:9" x14ac:dyDescent="0.2">
      <c r="A746" s="35" t="s">
        <v>215</v>
      </c>
      <c r="B746" s="35" t="s">
        <v>199</v>
      </c>
      <c r="C746" s="35" t="s">
        <v>186</v>
      </c>
      <c r="D746" s="35" t="s">
        <v>187</v>
      </c>
      <c r="E746" s="36">
        <v>643.02258993700002</v>
      </c>
      <c r="F746" s="36">
        <v>-10.612515437000001</v>
      </c>
      <c r="G746" s="36">
        <v>6381</v>
      </c>
      <c r="H746" s="36">
        <v>10432371.300000001</v>
      </c>
      <c r="I746" s="36">
        <v>593404.31999999995</v>
      </c>
    </row>
    <row r="747" spans="1:9" x14ac:dyDescent="0.2">
      <c r="A747" s="35" t="s">
        <v>215</v>
      </c>
      <c r="B747" s="35" t="s">
        <v>199</v>
      </c>
      <c r="C747" s="35" t="s">
        <v>186</v>
      </c>
      <c r="D747" s="35" t="s">
        <v>188</v>
      </c>
      <c r="E747" s="36">
        <v>-122.566342384</v>
      </c>
      <c r="F747" s="36">
        <v>-10.612515437000001</v>
      </c>
      <c r="G747" s="36">
        <v>52416.05</v>
      </c>
      <c r="H747" s="36">
        <v>25541344.84</v>
      </c>
      <c r="I747" s="36">
        <v>3418296.04</v>
      </c>
    </row>
    <row r="748" spans="1:9" x14ac:dyDescent="0.2">
      <c r="A748" s="35" t="s">
        <v>215</v>
      </c>
      <c r="B748" s="35" t="s">
        <v>199</v>
      </c>
      <c r="C748" s="35" t="s">
        <v>189</v>
      </c>
      <c r="D748" s="35" t="s">
        <v>187</v>
      </c>
      <c r="E748" s="36">
        <v>812.91281573560002</v>
      </c>
      <c r="F748" s="36">
        <v>-10.612515437000001</v>
      </c>
      <c r="G748" s="36">
        <v>6335.99</v>
      </c>
      <c r="H748" s="36">
        <v>11398297.140000001</v>
      </c>
      <c r="I748" s="36">
        <v>672267.3</v>
      </c>
    </row>
    <row r="749" spans="1:9" x14ac:dyDescent="0.2">
      <c r="A749" s="35" t="s">
        <v>215</v>
      </c>
      <c r="B749" s="35" t="s">
        <v>199</v>
      </c>
      <c r="C749" s="35" t="s">
        <v>189</v>
      </c>
      <c r="D749" s="35" t="s">
        <v>188</v>
      </c>
      <c r="E749" s="36">
        <v>-110.4323846292</v>
      </c>
      <c r="F749" s="36">
        <v>-10.612515437000001</v>
      </c>
      <c r="G749" s="36">
        <v>45147.28</v>
      </c>
      <c r="H749" s="36">
        <v>22824656.559999999</v>
      </c>
      <c r="I749" s="36">
        <v>3015817.78</v>
      </c>
    </row>
    <row r="750" spans="1:9" x14ac:dyDescent="0.2">
      <c r="A750" s="35" t="s">
        <v>215</v>
      </c>
      <c r="B750" s="35" t="s">
        <v>200</v>
      </c>
      <c r="C750" s="35" t="s">
        <v>186</v>
      </c>
      <c r="D750" s="35" t="s">
        <v>187</v>
      </c>
      <c r="E750" s="36">
        <v>789.84993696310005</v>
      </c>
      <c r="F750" s="36">
        <v>-10.612515437000001</v>
      </c>
      <c r="G750" s="36">
        <v>8249.82</v>
      </c>
      <c r="H750" s="36">
        <v>14330290.800000001</v>
      </c>
      <c r="I750" s="36">
        <v>816353.52</v>
      </c>
    </row>
    <row r="751" spans="1:9" x14ac:dyDescent="0.2">
      <c r="A751" s="35" t="s">
        <v>215</v>
      </c>
      <c r="B751" s="35" t="s">
        <v>200</v>
      </c>
      <c r="C751" s="35" t="s">
        <v>186</v>
      </c>
      <c r="D751" s="35" t="s">
        <v>188</v>
      </c>
      <c r="E751" s="36">
        <v>-80.591024269800002</v>
      </c>
      <c r="F751" s="36">
        <v>-10.612515437000001</v>
      </c>
      <c r="G751" s="36">
        <v>46655.34</v>
      </c>
      <c r="H751" s="36">
        <v>27392497.469999999</v>
      </c>
      <c r="I751" s="36">
        <v>3166976.88</v>
      </c>
    </row>
    <row r="752" spans="1:9" x14ac:dyDescent="0.2">
      <c r="A752" s="35" t="s">
        <v>215</v>
      </c>
      <c r="B752" s="35" t="s">
        <v>200</v>
      </c>
      <c r="C752" s="35" t="s">
        <v>189</v>
      </c>
      <c r="D752" s="35" t="s">
        <v>187</v>
      </c>
      <c r="E752" s="36">
        <v>930.23303445750003</v>
      </c>
      <c r="F752" s="36">
        <v>-10.612515437000001</v>
      </c>
      <c r="G752" s="36">
        <v>7911.49</v>
      </c>
      <c r="H752" s="36">
        <v>16951106.449999999</v>
      </c>
      <c r="I752" s="36">
        <v>850090.25</v>
      </c>
    </row>
    <row r="753" spans="1:9" x14ac:dyDescent="0.2">
      <c r="A753" s="35" t="s">
        <v>215</v>
      </c>
      <c r="B753" s="35" t="s">
        <v>200</v>
      </c>
      <c r="C753" s="35" t="s">
        <v>189</v>
      </c>
      <c r="D753" s="35" t="s">
        <v>188</v>
      </c>
      <c r="E753" s="36">
        <v>-30.2708818666</v>
      </c>
      <c r="F753" s="36">
        <v>-10.612515437000001</v>
      </c>
      <c r="G753" s="36">
        <v>37994.61</v>
      </c>
      <c r="H753" s="36">
        <v>25065497.510000002</v>
      </c>
      <c r="I753" s="36">
        <v>2811775.07</v>
      </c>
    </row>
    <row r="754" spans="1:9" x14ac:dyDescent="0.2">
      <c r="A754" s="35" t="s">
        <v>215</v>
      </c>
      <c r="B754" s="35" t="s">
        <v>201</v>
      </c>
      <c r="C754" s="35" t="s">
        <v>186</v>
      </c>
      <c r="D754" s="35" t="s">
        <v>187</v>
      </c>
      <c r="E754" s="36">
        <v>983.39675756170004</v>
      </c>
      <c r="F754" s="36">
        <v>-10.612515437000001</v>
      </c>
      <c r="G754" s="36">
        <v>10207.89</v>
      </c>
      <c r="H754" s="36">
        <v>19293087.550000001</v>
      </c>
      <c r="I754" s="36">
        <v>1063673.43</v>
      </c>
    </row>
    <row r="755" spans="1:9" x14ac:dyDescent="0.2">
      <c r="A755" s="35" t="s">
        <v>215</v>
      </c>
      <c r="B755" s="35" t="s">
        <v>201</v>
      </c>
      <c r="C755" s="35" t="s">
        <v>186</v>
      </c>
      <c r="D755" s="35" t="s">
        <v>188</v>
      </c>
      <c r="E755" s="36">
        <v>7.2411840295000003</v>
      </c>
      <c r="F755" s="36">
        <v>-10.612515437000001</v>
      </c>
      <c r="G755" s="36">
        <v>39619.32</v>
      </c>
      <c r="H755" s="36">
        <v>25553089.289999999</v>
      </c>
      <c r="I755" s="36">
        <v>2875064.24</v>
      </c>
    </row>
    <row r="756" spans="1:9" x14ac:dyDescent="0.2">
      <c r="A756" s="35" t="s">
        <v>215</v>
      </c>
      <c r="B756" s="35" t="s">
        <v>201</v>
      </c>
      <c r="C756" s="35" t="s">
        <v>189</v>
      </c>
      <c r="D756" s="35" t="s">
        <v>187</v>
      </c>
      <c r="E756" s="36">
        <v>876.4500365788</v>
      </c>
      <c r="F756" s="36">
        <v>-10.612515437000001</v>
      </c>
      <c r="G756" s="36">
        <v>7483.09</v>
      </c>
      <c r="H756" s="36">
        <v>16840415.75</v>
      </c>
      <c r="I756" s="36">
        <v>825230.56</v>
      </c>
    </row>
    <row r="757" spans="1:9" x14ac:dyDescent="0.2">
      <c r="A757" s="35" t="s">
        <v>215</v>
      </c>
      <c r="B757" s="35" t="s">
        <v>201</v>
      </c>
      <c r="C757" s="35" t="s">
        <v>189</v>
      </c>
      <c r="D757" s="35" t="s">
        <v>188</v>
      </c>
      <c r="E757" s="36">
        <v>22.6359340813</v>
      </c>
      <c r="F757" s="36">
        <v>-10.612515437000001</v>
      </c>
      <c r="G757" s="36">
        <v>29695</v>
      </c>
      <c r="H757" s="36">
        <v>21687342.530000001</v>
      </c>
      <c r="I757" s="36">
        <v>2377267.64</v>
      </c>
    </row>
    <row r="758" spans="1:9" x14ac:dyDescent="0.2">
      <c r="A758" s="35" t="s">
        <v>215</v>
      </c>
      <c r="B758" s="35" t="s">
        <v>202</v>
      </c>
      <c r="C758" s="35" t="s">
        <v>186</v>
      </c>
      <c r="D758" s="35" t="s">
        <v>187</v>
      </c>
      <c r="E758" s="36">
        <v>1139.4429228719</v>
      </c>
      <c r="F758" s="36">
        <v>-10.612515437000001</v>
      </c>
      <c r="G758" s="36">
        <v>12726.03</v>
      </c>
      <c r="H758" s="36">
        <v>25923065.129999999</v>
      </c>
      <c r="I758" s="36">
        <v>1325773.3500000001</v>
      </c>
    </row>
    <row r="759" spans="1:9" x14ac:dyDescent="0.2">
      <c r="A759" s="35" t="s">
        <v>215</v>
      </c>
      <c r="B759" s="35" t="s">
        <v>202</v>
      </c>
      <c r="C759" s="35" t="s">
        <v>186</v>
      </c>
      <c r="D759" s="35" t="s">
        <v>188</v>
      </c>
      <c r="E759" s="36">
        <v>134.77067514390001</v>
      </c>
      <c r="F759" s="36">
        <v>-10.612515437000001</v>
      </c>
      <c r="G759" s="36">
        <v>29795.93</v>
      </c>
      <c r="H759" s="36">
        <v>23894747.140000001</v>
      </c>
      <c r="I759" s="36">
        <v>2342762.7000000002</v>
      </c>
    </row>
    <row r="760" spans="1:9" x14ac:dyDescent="0.2">
      <c r="A760" s="35" t="s">
        <v>215</v>
      </c>
      <c r="B760" s="35" t="s">
        <v>202</v>
      </c>
      <c r="C760" s="35" t="s">
        <v>189</v>
      </c>
      <c r="D760" s="35" t="s">
        <v>187</v>
      </c>
      <c r="E760" s="36">
        <v>1142.29707704</v>
      </c>
      <c r="F760" s="36">
        <v>-10.612515437000001</v>
      </c>
      <c r="G760" s="36">
        <v>6352.88</v>
      </c>
      <c r="H760" s="36">
        <v>13232653.4</v>
      </c>
      <c r="I760" s="36">
        <v>715732.01</v>
      </c>
    </row>
    <row r="761" spans="1:9" x14ac:dyDescent="0.2">
      <c r="A761" s="35" t="s">
        <v>215</v>
      </c>
      <c r="B761" s="35" t="s">
        <v>202</v>
      </c>
      <c r="C761" s="35" t="s">
        <v>189</v>
      </c>
      <c r="D761" s="35" t="s">
        <v>188</v>
      </c>
      <c r="E761" s="36">
        <v>143.76834870830001</v>
      </c>
      <c r="F761" s="36">
        <v>-10.612515437000001</v>
      </c>
      <c r="G761" s="36">
        <v>18996.41</v>
      </c>
      <c r="H761" s="36">
        <v>15377611.4</v>
      </c>
      <c r="I761" s="36">
        <v>1544390.29</v>
      </c>
    </row>
    <row r="762" spans="1:9" x14ac:dyDescent="0.2">
      <c r="A762" s="35" t="s">
        <v>215</v>
      </c>
      <c r="B762" s="35" t="s">
        <v>203</v>
      </c>
      <c r="C762" s="35" t="s">
        <v>186</v>
      </c>
      <c r="D762" s="35" t="s">
        <v>187</v>
      </c>
      <c r="E762" s="36">
        <v>1301.0377203037999</v>
      </c>
      <c r="F762" s="36">
        <v>-10.612515437000001</v>
      </c>
      <c r="G762" s="36">
        <v>12833.75</v>
      </c>
      <c r="H762" s="36">
        <v>27352288.940000001</v>
      </c>
      <c r="I762" s="36">
        <v>1365038.82</v>
      </c>
    </row>
    <row r="763" spans="1:9" x14ac:dyDescent="0.2">
      <c r="A763" s="35" t="s">
        <v>215</v>
      </c>
      <c r="B763" s="35" t="s">
        <v>203</v>
      </c>
      <c r="C763" s="35" t="s">
        <v>186</v>
      </c>
      <c r="D763" s="35" t="s">
        <v>188</v>
      </c>
      <c r="E763" s="36">
        <v>340.79750566669998</v>
      </c>
      <c r="F763" s="36">
        <v>-10.612515437000001</v>
      </c>
      <c r="G763" s="36">
        <v>19609.599999999999</v>
      </c>
      <c r="H763" s="36">
        <v>18060935.260000002</v>
      </c>
      <c r="I763" s="36">
        <v>1617367.19</v>
      </c>
    </row>
    <row r="764" spans="1:9" x14ac:dyDescent="0.2">
      <c r="A764" s="35" t="s">
        <v>215</v>
      </c>
      <c r="B764" s="35" t="s">
        <v>203</v>
      </c>
      <c r="C764" s="35" t="s">
        <v>189</v>
      </c>
      <c r="D764" s="35" t="s">
        <v>187</v>
      </c>
      <c r="E764" s="36">
        <v>1106.124526087</v>
      </c>
      <c r="F764" s="36">
        <v>-10.612515437000001</v>
      </c>
      <c r="G764" s="36">
        <v>5590.87</v>
      </c>
      <c r="H764" s="36">
        <v>11715270.66</v>
      </c>
      <c r="I764" s="36">
        <v>651959.31999999995</v>
      </c>
    </row>
    <row r="765" spans="1:9" x14ac:dyDescent="0.2">
      <c r="A765" s="35" t="s">
        <v>215</v>
      </c>
      <c r="B765" s="35" t="s">
        <v>203</v>
      </c>
      <c r="C765" s="35" t="s">
        <v>189</v>
      </c>
      <c r="D765" s="35" t="s">
        <v>188</v>
      </c>
      <c r="E765" s="36">
        <v>246.77055337979999</v>
      </c>
      <c r="F765" s="36">
        <v>-10.612515437000001</v>
      </c>
      <c r="G765" s="36">
        <v>10917.57</v>
      </c>
      <c r="H765" s="36">
        <v>10342352.470000001</v>
      </c>
      <c r="I765" s="36">
        <v>968505.22</v>
      </c>
    </row>
    <row r="766" spans="1:9" x14ac:dyDescent="0.2">
      <c r="A766" s="35" t="s">
        <v>215</v>
      </c>
      <c r="B766" s="35" t="s">
        <v>204</v>
      </c>
      <c r="C766" s="35" t="s">
        <v>186</v>
      </c>
      <c r="D766" s="35" t="s">
        <v>187</v>
      </c>
      <c r="E766" s="36">
        <v>1446.5311685853001</v>
      </c>
      <c r="F766" s="36">
        <v>-10.612515437000001</v>
      </c>
      <c r="G766" s="36">
        <v>13422.77</v>
      </c>
      <c r="H766" s="36">
        <v>32841101.57</v>
      </c>
      <c r="I766" s="36">
        <v>1526655.34</v>
      </c>
    </row>
    <row r="767" spans="1:9" x14ac:dyDescent="0.2">
      <c r="A767" s="35" t="s">
        <v>215</v>
      </c>
      <c r="B767" s="35" t="s">
        <v>204</v>
      </c>
      <c r="C767" s="35" t="s">
        <v>186</v>
      </c>
      <c r="D767" s="35" t="s">
        <v>188</v>
      </c>
      <c r="E767" s="36">
        <v>625.3734909241</v>
      </c>
      <c r="F767" s="36">
        <v>-10.612515437000001</v>
      </c>
      <c r="G767" s="36">
        <v>10112.290000000001</v>
      </c>
      <c r="H767" s="36">
        <v>12419645.529999999</v>
      </c>
      <c r="I767" s="36">
        <v>929119.15</v>
      </c>
    </row>
    <row r="768" spans="1:9" x14ac:dyDescent="0.2">
      <c r="A768" s="35" t="s">
        <v>215</v>
      </c>
      <c r="B768" s="35" t="s">
        <v>204</v>
      </c>
      <c r="C768" s="35" t="s">
        <v>189</v>
      </c>
      <c r="D768" s="35" t="s">
        <v>187</v>
      </c>
      <c r="E768" s="36">
        <v>1418.8022269027001</v>
      </c>
      <c r="F768" s="36">
        <v>-10.612515437000001</v>
      </c>
      <c r="G768" s="36">
        <v>3682.42</v>
      </c>
      <c r="H768" s="36">
        <v>8667021.8000000007</v>
      </c>
      <c r="I768" s="36">
        <v>462118.82</v>
      </c>
    </row>
    <row r="769" spans="1:9" x14ac:dyDescent="0.2">
      <c r="A769" s="35" t="s">
        <v>215</v>
      </c>
      <c r="B769" s="35" t="s">
        <v>204</v>
      </c>
      <c r="C769" s="35" t="s">
        <v>189</v>
      </c>
      <c r="D769" s="35" t="s">
        <v>188</v>
      </c>
      <c r="E769" s="36">
        <v>665.13811493410003</v>
      </c>
      <c r="F769" s="36">
        <v>-10.612515437000001</v>
      </c>
      <c r="G769" s="36">
        <v>4427.6899999999996</v>
      </c>
      <c r="H769" s="36">
        <v>5321476.04</v>
      </c>
      <c r="I769" s="36">
        <v>435800</v>
      </c>
    </row>
    <row r="770" spans="1:9" x14ac:dyDescent="0.2">
      <c r="A770" s="35" t="s">
        <v>216</v>
      </c>
      <c r="B770" s="35" t="s">
        <v>185</v>
      </c>
      <c r="C770" s="35" t="s">
        <v>186</v>
      </c>
      <c r="D770" s="35" t="s">
        <v>187</v>
      </c>
      <c r="E770" s="36">
        <v>0</v>
      </c>
      <c r="F770" s="36">
        <v>0</v>
      </c>
      <c r="G770" s="36">
        <v>4605.5</v>
      </c>
      <c r="H770" s="36">
        <v>2565543.96</v>
      </c>
      <c r="I770" s="36">
        <v>82237.97</v>
      </c>
    </row>
    <row r="771" spans="1:9" x14ac:dyDescent="0.2">
      <c r="A771" s="35" t="s">
        <v>216</v>
      </c>
      <c r="B771" s="35" t="s">
        <v>185</v>
      </c>
      <c r="C771" s="35" t="s">
        <v>186</v>
      </c>
      <c r="D771" s="35" t="s">
        <v>188</v>
      </c>
      <c r="E771" s="36">
        <v>0</v>
      </c>
      <c r="F771" s="36">
        <v>0</v>
      </c>
      <c r="G771" s="36">
        <v>290688.84000000003</v>
      </c>
      <c r="H771" s="36">
        <v>28074383.129999999</v>
      </c>
      <c r="I771" s="36">
        <v>2483806.17</v>
      </c>
    </row>
    <row r="772" spans="1:9" x14ac:dyDescent="0.2">
      <c r="A772" s="35" t="s">
        <v>216</v>
      </c>
      <c r="B772" s="35" t="s">
        <v>185</v>
      </c>
      <c r="C772" s="35" t="s">
        <v>189</v>
      </c>
      <c r="D772" s="35" t="s">
        <v>187</v>
      </c>
      <c r="E772" s="36">
        <v>0</v>
      </c>
      <c r="F772" s="36">
        <v>0</v>
      </c>
      <c r="G772" s="36">
        <v>4447.0600000000004</v>
      </c>
      <c r="H772" s="36">
        <v>1916572.78</v>
      </c>
      <c r="I772" s="36">
        <v>79480.92</v>
      </c>
    </row>
    <row r="773" spans="1:9" x14ac:dyDescent="0.2">
      <c r="A773" s="35" t="s">
        <v>216</v>
      </c>
      <c r="B773" s="35" t="s">
        <v>185</v>
      </c>
      <c r="C773" s="35" t="s">
        <v>189</v>
      </c>
      <c r="D773" s="35" t="s">
        <v>188</v>
      </c>
      <c r="E773" s="36">
        <v>0</v>
      </c>
      <c r="F773" s="36">
        <v>0</v>
      </c>
      <c r="G773" s="36">
        <v>310152.07</v>
      </c>
      <c r="H773" s="36">
        <v>30802248.16</v>
      </c>
      <c r="I773" s="36">
        <v>2762130.3</v>
      </c>
    </row>
    <row r="774" spans="1:9" x14ac:dyDescent="0.2">
      <c r="A774" s="35" t="s">
        <v>216</v>
      </c>
      <c r="B774" s="35" t="s">
        <v>190</v>
      </c>
      <c r="C774" s="35" t="s">
        <v>186</v>
      </c>
      <c r="D774" s="35" t="s">
        <v>187</v>
      </c>
      <c r="E774" s="36">
        <v>135.666998858</v>
      </c>
      <c r="F774" s="36">
        <v>127.2406936536</v>
      </c>
      <c r="G774" s="36">
        <v>3459</v>
      </c>
      <c r="H774" s="36">
        <v>2738843.85</v>
      </c>
      <c r="I774" s="36">
        <v>253630.76</v>
      </c>
    </row>
    <row r="775" spans="1:9" x14ac:dyDescent="0.2">
      <c r="A775" s="35" t="s">
        <v>216</v>
      </c>
      <c r="B775" s="35" t="s">
        <v>190</v>
      </c>
      <c r="C775" s="35" t="s">
        <v>186</v>
      </c>
      <c r="D775" s="35" t="s">
        <v>188</v>
      </c>
      <c r="E775" s="36">
        <v>-267.34726928740002</v>
      </c>
      <c r="F775" s="36">
        <v>127.2406936536</v>
      </c>
      <c r="G775" s="36">
        <v>116366.05</v>
      </c>
      <c r="H775" s="36">
        <v>20586723.27</v>
      </c>
      <c r="I775" s="36">
        <v>5444399.9299999997</v>
      </c>
    </row>
    <row r="776" spans="1:9" x14ac:dyDescent="0.2">
      <c r="A776" s="35" t="s">
        <v>216</v>
      </c>
      <c r="B776" s="35" t="s">
        <v>190</v>
      </c>
      <c r="C776" s="35" t="s">
        <v>189</v>
      </c>
      <c r="D776" s="35" t="s">
        <v>187</v>
      </c>
      <c r="E776" s="36">
        <v>197.6188009965</v>
      </c>
      <c r="F776" s="36">
        <v>127.2406936536</v>
      </c>
      <c r="G776" s="36">
        <v>3168.81</v>
      </c>
      <c r="H776" s="36">
        <v>3008872.53</v>
      </c>
      <c r="I776" s="36">
        <v>258995.48</v>
      </c>
    </row>
    <row r="777" spans="1:9" x14ac:dyDescent="0.2">
      <c r="A777" s="35" t="s">
        <v>216</v>
      </c>
      <c r="B777" s="35" t="s">
        <v>190</v>
      </c>
      <c r="C777" s="35" t="s">
        <v>189</v>
      </c>
      <c r="D777" s="35" t="s">
        <v>188</v>
      </c>
      <c r="E777" s="36">
        <v>-313.05512880089998</v>
      </c>
      <c r="F777" s="36">
        <v>127.2406936536</v>
      </c>
      <c r="G777" s="36">
        <v>118588.72</v>
      </c>
      <c r="H777" s="36">
        <v>12663219.890000001</v>
      </c>
      <c r="I777" s="36">
        <v>3963468.32</v>
      </c>
    </row>
    <row r="778" spans="1:9" x14ac:dyDescent="0.2">
      <c r="A778" s="35" t="s">
        <v>216</v>
      </c>
      <c r="B778" s="35" t="s">
        <v>191</v>
      </c>
      <c r="C778" s="35" t="s">
        <v>186</v>
      </c>
      <c r="D778" s="35" t="s">
        <v>187</v>
      </c>
      <c r="E778" s="36">
        <v>338.06615309450001</v>
      </c>
      <c r="F778" s="36">
        <v>-11.8087359567</v>
      </c>
      <c r="G778" s="36">
        <v>3160.45</v>
      </c>
      <c r="H778" s="36">
        <v>3114629.26</v>
      </c>
      <c r="I778" s="36">
        <v>233417.54</v>
      </c>
    </row>
    <row r="779" spans="1:9" x14ac:dyDescent="0.2">
      <c r="A779" s="35" t="s">
        <v>216</v>
      </c>
      <c r="B779" s="35" t="s">
        <v>191</v>
      </c>
      <c r="C779" s="35" t="s">
        <v>186</v>
      </c>
      <c r="D779" s="35" t="s">
        <v>188</v>
      </c>
      <c r="E779" s="36">
        <v>-210.1981721121</v>
      </c>
      <c r="F779" s="36">
        <v>-11.8087359567</v>
      </c>
      <c r="G779" s="36">
        <v>89308.13</v>
      </c>
      <c r="H779" s="36">
        <v>21015694.879999999</v>
      </c>
      <c r="I779" s="36">
        <v>4126976.41</v>
      </c>
    </row>
    <row r="780" spans="1:9" x14ac:dyDescent="0.2">
      <c r="A780" s="35" t="s">
        <v>216</v>
      </c>
      <c r="B780" s="35" t="s">
        <v>191</v>
      </c>
      <c r="C780" s="35" t="s">
        <v>189</v>
      </c>
      <c r="D780" s="35" t="s">
        <v>187</v>
      </c>
      <c r="E780" s="36">
        <v>274.80604005660001</v>
      </c>
      <c r="F780" s="36">
        <v>-11.8087359567</v>
      </c>
      <c r="G780" s="36">
        <v>2118.9899999999998</v>
      </c>
      <c r="H780" s="36">
        <v>2182087.87</v>
      </c>
      <c r="I780" s="36">
        <v>168716.1</v>
      </c>
    </row>
    <row r="781" spans="1:9" x14ac:dyDescent="0.2">
      <c r="A781" s="35" t="s">
        <v>216</v>
      </c>
      <c r="B781" s="35" t="s">
        <v>191</v>
      </c>
      <c r="C781" s="35" t="s">
        <v>189</v>
      </c>
      <c r="D781" s="35" t="s">
        <v>188</v>
      </c>
      <c r="E781" s="36">
        <v>-313.72089268100001</v>
      </c>
      <c r="F781" s="36">
        <v>-11.8087359567</v>
      </c>
      <c r="G781" s="36">
        <v>92860.65</v>
      </c>
      <c r="H781" s="36">
        <v>10496195.810000001</v>
      </c>
      <c r="I781" s="36">
        <v>3043562.37</v>
      </c>
    </row>
    <row r="782" spans="1:9" x14ac:dyDescent="0.2">
      <c r="A782" s="35" t="s">
        <v>216</v>
      </c>
      <c r="B782" s="35" t="s">
        <v>192</v>
      </c>
      <c r="C782" s="35" t="s">
        <v>186</v>
      </c>
      <c r="D782" s="35" t="s">
        <v>187</v>
      </c>
      <c r="E782" s="36">
        <v>317.85964870840002</v>
      </c>
      <c r="F782" s="36">
        <v>-11.8087359567</v>
      </c>
      <c r="G782" s="36">
        <v>3195.92</v>
      </c>
      <c r="H782" s="36">
        <v>3248573.64</v>
      </c>
      <c r="I782" s="36">
        <v>240393.85</v>
      </c>
    </row>
    <row r="783" spans="1:9" x14ac:dyDescent="0.2">
      <c r="A783" s="35" t="s">
        <v>216</v>
      </c>
      <c r="B783" s="35" t="s">
        <v>192</v>
      </c>
      <c r="C783" s="35" t="s">
        <v>186</v>
      </c>
      <c r="D783" s="35" t="s">
        <v>188</v>
      </c>
      <c r="E783" s="36">
        <v>-168.34864465890001</v>
      </c>
      <c r="F783" s="36">
        <v>-11.8087359567</v>
      </c>
      <c r="G783" s="36">
        <v>99166.14</v>
      </c>
      <c r="H783" s="36">
        <v>28582575.199999999</v>
      </c>
      <c r="I783" s="36">
        <v>4715900.2300000004</v>
      </c>
    </row>
    <row r="784" spans="1:9" x14ac:dyDescent="0.2">
      <c r="A784" s="35" t="s">
        <v>216</v>
      </c>
      <c r="B784" s="35" t="s">
        <v>192</v>
      </c>
      <c r="C784" s="35" t="s">
        <v>189</v>
      </c>
      <c r="D784" s="35" t="s">
        <v>187</v>
      </c>
      <c r="E784" s="36">
        <v>180.4802076524</v>
      </c>
      <c r="F784" s="36">
        <v>-11.8087359567</v>
      </c>
      <c r="G784" s="36">
        <v>2776.06</v>
      </c>
      <c r="H784" s="36">
        <v>2536118.86</v>
      </c>
      <c r="I784" s="36">
        <v>238777.88</v>
      </c>
    </row>
    <row r="785" spans="1:9" x14ac:dyDescent="0.2">
      <c r="A785" s="35" t="s">
        <v>216</v>
      </c>
      <c r="B785" s="35" t="s">
        <v>192</v>
      </c>
      <c r="C785" s="35" t="s">
        <v>189</v>
      </c>
      <c r="D785" s="35" t="s">
        <v>188</v>
      </c>
      <c r="E785" s="36">
        <v>-314.80363456779997</v>
      </c>
      <c r="F785" s="36">
        <v>-11.8087359567</v>
      </c>
      <c r="G785" s="36">
        <v>100587.72</v>
      </c>
      <c r="H785" s="36">
        <v>11488115.279999999</v>
      </c>
      <c r="I785" s="36">
        <v>3449987.56</v>
      </c>
    </row>
    <row r="786" spans="1:9" x14ac:dyDescent="0.2">
      <c r="A786" s="35" t="s">
        <v>216</v>
      </c>
      <c r="B786" s="35" t="s">
        <v>193</v>
      </c>
      <c r="C786" s="35" t="s">
        <v>186</v>
      </c>
      <c r="D786" s="35" t="s">
        <v>187</v>
      </c>
      <c r="E786" s="36">
        <v>328.36969745670001</v>
      </c>
      <c r="F786" s="36">
        <v>-11.8087359567</v>
      </c>
      <c r="G786" s="36">
        <v>3946.1</v>
      </c>
      <c r="H786" s="36">
        <v>3520131.92</v>
      </c>
      <c r="I786" s="36">
        <v>326896.71999999997</v>
      </c>
    </row>
    <row r="787" spans="1:9" x14ac:dyDescent="0.2">
      <c r="A787" s="35" t="s">
        <v>216</v>
      </c>
      <c r="B787" s="35" t="s">
        <v>193</v>
      </c>
      <c r="C787" s="35" t="s">
        <v>186</v>
      </c>
      <c r="D787" s="35" t="s">
        <v>188</v>
      </c>
      <c r="E787" s="36">
        <v>-201.25990139870001</v>
      </c>
      <c r="F787" s="36">
        <v>-11.8087359567</v>
      </c>
      <c r="G787" s="36">
        <v>108617.58</v>
      </c>
      <c r="H787" s="36">
        <v>27811758.370000001</v>
      </c>
      <c r="I787" s="36">
        <v>5628284.7699999996</v>
      </c>
    </row>
    <row r="788" spans="1:9" x14ac:dyDescent="0.2">
      <c r="A788" s="35" t="s">
        <v>216</v>
      </c>
      <c r="B788" s="35" t="s">
        <v>193</v>
      </c>
      <c r="C788" s="35" t="s">
        <v>189</v>
      </c>
      <c r="D788" s="35" t="s">
        <v>187</v>
      </c>
      <c r="E788" s="36">
        <v>476.14410456690001</v>
      </c>
      <c r="F788" s="36">
        <v>-11.8087359567</v>
      </c>
      <c r="G788" s="36">
        <v>2976.74</v>
      </c>
      <c r="H788" s="36">
        <v>2977790.59</v>
      </c>
      <c r="I788" s="36">
        <v>246167.95</v>
      </c>
    </row>
    <row r="789" spans="1:9" x14ac:dyDescent="0.2">
      <c r="A789" s="35" t="s">
        <v>216</v>
      </c>
      <c r="B789" s="35" t="s">
        <v>193</v>
      </c>
      <c r="C789" s="35" t="s">
        <v>189</v>
      </c>
      <c r="D789" s="35" t="s">
        <v>188</v>
      </c>
      <c r="E789" s="36">
        <v>-315.10742951179998</v>
      </c>
      <c r="F789" s="36">
        <v>-11.8087359567</v>
      </c>
      <c r="G789" s="36">
        <v>106242.7</v>
      </c>
      <c r="H789" s="36">
        <v>14137817.119999999</v>
      </c>
      <c r="I789" s="36">
        <v>3906482.61</v>
      </c>
    </row>
    <row r="790" spans="1:9" x14ac:dyDescent="0.2">
      <c r="A790" s="35" t="s">
        <v>216</v>
      </c>
      <c r="B790" s="35" t="s">
        <v>194</v>
      </c>
      <c r="C790" s="35" t="s">
        <v>186</v>
      </c>
      <c r="D790" s="35" t="s">
        <v>187</v>
      </c>
      <c r="E790" s="36">
        <v>279.23380505540001</v>
      </c>
      <c r="F790" s="36">
        <v>-11.8087359567</v>
      </c>
      <c r="G790" s="36">
        <v>4530.33</v>
      </c>
      <c r="H790" s="36">
        <v>4825419.72</v>
      </c>
      <c r="I790" s="36">
        <v>406791.67999999999</v>
      </c>
    </row>
    <row r="791" spans="1:9" x14ac:dyDescent="0.2">
      <c r="A791" s="35" t="s">
        <v>216</v>
      </c>
      <c r="B791" s="35" t="s">
        <v>194</v>
      </c>
      <c r="C791" s="35" t="s">
        <v>186</v>
      </c>
      <c r="D791" s="35" t="s">
        <v>188</v>
      </c>
      <c r="E791" s="36">
        <v>-239.7244545149</v>
      </c>
      <c r="F791" s="36">
        <v>-11.8087359567</v>
      </c>
      <c r="G791" s="36">
        <v>108191.42</v>
      </c>
      <c r="H791" s="36">
        <v>24861184.640000001</v>
      </c>
      <c r="I791" s="36">
        <v>5875426.6399999997</v>
      </c>
    </row>
    <row r="792" spans="1:9" x14ac:dyDescent="0.2">
      <c r="A792" s="35" t="s">
        <v>216</v>
      </c>
      <c r="B792" s="35" t="s">
        <v>194</v>
      </c>
      <c r="C792" s="35" t="s">
        <v>189</v>
      </c>
      <c r="D792" s="35" t="s">
        <v>187</v>
      </c>
      <c r="E792" s="36">
        <v>215.6071642071</v>
      </c>
      <c r="F792" s="36">
        <v>-11.8087359567</v>
      </c>
      <c r="G792" s="36">
        <v>3667.12</v>
      </c>
      <c r="H792" s="36">
        <v>4240695.63</v>
      </c>
      <c r="I792" s="36">
        <v>330762.3</v>
      </c>
    </row>
    <row r="793" spans="1:9" x14ac:dyDescent="0.2">
      <c r="A793" s="35" t="s">
        <v>216</v>
      </c>
      <c r="B793" s="35" t="s">
        <v>194</v>
      </c>
      <c r="C793" s="35" t="s">
        <v>189</v>
      </c>
      <c r="D793" s="35" t="s">
        <v>188</v>
      </c>
      <c r="E793" s="36">
        <v>-309.8429556438</v>
      </c>
      <c r="F793" s="36">
        <v>-11.8087359567</v>
      </c>
      <c r="G793" s="36">
        <v>106401.64</v>
      </c>
      <c r="H793" s="36">
        <v>16880908.420000002</v>
      </c>
      <c r="I793" s="36">
        <v>4313641.7300000004</v>
      </c>
    </row>
    <row r="794" spans="1:9" x14ac:dyDescent="0.2">
      <c r="A794" s="35" t="s">
        <v>216</v>
      </c>
      <c r="B794" s="35" t="s">
        <v>195</v>
      </c>
      <c r="C794" s="35" t="s">
        <v>186</v>
      </c>
      <c r="D794" s="35" t="s">
        <v>187</v>
      </c>
      <c r="E794" s="36">
        <v>439.82288325809998</v>
      </c>
      <c r="F794" s="36">
        <v>-11.8087359567</v>
      </c>
      <c r="G794" s="36">
        <v>6076.08</v>
      </c>
      <c r="H794" s="36">
        <v>6573383.3799999999</v>
      </c>
      <c r="I794" s="36">
        <v>533998.18999999994</v>
      </c>
    </row>
    <row r="795" spans="1:9" x14ac:dyDescent="0.2">
      <c r="A795" s="35" t="s">
        <v>216</v>
      </c>
      <c r="B795" s="35" t="s">
        <v>195</v>
      </c>
      <c r="C795" s="35" t="s">
        <v>186</v>
      </c>
      <c r="D795" s="35" t="s">
        <v>188</v>
      </c>
      <c r="E795" s="36">
        <v>-239.92730062379999</v>
      </c>
      <c r="F795" s="36">
        <v>-11.8087359567</v>
      </c>
      <c r="G795" s="36">
        <v>116978.81</v>
      </c>
      <c r="H795" s="36">
        <v>29431889.059999999</v>
      </c>
      <c r="I795" s="36">
        <v>6614696.3600000003</v>
      </c>
    </row>
    <row r="796" spans="1:9" x14ac:dyDescent="0.2">
      <c r="A796" s="35" t="s">
        <v>216</v>
      </c>
      <c r="B796" s="35" t="s">
        <v>195</v>
      </c>
      <c r="C796" s="35" t="s">
        <v>189</v>
      </c>
      <c r="D796" s="35" t="s">
        <v>187</v>
      </c>
      <c r="E796" s="36">
        <v>361.22736702219999</v>
      </c>
      <c r="F796" s="36">
        <v>-11.8087359567</v>
      </c>
      <c r="G796" s="36">
        <v>4834.8599999999997</v>
      </c>
      <c r="H796" s="36">
        <v>4862829.21</v>
      </c>
      <c r="I796" s="36">
        <v>442079.47</v>
      </c>
    </row>
    <row r="797" spans="1:9" x14ac:dyDescent="0.2">
      <c r="A797" s="35" t="s">
        <v>216</v>
      </c>
      <c r="B797" s="35" t="s">
        <v>195</v>
      </c>
      <c r="C797" s="35" t="s">
        <v>189</v>
      </c>
      <c r="D797" s="35" t="s">
        <v>188</v>
      </c>
      <c r="E797" s="36">
        <v>-286.74776954390001</v>
      </c>
      <c r="F797" s="36">
        <v>-11.8087359567</v>
      </c>
      <c r="G797" s="36">
        <v>114963.13</v>
      </c>
      <c r="H797" s="36">
        <v>21612484.350000001</v>
      </c>
      <c r="I797" s="36">
        <v>5205856.3</v>
      </c>
    </row>
    <row r="798" spans="1:9" x14ac:dyDescent="0.2">
      <c r="A798" s="35" t="s">
        <v>216</v>
      </c>
      <c r="B798" s="35" t="s">
        <v>196</v>
      </c>
      <c r="C798" s="35" t="s">
        <v>186</v>
      </c>
      <c r="D798" s="35" t="s">
        <v>187</v>
      </c>
      <c r="E798" s="36">
        <v>426.88894467569997</v>
      </c>
      <c r="F798" s="36">
        <v>-11.8087359567</v>
      </c>
      <c r="G798" s="36">
        <v>7906.7</v>
      </c>
      <c r="H798" s="36">
        <v>9526956.0399999991</v>
      </c>
      <c r="I798" s="36">
        <v>721091.23</v>
      </c>
    </row>
    <row r="799" spans="1:9" x14ac:dyDescent="0.2">
      <c r="A799" s="35" t="s">
        <v>216</v>
      </c>
      <c r="B799" s="35" t="s">
        <v>196</v>
      </c>
      <c r="C799" s="35" t="s">
        <v>186</v>
      </c>
      <c r="D799" s="35" t="s">
        <v>188</v>
      </c>
      <c r="E799" s="36">
        <v>-208.87497339769999</v>
      </c>
      <c r="F799" s="36">
        <v>-11.8087359567</v>
      </c>
      <c r="G799" s="36">
        <v>132831.45000000001</v>
      </c>
      <c r="H799" s="36">
        <v>41718182.439999998</v>
      </c>
      <c r="I799" s="36">
        <v>7969136.0599999996</v>
      </c>
    </row>
    <row r="800" spans="1:9" x14ac:dyDescent="0.2">
      <c r="A800" s="35" t="s">
        <v>216</v>
      </c>
      <c r="B800" s="35" t="s">
        <v>196</v>
      </c>
      <c r="C800" s="35" t="s">
        <v>189</v>
      </c>
      <c r="D800" s="35" t="s">
        <v>187</v>
      </c>
      <c r="E800" s="36">
        <v>421.2896633025</v>
      </c>
      <c r="F800" s="36">
        <v>-11.8087359567</v>
      </c>
      <c r="G800" s="36">
        <v>6900.67</v>
      </c>
      <c r="H800" s="36">
        <v>8434790.5899999999</v>
      </c>
      <c r="I800" s="36">
        <v>686154.88</v>
      </c>
    </row>
    <row r="801" spans="1:9" x14ac:dyDescent="0.2">
      <c r="A801" s="35" t="s">
        <v>216</v>
      </c>
      <c r="B801" s="35" t="s">
        <v>196</v>
      </c>
      <c r="C801" s="35" t="s">
        <v>189</v>
      </c>
      <c r="D801" s="35" t="s">
        <v>188</v>
      </c>
      <c r="E801" s="36">
        <v>-249.5113294736</v>
      </c>
      <c r="F801" s="36">
        <v>-11.8087359567</v>
      </c>
      <c r="G801" s="36">
        <v>131509.54</v>
      </c>
      <c r="H801" s="36">
        <v>30241983.02</v>
      </c>
      <c r="I801" s="36">
        <v>6750819.1299999999</v>
      </c>
    </row>
    <row r="802" spans="1:9" x14ac:dyDescent="0.2">
      <c r="A802" s="35" t="s">
        <v>216</v>
      </c>
      <c r="B802" s="35" t="s">
        <v>197</v>
      </c>
      <c r="C802" s="35" t="s">
        <v>186</v>
      </c>
      <c r="D802" s="35" t="s">
        <v>187</v>
      </c>
      <c r="E802" s="36">
        <v>297.97135303369998</v>
      </c>
      <c r="F802" s="36">
        <v>-11.8087359567</v>
      </c>
      <c r="G802" s="36">
        <v>8682.09</v>
      </c>
      <c r="H802" s="36">
        <v>10802642.609999999</v>
      </c>
      <c r="I802" s="36">
        <v>797105.52</v>
      </c>
    </row>
    <row r="803" spans="1:9" x14ac:dyDescent="0.2">
      <c r="A803" s="35" t="s">
        <v>216</v>
      </c>
      <c r="B803" s="35" t="s">
        <v>197</v>
      </c>
      <c r="C803" s="35" t="s">
        <v>186</v>
      </c>
      <c r="D803" s="35" t="s">
        <v>188</v>
      </c>
      <c r="E803" s="36">
        <v>-191.4342427062</v>
      </c>
      <c r="F803" s="36">
        <v>-11.8087359567</v>
      </c>
      <c r="G803" s="36">
        <v>125273.65</v>
      </c>
      <c r="H803" s="36">
        <v>41339761.270000003</v>
      </c>
      <c r="I803" s="36">
        <v>7433963.7599999998</v>
      </c>
    </row>
    <row r="804" spans="1:9" x14ac:dyDescent="0.2">
      <c r="A804" s="35" t="s">
        <v>216</v>
      </c>
      <c r="B804" s="35" t="s">
        <v>197</v>
      </c>
      <c r="C804" s="35" t="s">
        <v>189</v>
      </c>
      <c r="D804" s="35" t="s">
        <v>187</v>
      </c>
      <c r="E804" s="36">
        <v>506.1447169722</v>
      </c>
      <c r="F804" s="36">
        <v>-11.8087359567</v>
      </c>
      <c r="G804" s="36">
        <v>8124.95</v>
      </c>
      <c r="H804" s="36">
        <v>12069529.449999999</v>
      </c>
      <c r="I804" s="36">
        <v>773685.51</v>
      </c>
    </row>
    <row r="805" spans="1:9" x14ac:dyDescent="0.2">
      <c r="A805" s="35" t="s">
        <v>216</v>
      </c>
      <c r="B805" s="35" t="s">
        <v>197</v>
      </c>
      <c r="C805" s="35" t="s">
        <v>189</v>
      </c>
      <c r="D805" s="35" t="s">
        <v>188</v>
      </c>
      <c r="E805" s="36">
        <v>-230.13621414759999</v>
      </c>
      <c r="F805" s="36">
        <v>-11.8087359567</v>
      </c>
      <c r="G805" s="36">
        <v>124543.67999999999</v>
      </c>
      <c r="H805" s="36">
        <v>36683241.869999997</v>
      </c>
      <c r="I805" s="36">
        <v>7129782.7300000004</v>
      </c>
    </row>
    <row r="806" spans="1:9" x14ac:dyDescent="0.2">
      <c r="A806" s="35" t="s">
        <v>216</v>
      </c>
      <c r="B806" s="35" t="s">
        <v>198</v>
      </c>
      <c r="C806" s="35" t="s">
        <v>186</v>
      </c>
      <c r="D806" s="35" t="s">
        <v>187</v>
      </c>
      <c r="E806" s="36">
        <v>383.85027377519998</v>
      </c>
      <c r="F806" s="36">
        <v>-11.8087359567</v>
      </c>
      <c r="G806" s="36">
        <v>9785.58</v>
      </c>
      <c r="H806" s="36">
        <v>11455616.68</v>
      </c>
      <c r="I806" s="36">
        <v>899597.61</v>
      </c>
    </row>
    <row r="807" spans="1:9" x14ac:dyDescent="0.2">
      <c r="A807" s="35" t="s">
        <v>216</v>
      </c>
      <c r="B807" s="35" t="s">
        <v>198</v>
      </c>
      <c r="C807" s="35" t="s">
        <v>186</v>
      </c>
      <c r="D807" s="35" t="s">
        <v>188</v>
      </c>
      <c r="E807" s="36">
        <v>-174.2673451053</v>
      </c>
      <c r="F807" s="36">
        <v>-11.8087359567</v>
      </c>
      <c r="G807" s="36">
        <v>104542.26</v>
      </c>
      <c r="H807" s="36">
        <v>38140675.469999999</v>
      </c>
      <c r="I807" s="36">
        <v>6289624.3899999997</v>
      </c>
    </row>
    <row r="808" spans="1:9" x14ac:dyDescent="0.2">
      <c r="A808" s="35" t="s">
        <v>216</v>
      </c>
      <c r="B808" s="35" t="s">
        <v>198</v>
      </c>
      <c r="C808" s="35" t="s">
        <v>189</v>
      </c>
      <c r="D808" s="35" t="s">
        <v>187</v>
      </c>
      <c r="E808" s="36">
        <v>526.55955307720001</v>
      </c>
      <c r="F808" s="36">
        <v>-11.8087359567</v>
      </c>
      <c r="G808" s="36">
        <v>10013.790000000001</v>
      </c>
      <c r="H808" s="36">
        <v>14066586.75</v>
      </c>
      <c r="I808" s="36">
        <v>986531.32</v>
      </c>
    </row>
    <row r="809" spans="1:9" x14ac:dyDescent="0.2">
      <c r="A809" s="35" t="s">
        <v>216</v>
      </c>
      <c r="B809" s="35" t="s">
        <v>198</v>
      </c>
      <c r="C809" s="35" t="s">
        <v>189</v>
      </c>
      <c r="D809" s="35" t="s">
        <v>188</v>
      </c>
      <c r="E809" s="36">
        <v>-165.179656029</v>
      </c>
      <c r="F809" s="36">
        <v>-11.8087359567</v>
      </c>
      <c r="G809" s="36">
        <v>100544.46</v>
      </c>
      <c r="H809" s="36">
        <v>37386744.43</v>
      </c>
      <c r="I809" s="36">
        <v>6410089.7400000002</v>
      </c>
    </row>
    <row r="810" spans="1:9" x14ac:dyDescent="0.2">
      <c r="A810" s="35" t="s">
        <v>216</v>
      </c>
      <c r="B810" s="35" t="s">
        <v>199</v>
      </c>
      <c r="C810" s="35" t="s">
        <v>186</v>
      </c>
      <c r="D810" s="35" t="s">
        <v>187</v>
      </c>
      <c r="E810" s="36">
        <v>444.00214393580001</v>
      </c>
      <c r="F810" s="36">
        <v>-11.8087359567</v>
      </c>
      <c r="G810" s="36">
        <v>10636.41</v>
      </c>
      <c r="H810" s="36">
        <v>14862787.51</v>
      </c>
      <c r="I810" s="36">
        <v>989689.49</v>
      </c>
    </row>
    <row r="811" spans="1:9" x14ac:dyDescent="0.2">
      <c r="A811" s="35" t="s">
        <v>216</v>
      </c>
      <c r="B811" s="35" t="s">
        <v>199</v>
      </c>
      <c r="C811" s="35" t="s">
        <v>186</v>
      </c>
      <c r="D811" s="35" t="s">
        <v>188</v>
      </c>
      <c r="E811" s="36">
        <v>-118.3733974705</v>
      </c>
      <c r="F811" s="36">
        <v>-11.8087359567</v>
      </c>
      <c r="G811" s="36">
        <v>89458.06</v>
      </c>
      <c r="H811" s="36">
        <v>38528305.009999998</v>
      </c>
      <c r="I811" s="36">
        <v>5735411.54</v>
      </c>
    </row>
    <row r="812" spans="1:9" x14ac:dyDescent="0.2">
      <c r="A812" s="35" t="s">
        <v>216</v>
      </c>
      <c r="B812" s="35" t="s">
        <v>199</v>
      </c>
      <c r="C812" s="35" t="s">
        <v>189</v>
      </c>
      <c r="D812" s="35" t="s">
        <v>187</v>
      </c>
      <c r="E812" s="36">
        <v>491.70127979080002</v>
      </c>
      <c r="F812" s="36">
        <v>-11.8087359567</v>
      </c>
      <c r="G812" s="36">
        <v>9805.68</v>
      </c>
      <c r="H812" s="36">
        <v>14054935.689999999</v>
      </c>
      <c r="I812" s="36">
        <v>952390.74</v>
      </c>
    </row>
    <row r="813" spans="1:9" x14ac:dyDescent="0.2">
      <c r="A813" s="35" t="s">
        <v>216</v>
      </c>
      <c r="B813" s="35" t="s">
        <v>199</v>
      </c>
      <c r="C813" s="35" t="s">
        <v>189</v>
      </c>
      <c r="D813" s="35" t="s">
        <v>188</v>
      </c>
      <c r="E813" s="36">
        <v>-123.1808226334</v>
      </c>
      <c r="F813" s="36">
        <v>-11.8087359567</v>
      </c>
      <c r="G813" s="36">
        <v>81752.429999999993</v>
      </c>
      <c r="H813" s="36">
        <v>37956392.859999999</v>
      </c>
      <c r="I813" s="36">
        <v>5629840.8399999999</v>
      </c>
    </row>
    <row r="814" spans="1:9" x14ac:dyDescent="0.2">
      <c r="A814" s="35" t="s">
        <v>216</v>
      </c>
      <c r="B814" s="35" t="s">
        <v>200</v>
      </c>
      <c r="C814" s="35" t="s">
        <v>186</v>
      </c>
      <c r="D814" s="35" t="s">
        <v>187</v>
      </c>
      <c r="E814" s="36">
        <v>651.75613549119998</v>
      </c>
      <c r="F814" s="36">
        <v>-11.8087359567</v>
      </c>
      <c r="G814" s="36">
        <v>14180.7</v>
      </c>
      <c r="H814" s="36">
        <v>21857261.52</v>
      </c>
      <c r="I814" s="36">
        <v>1336920.6299999999</v>
      </c>
    </row>
    <row r="815" spans="1:9" x14ac:dyDescent="0.2">
      <c r="A815" s="35" t="s">
        <v>216</v>
      </c>
      <c r="B815" s="35" t="s">
        <v>200</v>
      </c>
      <c r="C815" s="35" t="s">
        <v>186</v>
      </c>
      <c r="D815" s="35" t="s">
        <v>188</v>
      </c>
      <c r="E815" s="36">
        <v>-24.259195637000001</v>
      </c>
      <c r="F815" s="36">
        <v>-11.8087359567</v>
      </c>
      <c r="G815" s="36">
        <v>85746.61</v>
      </c>
      <c r="H815" s="36">
        <v>44086311.009999998</v>
      </c>
      <c r="I815" s="36">
        <v>5896911.6900000004</v>
      </c>
    </row>
    <row r="816" spans="1:9" x14ac:dyDescent="0.2">
      <c r="A816" s="35" t="s">
        <v>216</v>
      </c>
      <c r="B816" s="35" t="s">
        <v>200</v>
      </c>
      <c r="C816" s="35" t="s">
        <v>189</v>
      </c>
      <c r="D816" s="35" t="s">
        <v>187</v>
      </c>
      <c r="E816" s="36">
        <v>642.99366122870003</v>
      </c>
      <c r="F816" s="36">
        <v>-11.8087359567</v>
      </c>
      <c r="G816" s="36">
        <v>12605.44</v>
      </c>
      <c r="H816" s="36">
        <v>20536779.449999999</v>
      </c>
      <c r="I816" s="36">
        <v>1288603.78</v>
      </c>
    </row>
    <row r="817" spans="1:9" x14ac:dyDescent="0.2">
      <c r="A817" s="35" t="s">
        <v>216</v>
      </c>
      <c r="B817" s="35" t="s">
        <v>200</v>
      </c>
      <c r="C817" s="35" t="s">
        <v>189</v>
      </c>
      <c r="D817" s="35" t="s">
        <v>188</v>
      </c>
      <c r="E817" s="36">
        <v>-43.8739444363</v>
      </c>
      <c r="F817" s="36">
        <v>-11.8087359567</v>
      </c>
      <c r="G817" s="36">
        <v>74957.16</v>
      </c>
      <c r="H817" s="36">
        <v>43417680.810000002</v>
      </c>
      <c r="I817" s="36">
        <v>5553811.1200000001</v>
      </c>
    </row>
    <row r="818" spans="1:9" x14ac:dyDescent="0.2">
      <c r="A818" s="35" t="s">
        <v>216</v>
      </c>
      <c r="B818" s="35" t="s">
        <v>201</v>
      </c>
      <c r="C818" s="35" t="s">
        <v>186</v>
      </c>
      <c r="D818" s="35" t="s">
        <v>187</v>
      </c>
      <c r="E818" s="36">
        <v>756.82497738699999</v>
      </c>
      <c r="F818" s="36">
        <v>-11.8087359567</v>
      </c>
      <c r="G818" s="36">
        <v>15450.59</v>
      </c>
      <c r="H818" s="36">
        <v>24364330.07</v>
      </c>
      <c r="I818" s="36">
        <v>1514495.05</v>
      </c>
    </row>
    <row r="819" spans="1:9" x14ac:dyDescent="0.2">
      <c r="A819" s="35" t="s">
        <v>216</v>
      </c>
      <c r="B819" s="35" t="s">
        <v>201</v>
      </c>
      <c r="C819" s="35" t="s">
        <v>186</v>
      </c>
      <c r="D819" s="35" t="s">
        <v>188</v>
      </c>
      <c r="E819" s="36">
        <v>29.377464844399999</v>
      </c>
      <c r="F819" s="36">
        <v>-11.8087359567</v>
      </c>
      <c r="G819" s="36">
        <v>69807.839999999997</v>
      </c>
      <c r="H819" s="36">
        <v>43826673.07</v>
      </c>
      <c r="I819" s="36">
        <v>5105673.97</v>
      </c>
    </row>
    <row r="820" spans="1:9" x14ac:dyDescent="0.2">
      <c r="A820" s="35" t="s">
        <v>216</v>
      </c>
      <c r="B820" s="35" t="s">
        <v>201</v>
      </c>
      <c r="C820" s="35" t="s">
        <v>189</v>
      </c>
      <c r="D820" s="35" t="s">
        <v>187</v>
      </c>
      <c r="E820" s="36">
        <v>839.41806308319997</v>
      </c>
      <c r="F820" s="36">
        <v>-11.8087359567</v>
      </c>
      <c r="G820" s="36">
        <v>12755.4</v>
      </c>
      <c r="H820" s="36">
        <v>21939595.579999998</v>
      </c>
      <c r="I820" s="36">
        <v>1314414.96</v>
      </c>
    </row>
    <row r="821" spans="1:9" x14ac:dyDescent="0.2">
      <c r="A821" s="35" t="s">
        <v>216</v>
      </c>
      <c r="B821" s="35" t="s">
        <v>201</v>
      </c>
      <c r="C821" s="35" t="s">
        <v>189</v>
      </c>
      <c r="D821" s="35" t="s">
        <v>188</v>
      </c>
      <c r="E821" s="36">
        <v>56.2958889736</v>
      </c>
      <c r="F821" s="36">
        <v>-11.8087359567</v>
      </c>
      <c r="G821" s="36">
        <v>57522.01</v>
      </c>
      <c r="H821" s="36">
        <v>38356841.43</v>
      </c>
      <c r="I821" s="36">
        <v>4456722.3899999997</v>
      </c>
    </row>
    <row r="822" spans="1:9" x14ac:dyDescent="0.2">
      <c r="A822" s="35" t="s">
        <v>216</v>
      </c>
      <c r="B822" s="35" t="s">
        <v>202</v>
      </c>
      <c r="C822" s="35" t="s">
        <v>186</v>
      </c>
      <c r="D822" s="35" t="s">
        <v>187</v>
      </c>
      <c r="E822" s="36">
        <v>962.15209770609999</v>
      </c>
      <c r="F822" s="36">
        <v>-11.8087359567</v>
      </c>
      <c r="G822" s="36">
        <v>16675.68</v>
      </c>
      <c r="H822" s="36">
        <v>30126692.530000001</v>
      </c>
      <c r="I822" s="36">
        <v>1716824.11</v>
      </c>
    </row>
    <row r="823" spans="1:9" x14ac:dyDescent="0.2">
      <c r="A823" s="35" t="s">
        <v>216</v>
      </c>
      <c r="B823" s="35" t="s">
        <v>202</v>
      </c>
      <c r="C823" s="35" t="s">
        <v>186</v>
      </c>
      <c r="D823" s="35" t="s">
        <v>188</v>
      </c>
      <c r="E823" s="36">
        <v>129.2822859659</v>
      </c>
      <c r="F823" s="36">
        <v>-11.8087359567</v>
      </c>
      <c r="G823" s="36">
        <v>47133.04</v>
      </c>
      <c r="H823" s="36">
        <v>33930602.859999999</v>
      </c>
      <c r="I823" s="36">
        <v>3598153.33</v>
      </c>
    </row>
    <row r="824" spans="1:9" x14ac:dyDescent="0.2">
      <c r="A824" s="35" t="s">
        <v>216</v>
      </c>
      <c r="B824" s="35" t="s">
        <v>202</v>
      </c>
      <c r="C824" s="35" t="s">
        <v>189</v>
      </c>
      <c r="D824" s="35" t="s">
        <v>187</v>
      </c>
      <c r="E824" s="36">
        <v>965.59524785179997</v>
      </c>
      <c r="F824" s="36">
        <v>-11.8087359567</v>
      </c>
      <c r="G824" s="36">
        <v>11329.74</v>
      </c>
      <c r="H824" s="36">
        <v>21421936.629999999</v>
      </c>
      <c r="I824" s="36">
        <v>1256355.42</v>
      </c>
    </row>
    <row r="825" spans="1:9" x14ac:dyDescent="0.2">
      <c r="A825" s="35" t="s">
        <v>216</v>
      </c>
      <c r="B825" s="35" t="s">
        <v>202</v>
      </c>
      <c r="C825" s="35" t="s">
        <v>189</v>
      </c>
      <c r="D825" s="35" t="s">
        <v>188</v>
      </c>
      <c r="E825" s="36">
        <v>105.2734056076</v>
      </c>
      <c r="F825" s="36">
        <v>-11.8087359567</v>
      </c>
      <c r="G825" s="36">
        <v>36375.279999999999</v>
      </c>
      <c r="H825" s="36">
        <v>28274391.390000001</v>
      </c>
      <c r="I825" s="36">
        <v>2976610.6</v>
      </c>
    </row>
    <row r="826" spans="1:9" x14ac:dyDescent="0.2">
      <c r="A826" s="35" t="s">
        <v>216</v>
      </c>
      <c r="B826" s="35" t="s">
        <v>203</v>
      </c>
      <c r="C826" s="35" t="s">
        <v>186</v>
      </c>
      <c r="D826" s="35" t="s">
        <v>187</v>
      </c>
      <c r="E826" s="36">
        <v>1059.2373736500999</v>
      </c>
      <c r="F826" s="36">
        <v>-11.8087359567</v>
      </c>
      <c r="G826" s="36">
        <v>15986.58</v>
      </c>
      <c r="H826" s="36">
        <v>30783939.489999998</v>
      </c>
      <c r="I826" s="36">
        <v>1649793.69</v>
      </c>
    </row>
    <row r="827" spans="1:9" x14ac:dyDescent="0.2">
      <c r="A827" s="35" t="s">
        <v>216</v>
      </c>
      <c r="B827" s="35" t="s">
        <v>203</v>
      </c>
      <c r="C827" s="35" t="s">
        <v>186</v>
      </c>
      <c r="D827" s="35" t="s">
        <v>188</v>
      </c>
      <c r="E827" s="36">
        <v>276.8098721444</v>
      </c>
      <c r="F827" s="36">
        <v>-11.8087359567</v>
      </c>
      <c r="G827" s="36">
        <v>27035.72</v>
      </c>
      <c r="H827" s="36">
        <v>21734887.050000001</v>
      </c>
      <c r="I827" s="36">
        <v>2116824.7599999998</v>
      </c>
    </row>
    <row r="828" spans="1:9" x14ac:dyDescent="0.2">
      <c r="A828" s="35" t="s">
        <v>216</v>
      </c>
      <c r="B828" s="35" t="s">
        <v>203</v>
      </c>
      <c r="C828" s="35" t="s">
        <v>189</v>
      </c>
      <c r="D828" s="35" t="s">
        <v>187</v>
      </c>
      <c r="E828" s="36">
        <v>1086.1498399658999</v>
      </c>
      <c r="F828" s="36">
        <v>-11.8087359567</v>
      </c>
      <c r="G828" s="36">
        <v>9003.94</v>
      </c>
      <c r="H828" s="36">
        <v>18426224.079999998</v>
      </c>
      <c r="I828" s="36">
        <v>1036540.32</v>
      </c>
    </row>
    <row r="829" spans="1:9" x14ac:dyDescent="0.2">
      <c r="A829" s="35" t="s">
        <v>216</v>
      </c>
      <c r="B829" s="35" t="s">
        <v>203</v>
      </c>
      <c r="C829" s="35" t="s">
        <v>189</v>
      </c>
      <c r="D829" s="35" t="s">
        <v>188</v>
      </c>
      <c r="E829" s="36">
        <v>295.27490006839997</v>
      </c>
      <c r="F829" s="36">
        <v>-11.8087359567</v>
      </c>
      <c r="G829" s="36">
        <v>19052.66</v>
      </c>
      <c r="H829" s="36">
        <v>16477906.460000001</v>
      </c>
      <c r="I829" s="36">
        <v>1606176.65</v>
      </c>
    </row>
    <row r="830" spans="1:9" x14ac:dyDescent="0.2">
      <c r="A830" s="35" t="s">
        <v>216</v>
      </c>
      <c r="B830" s="35" t="s">
        <v>204</v>
      </c>
      <c r="C830" s="35" t="s">
        <v>186</v>
      </c>
      <c r="D830" s="35" t="s">
        <v>187</v>
      </c>
      <c r="E830" s="36">
        <v>1264.5391826345999</v>
      </c>
      <c r="F830" s="36">
        <v>-11.8087359567</v>
      </c>
      <c r="G830" s="36">
        <v>12800.69</v>
      </c>
      <c r="H830" s="36">
        <v>26175977.289999999</v>
      </c>
      <c r="I830" s="36">
        <v>1390928.75</v>
      </c>
    </row>
    <row r="831" spans="1:9" x14ac:dyDescent="0.2">
      <c r="A831" s="35" t="s">
        <v>216</v>
      </c>
      <c r="B831" s="35" t="s">
        <v>204</v>
      </c>
      <c r="C831" s="35" t="s">
        <v>186</v>
      </c>
      <c r="D831" s="35" t="s">
        <v>188</v>
      </c>
      <c r="E831" s="36">
        <v>481.69528717600002</v>
      </c>
      <c r="F831" s="36">
        <v>-11.8087359567</v>
      </c>
      <c r="G831" s="36">
        <v>10520.81</v>
      </c>
      <c r="H831" s="36">
        <v>11747740.810000001</v>
      </c>
      <c r="I831" s="36">
        <v>927151.7</v>
      </c>
    </row>
    <row r="832" spans="1:9" x14ac:dyDescent="0.2">
      <c r="A832" s="35" t="s">
        <v>216</v>
      </c>
      <c r="B832" s="35" t="s">
        <v>204</v>
      </c>
      <c r="C832" s="35" t="s">
        <v>189</v>
      </c>
      <c r="D832" s="35" t="s">
        <v>187</v>
      </c>
      <c r="E832" s="36">
        <v>1155.4583413769001</v>
      </c>
      <c r="F832" s="36">
        <v>-11.8087359567</v>
      </c>
      <c r="G832" s="36">
        <v>4713.8999999999996</v>
      </c>
      <c r="H832" s="36">
        <v>9031421.5700000003</v>
      </c>
      <c r="I832" s="36">
        <v>559082.86</v>
      </c>
    </row>
    <row r="833" spans="1:9" x14ac:dyDescent="0.2">
      <c r="A833" s="35" t="s">
        <v>216</v>
      </c>
      <c r="B833" s="35" t="s">
        <v>204</v>
      </c>
      <c r="C833" s="35" t="s">
        <v>189</v>
      </c>
      <c r="D833" s="35" t="s">
        <v>188</v>
      </c>
      <c r="E833" s="36">
        <v>382.05059000940003</v>
      </c>
      <c r="F833" s="36">
        <v>-11.8087359567</v>
      </c>
      <c r="G833" s="36">
        <v>6518.53</v>
      </c>
      <c r="H833" s="36">
        <v>6651231.0499999998</v>
      </c>
      <c r="I833" s="36">
        <v>609815.31000000006</v>
      </c>
    </row>
    <row r="834" spans="1:9" x14ac:dyDescent="0.2">
      <c r="A834" s="35" t="s">
        <v>217</v>
      </c>
      <c r="B834" s="35" t="s">
        <v>185</v>
      </c>
      <c r="C834" s="35" t="s">
        <v>186</v>
      </c>
      <c r="D834" s="35" t="s">
        <v>187</v>
      </c>
      <c r="E834" s="36">
        <v>0</v>
      </c>
      <c r="F834" s="36">
        <v>0</v>
      </c>
      <c r="G834" s="36">
        <v>858</v>
      </c>
      <c r="H834" s="36">
        <v>348994.89</v>
      </c>
      <c r="I834" s="36">
        <v>12649.61</v>
      </c>
    </row>
    <row r="835" spans="1:9" x14ac:dyDescent="0.2">
      <c r="A835" s="35" t="s">
        <v>217</v>
      </c>
      <c r="B835" s="35" t="s">
        <v>185</v>
      </c>
      <c r="C835" s="35" t="s">
        <v>186</v>
      </c>
      <c r="D835" s="35" t="s">
        <v>188</v>
      </c>
      <c r="E835" s="36">
        <v>0</v>
      </c>
      <c r="F835" s="36">
        <v>0</v>
      </c>
      <c r="G835" s="36">
        <v>80690.14</v>
      </c>
      <c r="H835" s="36">
        <v>5465112.1299999999</v>
      </c>
      <c r="I835" s="36">
        <v>486281.95</v>
      </c>
    </row>
    <row r="836" spans="1:9" x14ac:dyDescent="0.2">
      <c r="A836" s="35" t="s">
        <v>217</v>
      </c>
      <c r="B836" s="35" t="s">
        <v>185</v>
      </c>
      <c r="C836" s="35" t="s">
        <v>189</v>
      </c>
      <c r="D836" s="35" t="s">
        <v>187</v>
      </c>
      <c r="E836" s="36">
        <v>0</v>
      </c>
      <c r="F836" s="36">
        <v>0</v>
      </c>
      <c r="G836" s="36">
        <v>1161</v>
      </c>
      <c r="H836" s="36">
        <v>182292.01</v>
      </c>
      <c r="I836" s="36">
        <v>13614.62</v>
      </c>
    </row>
    <row r="837" spans="1:9" x14ac:dyDescent="0.2">
      <c r="A837" s="35" t="s">
        <v>217</v>
      </c>
      <c r="B837" s="35" t="s">
        <v>185</v>
      </c>
      <c r="C837" s="35" t="s">
        <v>189</v>
      </c>
      <c r="D837" s="35" t="s">
        <v>188</v>
      </c>
      <c r="E837" s="36">
        <v>0</v>
      </c>
      <c r="F837" s="36">
        <v>0</v>
      </c>
      <c r="G837" s="36">
        <v>85247.23</v>
      </c>
      <c r="H837" s="36">
        <v>6239310.21</v>
      </c>
      <c r="I837" s="36">
        <v>527301.99</v>
      </c>
    </row>
    <row r="838" spans="1:9" x14ac:dyDescent="0.2">
      <c r="A838" s="35" t="s">
        <v>217</v>
      </c>
      <c r="B838" s="35" t="s">
        <v>190</v>
      </c>
      <c r="C838" s="35" t="s">
        <v>186</v>
      </c>
      <c r="D838" s="35" t="s">
        <v>187</v>
      </c>
      <c r="E838" s="36">
        <v>134.38687377849999</v>
      </c>
      <c r="F838" s="36">
        <v>113.9338240578</v>
      </c>
      <c r="G838" s="36">
        <v>977</v>
      </c>
      <c r="H838" s="36">
        <v>723687.59</v>
      </c>
      <c r="I838" s="36">
        <v>71268.27</v>
      </c>
    </row>
    <row r="839" spans="1:9" x14ac:dyDescent="0.2">
      <c r="A839" s="35" t="s">
        <v>217</v>
      </c>
      <c r="B839" s="35" t="s">
        <v>190</v>
      </c>
      <c r="C839" s="35" t="s">
        <v>186</v>
      </c>
      <c r="D839" s="35" t="s">
        <v>188</v>
      </c>
      <c r="E839" s="36">
        <v>-228.23907785060001</v>
      </c>
      <c r="F839" s="36">
        <v>113.9338240578</v>
      </c>
      <c r="G839" s="36">
        <v>33045.040000000001</v>
      </c>
      <c r="H839" s="36">
        <v>4502791.72</v>
      </c>
      <c r="I839" s="36">
        <v>1352987.17</v>
      </c>
    </row>
    <row r="840" spans="1:9" x14ac:dyDescent="0.2">
      <c r="A840" s="35" t="s">
        <v>217</v>
      </c>
      <c r="B840" s="35" t="s">
        <v>190</v>
      </c>
      <c r="C840" s="35" t="s">
        <v>189</v>
      </c>
      <c r="D840" s="35" t="s">
        <v>187</v>
      </c>
      <c r="E840" s="36">
        <v>56.104710400199998</v>
      </c>
      <c r="F840" s="36">
        <v>113.9338240578</v>
      </c>
      <c r="G840" s="36">
        <v>658.64</v>
      </c>
      <c r="H840" s="36">
        <v>545038.55000000005</v>
      </c>
      <c r="I840" s="36">
        <v>59113.35</v>
      </c>
    </row>
    <row r="841" spans="1:9" x14ac:dyDescent="0.2">
      <c r="A841" s="35" t="s">
        <v>217</v>
      </c>
      <c r="B841" s="35" t="s">
        <v>190</v>
      </c>
      <c r="C841" s="35" t="s">
        <v>189</v>
      </c>
      <c r="D841" s="35" t="s">
        <v>188</v>
      </c>
      <c r="E841" s="36">
        <v>-284.60816852630001</v>
      </c>
      <c r="F841" s="36">
        <v>113.9338240578</v>
      </c>
      <c r="G841" s="36">
        <v>35676.81</v>
      </c>
      <c r="H841" s="36">
        <v>2707044.96</v>
      </c>
      <c r="I841" s="36">
        <v>903079.85</v>
      </c>
    </row>
    <row r="842" spans="1:9" x14ac:dyDescent="0.2">
      <c r="A842" s="35" t="s">
        <v>217</v>
      </c>
      <c r="B842" s="35" t="s">
        <v>191</v>
      </c>
      <c r="C842" s="35" t="s">
        <v>186</v>
      </c>
      <c r="D842" s="35" t="s">
        <v>187</v>
      </c>
      <c r="E842" s="36">
        <v>67.948708591300004</v>
      </c>
      <c r="F842" s="36">
        <v>-10.8846257296</v>
      </c>
      <c r="G842" s="36">
        <v>816</v>
      </c>
      <c r="H842" s="36">
        <v>459653.37</v>
      </c>
      <c r="I842" s="36">
        <v>48013.26</v>
      </c>
    </row>
    <row r="843" spans="1:9" x14ac:dyDescent="0.2">
      <c r="A843" s="35" t="s">
        <v>217</v>
      </c>
      <c r="B843" s="35" t="s">
        <v>191</v>
      </c>
      <c r="C843" s="35" t="s">
        <v>186</v>
      </c>
      <c r="D843" s="35" t="s">
        <v>188</v>
      </c>
      <c r="E843" s="36">
        <v>-184.97215561889999</v>
      </c>
      <c r="F843" s="36">
        <v>-10.8846257296</v>
      </c>
      <c r="G843" s="36">
        <v>27716.959999999999</v>
      </c>
      <c r="H843" s="36">
        <v>5207534.4400000004</v>
      </c>
      <c r="I843" s="36">
        <v>1091836.53</v>
      </c>
    </row>
    <row r="844" spans="1:9" x14ac:dyDescent="0.2">
      <c r="A844" s="35" t="s">
        <v>217</v>
      </c>
      <c r="B844" s="35" t="s">
        <v>191</v>
      </c>
      <c r="C844" s="35" t="s">
        <v>189</v>
      </c>
      <c r="D844" s="35" t="s">
        <v>187</v>
      </c>
      <c r="E844" s="36">
        <v>223.22145945119999</v>
      </c>
      <c r="F844" s="36">
        <v>-10.8846257296</v>
      </c>
      <c r="G844" s="36">
        <v>445.5</v>
      </c>
      <c r="H844" s="36">
        <v>581647.66</v>
      </c>
      <c r="I844" s="36">
        <v>39887.360000000001</v>
      </c>
    </row>
    <row r="845" spans="1:9" x14ac:dyDescent="0.2">
      <c r="A845" s="35" t="s">
        <v>217</v>
      </c>
      <c r="B845" s="35" t="s">
        <v>191</v>
      </c>
      <c r="C845" s="35" t="s">
        <v>189</v>
      </c>
      <c r="D845" s="35" t="s">
        <v>188</v>
      </c>
      <c r="E845" s="36">
        <v>-287.17380551830001</v>
      </c>
      <c r="F845" s="36">
        <v>-10.8846257296</v>
      </c>
      <c r="G845" s="36">
        <v>29576.400000000001</v>
      </c>
      <c r="H845" s="36">
        <v>2199735.3199999998</v>
      </c>
      <c r="I845" s="36">
        <v>776161.01</v>
      </c>
    </row>
    <row r="846" spans="1:9" x14ac:dyDescent="0.2">
      <c r="A846" s="35" t="s">
        <v>217</v>
      </c>
      <c r="B846" s="35" t="s">
        <v>192</v>
      </c>
      <c r="C846" s="35" t="s">
        <v>186</v>
      </c>
      <c r="D846" s="35" t="s">
        <v>187</v>
      </c>
      <c r="E846" s="36">
        <v>230.87099158000001</v>
      </c>
      <c r="F846" s="36">
        <v>-10.8846257296</v>
      </c>
      <c r="G846" s="36">
        <v>1392.37</v>
      </c>
      <c r="H846" s="36">
        <v>1559047.18</v>
      </c>
      <c r="I846" s="36">
        <v>100385.76</v>
      </c>
    </row>
    <row r="847" spans="1:9" x14ac:dyDescent="0.2">
      <c r="A847" s="35" t="s">
        <v>217</v>
      </c>
      <c r="B847" s="35" t="s">
        <v>192</v>
      </c>
      <c r="C847" s="35" t="s">
        <v>186</v>
      </c>
      <c r="D847" s="35" t="s">
        <v>188</v>
      </c>
      <c r="E847" s="36">
        <v>-141.59963550160001</v>
      </c>
      <c r="F847" s="36">
        <v>-10.8846257296</v>
      </c>
      <c r="G847" s="36">
        <v>30368.05</v>
      </c>
      <c r="H847" s="36">
        <v>7521493.96</v>
      </c>
      <c r="I847" s="36">
        <v>1261682.72</v>
      </c>
    </row>
    <row r="848" spans="1:9" x14ac:dyDescent="0.2">
      <c r="A848" s="35" t="s">
        <v>217</v>
      </c>
      <c r="B848" s="35" t="s">
        <v>192</v>
      </c>
      <c r="C848" s="35" t="s">
        <v>189</v>
      </c>
      <c r="D848" s="35" t="s">
        <v>187</v>
      </c>
      <c r="E848" s="36">
        <v>190.6707923253</v>
      </c>
      <c r="F848" s="36">
        <v>-10.8846257296</v>
      </c>
      <c r="G848" s="36">
        <v>781</v>
      </c>
      <c r="H848" s="36">
        <v>756059.07</v>
      </c>
      <c r="I848" s="36">
        <v>66966.78</v>
      </c>
    </row>
    <row r="849" spans="1:9" x14ac:dyDescent="0.2">
      <c r="A849" s="35" t="s">
        <v>217</v>
      </c>
      <c r="B849" s="35" t="s">
        <v>192</v>
      </c>
      <c r="C849" s="35" t="s">
        <v>189</v>
      </c>
      <c r="D849" s="35" t="s">
        <v>188</v>
      </c>
      <c r="E849" s="36">
        <v>-288.29275421599999</v>
      </c>
      <c r="F849" s="36">
        <v>-10.8846257296</v>
      </c>
      <c r="G849" s="36">
        <v>32323.07</v>
      </c>
      <c r="H849" s="36">
        <v>2773418.8</v>
      </c>
      <c r="I849" s="36">
        <v>916186.38</v>
      </c>
    </row>
    <row r="850" spans="1:9" x14ac:dyDescent="0.2">
      <c r="A850" s="35" t="s">
        <v>217</v>
      </c>
      <c r="B850" s="35" t="s">
        <v>193</v>
      </c>
      <c r="C850" s="35" t="s">
        <v>186</v>
      </c>
      <c r="D850" s="35" t="s">
        <v>187</v>
      </c>
      <c r="E850" s="36">
        <v>220.849798131</v>
      </c>
      <c r="F850" s="36">
        <v>-10.8846257296</v>
      </c>
      <c r="G850" s="36">
        <v>1352</v>
      </c>
      <c r="H850" s="36">
        <v>915997.58</v>
      </c>
      <c r="I850" s="36">
        <v>99550.67</v>
      </c>
    </row>
    <row r="851" spans="1:9" x14ac:dyDescent="0.2">
      <c r="A851" s="35" t="s">
        <v>217</v>
      </c>
      <c r="B851" s="35" t="s">
        <v>193</v>
      </c>
      <c r="C851" s="35" t="s">
        <v>186</v>
      </c>
      <c r="D851" s="35" t="s">
        <v>188</v>
      </c>
      <c r="E851" s="36">
        <v>-186.63008853380001</v>
      </c>
      <c r="F851" s="36">
        <v>-10.8846257296</v>
      </c>
      <c r="G851" s="36">
        <v>29876.54</v>
      </c>
      <c r="H851" s="36">
        <v>6255469.8600000003</v>
      </c>
      <c r="I851" s="36">
        <v>1380479.7</v>
      </c>
    </row>
    <row r="852" spans="1:9" x14ac:dyDescent="0.2">
      <c r="A852" s="35" t="s">
        <v>217</v>
      </c>
      <c r="B852" s="35" t="s">
        <v>193</v>
      </c>
      <c r="C852" s="35" t="s">
        <v>189</v>
      </c>
      <c r="D852" s="35" t="s">
        <v>187</v>
      </c>
      <c r="E852" s="36">
        <v>621.85345644159997</v>
      </c>
      <c r="F852" s="36">
        <v>-10.8846257296</v>
      </c>
      <c r="G852" s="36">
        <v>860.1</v>
      </c>
      <c r="H852" s="36">
        <v>593485.62</v>
      </c>
      <c r="I852" s="36">
        <v>67612.11</v>
      </c>
    </row>
    <row r="853" spans="1:9" x14ac:dyDescent="0.2">
      <c r="A853" s="35" t="s">
        <v>217</v>
      </c>
      <c r="B853" s="35" t="s">
        <v>193</v>
      </c>
      <c r="C853" s="35" t="s">
        <v>189</v>
      </c>
      <c r="D853" s="35" t="s">
        <v>188</v>
      </c>
      <c r="E853" s="36">
        <v>-274.83426598279999</v>
      </c>
      <c r="F853" s="36">
        <v>-10.8846257296</v>
      </c>
      <c r="G853" s="36">
        <v>32826.129999999997</v>
      </c>
      <c r="H853" s="36">
        <v>3378423.26</v>
      </c>
      <c r="I853" s="36">
        <v>984039.86</v>
      </c>
    </row>
    <row r="854" spans="1:9" x14ac:dyDescent="0.2">
      <c r="A854" s="35" t="s">
        <v>217</v>
      </c>
      <c r="B854" s="35" t="s">
        <v>194</v>
      </c>
      <c r="C854" s="35" t="s">
        <v>186</v>
      </c>
      <c r="D854" s="35" t="s">
        <v>187</v>
      </c>
      <c r="E854" s="36">
        <v>516.95195847529999</v>
      </c>
      <c r="F854" s="36">
        <v>-10.8846257296</v>
      </c>
      <c r="G854" s="36">
        <v>1375.87</v>
      </c>
      <c r="H854" s="36">
        <v>1372678.95</v>
      </c>
      <c r="I854" s="36">
        <v>118672.81</v>
      </c>
    </row>
    <row r="855" spans="1:9" x14ac:dyDescent="0.2">
      <c r="A855" s="35" t="s">
        <v>217</v>
      </c>
      <c r="B855" s="35" t="s">
        <v>194</v>
      </c>
      <c r="C855" s="35" t="s">
        <v>186</v>
      </c>
      <c r="D855" s="35" t="s">
        <v>188</v>
      </c>
      <c r="E855" s="36">
        <v>-231.77510247180001</v>
      </c>
      <c r="F855" s="36">
        <v>-10.8846257296</v>
      </c>
      <c r="G855" s="36">
        <v>28932.31</v>
      </c>
      <c r="H855" s="36">
        <v>5911605.3600000003</v>
      </c>
      <c r="I855" s="36">
        <v>1350643.06</v>
      </c>
    </row>
    <row r="856" spans="1:9" x14ac:dyDescent="0.2">
      <c r="A856" s="35" t="s">
        <v>217</v>
      </c>
      <c r="B856" s="35" t="s">
        <v>194</v>
      </c>
      <c r="C856" s="35" t="s">
        <v>189</v>
      </c>
      <c r="D856" s="35" t="s">
        <v>187</v>
      </c>
      <c r="E856" s="36">
        <v>386.858735771</v>
      </c>
      <c r="F856" s="36">
        <v>-10.8846257296</v>
      </c>
      <c r="G856" s="36">
        <v>961.15</v>
      </c>
      <c r="H856" s="36">
        <v>1418474.62</v>
      </c>
      <c r="I856" s="36">
        <v>85746.77</v>
      </c>
    </row>
    <row r="857" spans="1:9" x14ac:dyDescent="0.2">
      <c r="A857" s="35" t="s">
        <v>217</v>
      </c>
      <c r="B857" s="35" t="s">
        <v>194</v>
      </c>
      <c r="C857" s="35" t="s">
        <v>189</v>
      </c>
      <c r="D857" s="35" t="s">
        <v>188</v>
      </c>
      <c r="E857" s="36">
        <v>-240.53581486350001</v>
      </c>
      <c r="F857" s="36">
        <v>-10.8846257296</v>
      </c>
      <c r="G857" s="36">
        <v>29971.91</v>
      </c>
      <c r="H857" s="36">
        <v>3867586.12</v>
      </c>
      <c r="I857" s="36">
        <v>1020472.06</v>
      </c>
    </row>
    <row r="858" spans="1:9" x14ac:dyDescent="0.2">
      <c r="A858" s="35" t="s">
        <v>217</v>
      </c>
      <c r="B858" s="35" t="s">
        <v>195</v>
      </c>
      <c r="C858" s="35" t="s">
        <v>186</v>
      </c>
      <c r="D858" s="35" t="s">
        <v>187</v>
      </c>
      <c r="E858" s="36">
        <v>196.70802197059999</v>
      </c>
      <c r="F858" s="36">
        <v>-10.8846257296</v>
      </c>
      <c r="G858" s="36">
        <v>1490.47</v>
      </c>
      <c r="H858" s="36">
        <v>1155774.8999999999</v>
      </c>
      <c r="I858" s="36">
        <v>126016.22</v>
      </c>
    </row>
    <row r="859" spans="1:9" x14ac:dyDescent="0.2">
      <c r="A859" s="35" t="s">
        <v>217</v>
      </c>
      <c r="B859" s="35" t="s">
        <v>195</v>
      </c>
      <c r="C859" s="35" t="s">
        <v>186</v>
      </c>
      <c r="D859" s="35" t="s">
        <v>188</v>
      </c>
      <c r="E859" s="36">
        <v>-203.91504682670001</v>
      </c>
      <c r="F859" s="36">
        <v>-10.8846257296</v>
      </c>
      <c r="G859" s="36">
        <v>29251.58</v>
      </c>
      <c r="H859" s="36">
        <v>6698112</v>
      </c>
      <c r="I859" s="36">
        <v>1456707.63</v>
      </c>
    </row>
    <row r="860" spans="1:9" x14ac:dyDescent="0.2">
      <c r="A860" s="35" t="s">
        <v>217</v>
      </c>
      <c r="B860" s="35" t="s">
        <v>195</v>
      </c>
      <c r="C860" s="35" t="s">
        <v>189</v>
      </c>
      <c r="D860" s="35" t="s">
        <v>187</v>
      </c>
      <c r="E860" s="36">
        <v>331.79148615780002</v>
      </c>
      <c r="F860" s="36">
        <v>-10.8846257296</v>
      </c>
      <c r="G860" s="36">
        <v>1332.67</v>
      </c>
      <c r="H860" s="36">
        <v>1505706.5</v>
      </c>
      <c r="I860" s="36">
        <v>123422.93</v>
      </c>
    </row>
    <row r="861" spans="1:9" x14ac:dyDescent="0.2">
      <c r="A861" s="35" t="s">
        <v>217</v>
      </c>
      <c r="B861" s="35" t="s">
        <v>195</v>
      </c>
      <c r="C861" s="35" t="s">
        <v>189</v>
      </c>
      <c r="D861" s="35" t="s">
        <v>188</v>
      </c>
      <c r="E861" s="36">
        <v>-232.6839968617</v>
      </c>
      <c r="F861" s="36">
        <v>-10.8846257296</v>
      </c>
      <c r="G861" s="36">
        <v>30531</v>
      </c>
      <c r="H861" s="36">
        <v>5380831.0199999996</v>
      </c>
      <c r="I861" s="36">
        <v>1119844.79</v>
      </c>
    </row>
    <row r="862" spans="1:9" x14ac:dyDescent="0.2">
      <c r="A862" s="35" t="s">
        <v>217</v>
      </c>
      <c r="B862" s="35" t="s">
        <v>196</v>
      </c>
      <c r="C862" s="35" t="s">
        <v>186</v>
      </c>
      <c r="D862" s="35" t="s">
        <v>187</v>
      </c>
      <c r="E862" s="36">
        <v>261.17447571740001</v>
      </c>
      <c r="F862" s="36">
        <v>-10.8846257296</v>
      </c>
      <c r="G862" s="36">
        <v>2260.4899999999998</v>
      </c>
      <c r="H862" s="36">
        <v>2385865.4900000002</v>
      </c>
      <c r="I862" s="36">
        <v>195877.82</v>
      </c>
    </row>
    <row r="863" spans="1:9" x14ac:dyDescent="0.2">
      <c r="A863" s="35" t="s">
        <v>217</v>
      </c>
      <c r="B863" s="35" t="s">
        <v>196</v>
      </c>
      <c r="C863" s="35" t="s">
        <v>186</v>
      </c>
      <c r="D863" s="35" t="s">
        <v>188</v>
      </c>
      <c r="E863" s="36">
        <v>-193.56965677549999</v>
      </c>
      <c r="F863" s="36">
        <v>-10.8846257296</v>
      </c>
      <c r="G863" s="36">
        <v>35170.58</v>
      </c>
      <c r="H863" s="36">
        <v>8962381.1099999994</v>
      </c>
      <c r="I863" s="36">
        <v>1859082.91</v>
      </c>
    </row>
    <row r="864" spans="1:9" x14ac:dyDescent="0.2">
      <c r="A864" s="35" t="s">
        <v>217</v>
      </c>
      <c r="B864" s="35" t="s">
        <v>196</v>
      </c>
      <c r="C864" s="35" t="s">
        <v>189</v>
      </c>
      <c r="D864" s="35" t="s">
        <v>187</v>
      </c>
      <c r="E864" s="36">
        <v>298.65914910369997</v>
      </c>
      <c r="F864" s="36">
        <v>-10.8846257296</v>
      </c>
      <c r="G864" s="36">
        <v>1837.09</v>
      </c>
      <c r="H864" s="36">
        <v>2464555.88</v>
      </c>
      <c r="I864" s="36">
        <v>191330.64</v>
      </c>
    </row>
    <row r="865" spans="1:9" x14ac:dyDescent="0.2">
      <c r="A865" s="35" t="s">
        <v>217</v>
      </c>
      <c r="B865" s="35" t="s">
        <v>196</v>
      </c>
      <c r="C865" s="35" t="s">
        <v>189</v>
      </c>
      <c r="D865" s="35" t="s">
        <v>188</v>
      </c>
      <c r="E865" s="36">
        <v>-213.7781681674</v>
      </c>
      <c r="F865" s="36">
        <v>-10.8846257296</v>
      </c>
      <c r="G865" s="36">
        <v>34877.97</v>
      </c>
      <c r="H865" s="36">
        <v>7430574.2400000002</v>
      </c>
      <c r="I865" s="36">
        <v>1529048.22</v>
      </c>
    </row>
    <row r="866" spans="1:9" x14ac:dyDescent="0.2">
      <c r="A866" s="35" t="s">
        <v>217</v>
      </c>
      <c r="B866" s="35" t="s">
        <v>197</v>
      </c>
      <c r="C866" s="35" t="s">
        <v>186</v>
      </c>
      <c r="D866" s="35" t="s">
        <v>187</v>
      </c>
      <c r="E866" s="36">
        <v>286.58824250520001</v>
      </c>
      <c r="F866" s="36">
        <v>-10.8846257296</v>
      </c>
      <c r="G866" s="36">
        <v>2280.12</v>
      </c>
      <c r="H866" s="36">
        <v>2699020.96</v>
      </c>
      <c r="I866" s="36">
        <v>209851.82</v>
      </c>
    </row>
    <row r="867" spans="1:9" x14ac:dyDescent="0.2">
      <c r="A867" s="35" t="s">
        <v>217</v>
      </c>
      <c r="B867" s="35" t="s">
        <v>197</v>
      </c>
      <c r="C867" s="35" t="s">
        <v>186</v>
      </c>
      <c r="D867" s="35" t="s">
        <v>188</v>
      </c>
      <c r="E867" s="36">
        <v>-170.80528474810001</v>
      </c>
      <c r="F867" s="36">
        <v>-10.8846257296</v>
      </c>
      <c r="G867" s="36">
        <v>36871.43</v>
      </c>
      <c r="H867" s="36">
        <v>10244668.640000001</v>
      </c>
      <c r="I867" s="36">
        <v>1971475.5</v>
      </c>
    </row>
    <row r="868" spans="1:9" x14ac:dyDescent="0.2">
      <c r="A868" s="35" t="s">
        <v>217</v>
      </c>
      <c r="B868" s="35" t="s">
        <v>197</v>
      </c>
      <c r="C868" s="35" t="s">
        <v>189</v>
      </c>
      <c r="D868" s="35" t="s">
        <v>187</v>
      </c>
      <c r="E868" s="36">
        <v>386.23069754419998</v>
      </c>
      <c r="F868" s="36">
        <v>-10.8846257296</v>
      </c>
      <c r="G868" s="36">
        <v>2683.74</v>
      </c>
      <c r="H868" s="36">
        <v>3434888.51</v>
      </c>
      <c r="I868" s="36">
        <v>235008.46</v>
      </c>
    </row>
    <row r="869" spans="1:9" x14ac:dyDescent="0.2">
      <c r="A869" s="35" t="s">
        <v>217</v>
      </c>
      <c r="B869" s="35" t="s">
        <v>197</v>
      </c>
      <c r="C869" s="35" t="s">
        <v>189</v>
      </c>
      <c r="D869" s="35" t="s">
        <v>188</v>
      </c>
      <c r="E869" s="36">
        <v>-190.35381353330001</v>
      </c>
      <c r="F869" s="36">
        <v>-10.8846257296</v>
      </c>
      <c r="G869" s="36">
        <v>35801.620000000003</v>
      </c>
      <c r="H869" s="36">
        <v>9037563.0500000007</v>
      </c>
      <c r="I869" s="36">
        <v>1733858.97</v>
      </c>
    </row>
    <row r="870" spans="1:9" x14ac:dyDescent="0.2">
      <c r="A870" s="35" t="s">
        <v>217</v>
      </c>
      <c r="B870" s="35" t="s">
        <v>198</v>
      </c>
      <c r="C870" s="35" t="s">
        <v>186</v>
      </c>
      <c r="D870" s="35" t="s">
        <v>187</v>
      </c>
      <c r="E870" s="36">
        <v>346.52331794499997</v>
      </c>
      <c r="F870" s="36">
        <v>-10.8846257296</v>
      </c>
      <c r="G870" s="36">
        <v>2705.15</v>
      </c>
      <c r="H870" s="36">
        <v>3284892.41</v>
      </c>
      <c r="I870" s="36">
        <v>233302.51</v>
      </c>
    </row>
    <row r="871" spans="1:9" x14ac:dyDescent="0.2">
      <c r="A871" s="35" t="s">
        <v>217</v>
      </c>
      <c r="B871" s="35" t="s">
        <v>198</v>
      </c>
      <c r="C871" s="35" t="s">
        <v>186</v>
      </c>
      <c r="D871" s="35" t="s">
        <v>188</v>
      </c>
      <c r="E871" s="36">
        <v>-154.89397871329999</v>
      </c>
      <c r="F871" s="36">
        <v>-10.8846257296</v>
      </c>
      <c r="G871" s="36">
        <v>30185.58</v>
      </c>
      <c r="H871" s="36">
        <v>9759514.5099999998</v>
      </c>
      <c r="I871" s="36">
        <v>1661007.27</v>
      </c>
    </row>
    <row r="872" spans="1:9" x14ac:dyDescent="0.2">
      <c r="A872" s="35" t="s">
        <v>217</v>
      </c>
      <c r="B872" s="35" t="s">
        <v>198</v>
      </c>
      <c r="C872" s="35" t="s">
        <v>189</v>
      </c>
      <c r="D872" s="35" t="s">
        <v>187</v>
      </c>
      <c r="E872" s="36">
        <v>370.7079084856</v>
      </c>
      <c r="F872" s="36">
        <v>-10.8846257296</v>
      </c>
      <c r="G872" s="36">
        <v>2909.87</v>
      </c>
      <c r="H872" s="36">
        <v>4419824.93</v>
      </c>
      <c r="I872" s="36">
        <v>281391.59000000003</v>
      </c>
    </row>
    <row r="873" spans="1:9" x14ac:dyDescent="0.2">
      <c r="A873" s="35" t="s">
        <v>217</v>
      </c>
      <c r="B873" s="35" t="s">
        <v>198</v>
      </c>
      <c r="C873" s="35" t="s">
        <v>189</v>
      </c>
      <c r="D873" s="35" t="s">
        <v>188</v>
      </c>
      <c r="E873" s="36">
        <v>-179.9497194496</v>
      </c>
      <c r="F873" s="36">
        <v>-10.8846257296</v>
      </c>
      <c r="G873" s="36">
        <v>30399</v>
      </c>
      <c r="H873" s="36">
        <v>9936827.7699999996</v>
      </c>
      <c r="I873" s="36">
        <v>1711022.72</v>
      </c>
    </row>
    <row r="874" spans="1:9" x14ac:dyDescent="0.2">
      <c r="A874" s="35" t="s">
        <v>217</v>
      </c>
      <c r="B874" s="35" t="s">
        <v>199</v>
      </c>
      <c r="C874" s="35" t="s">
        <v>186</v>
      </c>
      <c r="D874" s="35" t="s">
        <v>187</v>
      </c>
      <c r="E874" s="36">
        <v>434.3244339341</v>
      </c>
      <c r="F874" s="36">
        <v>-10.8846257296</v>
      </c>
      <c r="G874" s="36">
        <v>3145.08</v>
      </c>
      <c r="H874" s="36">
        <v>3722170.13</v>
      </c>
      <c r="I874" s="36">
        <v>276995.59999999998</v>
      </c>
    </row>
    <row r="875" spans="1:9" x14ac:dyDescent="0.2">
      <c r="A875" s="35" t="s">
        <v>217</v>
      </c>
      <c r="B875" s="35" t="s">
        <v>199</v>
      </c>
      <c r="C875" s="35" t="s">
        <v>186</v>
      </c>
      <c r="D875" s="35" t="s">
        <v>188</v>
      </c>
      <c r="E875" s="36">
        <v>-82.637974275399998</v>
      </c>
      <c r="F875" s="36">
        <v>-10.8846257296</v>
      </c>
      <c r="G875" s="36">
        <v>26189.97</v>
      </c>
      <c r="H875" s="36">
        <v>10719070.18</v>
      </c>
      <c r="I875" s="36">
        <v>1560217.15</v>
      </c>
    </row>
    <row r="876" spans="1:9" x14ac:dyDescent="0.2">
      <c r="A876" s="35" t="s">
        <v>217</v>
      </c>
      <c r="B876" s="35" t="s">
        <v>199</v>
      </c>
      <c r="C876" s="35" t="s">
        <v>189</v>
      </c>
      <c r="D876" s="35" t="s">
        <v>187</v>
      </c>
      <c r="E876" s="36">
        <v>339.29494691870002</v>
      </c>
      <c r="F876" s="36">
        <v>-10.8846257296</v>
      </c>
      <c r="G876" s="36">
        <v>2942.98</v>
      </c>
      <c r="H876" s="36">
        <v>4272357.13</v>
      </c>
      <c r="I876" s="36">
        <v>285882.94</v>
      </c>
    </row>
    <row r="877" spans="1:9" x14ac:dyDescent="0.2">
      <c r="A877" s="35" t="s">
        <v>217</v>
      </c>
      <c r="B877" s="35" t="s">
        <v>199</v>
      </c>
      <c r="C877" s="35" t="s">
        <v>189</v>
      </c>
      <c r="D877" s="35" t="s">
        <v>188</v>
      </c>
      <c r="E877" s="36">
        <v>-96.374275350100007</v>
      </c>
      <c r="F877" s="36">
        <v>-10.8846257296</v>
      </c>
      <c r="G877" s="36">
        <v>23381.57</v>
      </c>
      <c r="H877" s="36">
        <v>9477460.9199999999</v>
      </c>
      <c r="I877" s="36">
        <v>1444183.09</v>
      </c>
    </row>
    <row r="878" spans="1:9" x14ac:dyDescent="0.2">
      <c r="A878" s="35" t="s">
        <v>217</v>
      </c>
      <c r="B878" s="35" t="s">
        <v>200</v>
      </c>
      <c r="C878" s="35" t="s">
        <v>186</v>
      </c>
      <c r="D878" s="35" t="s">
        <v>187</v>
      </c>
      <c r="E878" s="36">
        <v>348.54913562939998</v>
      </c>
      <c r="F878" s="36">
        <v>-10.8846257296</v>
      </c>
      <c r="G878" s="36">
        <v>3621.66</v>
      </c>
      <c r="H878" s="36">
        <v>4448675.75</v>
      </c>
      <c r="I878" s="36">
        <v>317225.82</v>
      </c>
    </row>
    <row r="879" spans="1:9" x14ac:dyDescent="0.2">
      <c r="A879" s="35" t="s">
        <v>217</v>
      </c>
      <c r="B879" s="35" t="s">
        <v>200</v>
      </c>
      <c r="C879" s="35" t="s">
        <v>186</v>
      </c>
      <c r="D879" s="35" t="s">
        <v>188</v>
      </c>
      <c r="E879" s="36">
        <v>-37.2307080828</v>
      </c>
      <c r="F879" s="36">
        <v>-10.8846257296</v>
      </c>
      <c r="G879" s="36">
        <v>22788.73</v>
      </c>
      <c r="H879" s="36">
        <v>11178187.52</v>
      </c>
      <c r="I879" s="36">
        <v>1443839</v>
      </c>
    </row>
    <row r="880" spans="1:9" x14ac:dyDescent="0.2">
      <c r="A880" s="35" t="s">
        <v>217</v>
      </c>
      <c r="B880" s="35" t="s">
        <v>200</v>
      </c>
      <c r="C880" s="35" t="s">
        <v>189</v>
      </c>
      <c r="D880" s="35" t="s">
        <v>187</v>
      </c>
      <c r="E880" s="36">
        <v>591.00291721459996</v>
      </c>
      <c r="F880" s="36">
        <v>-10.8846257296</v>
      </c>
      <c r="G880" s="36">
        <v>3637.69</v>
      </c>
      <c r="H880" s="36">
        <v>5195345.32</v>
      </c>
      <c r="I880" s="36">
        <v>326446.65000000002</v>
      </c>
    </row>
    <row r="881" spans="1:9" x14ac:dyDescent="0.2">
      <c r="A881" s="35" t="s">
        <v>217</v>
      </c>
      <c r="B881" s="35" t="s">
        <v>200</v>
      </c>
      <c r="C881" s="35" t="s">
        <v>189</v>
      </c>
      <c r="D881" s="35" t="s">
        <v>188</v>
      </c>
      <c r="E881" s="36">
        <v>-43.463016507100001</v>
      </c>
      <c r="F881" s="36">
        <v>-10.8846257296</v>
      </c>
      <c r="G881" s="36">
        <v>20657.5</v>
      </c>
      <c r="H881" s="36">
        <v>11352669.789999999</v>
      </c>
      <c r="I881" s="36">
        <v>1389011.87</v>
      </c>
    </row>
    <row r="882" spans="1:9" x14ac:dyDescent="0.2">
      <c r="A882" s="35" t="s">
        <v>217</v>
      </c>
      <c r="B882" s="35" t="s">
        <v>201</v>
      </c>
      <c r="C882" s="35" t="s">
        <v>186</v>
      </c>
      <c r="D882" s="35" t="s">
        <v>187</v>
      </c>
      <c r="E882" s="36">
        <v>638.17724417429997</v>
      </c>
      <c r="F882" s="36">
        <v>-10.8846257296</v>
      </c>
      <c r="G882" s="36">
        <v>4582.3999999999996</v>
      </c>
      <c r="H882" s="36">
        <v>6843539.3200000003</v>
      </c>
      <c r="I882" s="36">
        <v>420048.96</v>
      </c>
    </row>
    <row r="883" spans="1:9" x14ac:dyDescent="0.2">
      <c r="A883" s="35" t="s">
        <v>217</v>
      </c>
      <c r="B883" s="35" t="s">
        <v>201</v>
      </c>
      <c r="C883" s="35" t="s">
        <v>186</v>
      </c>
      <c r="D883" s="35" t="s">
        <v>188</v>
      </c>
      <c r="E883" s="36">
        <v>40.796567505900001</v>
      </c>
      <c r="F883" s="36">
        <v>-10.8846257296</v>
      </c>
      <c r="G883" s="36">
        <v>18421.73</v>
      </c>
      <c r="H883" s="36">
        <v>9643891.9700000007</v>
      </c>
      <c r="I883" s="36">
        <v>1209860.82</v>
      </c>
    </row>
    <row r="884" spans="1:9" x14ac:dyDescent="0.2">
      <c r="A884" s="35" t="s">
        <v>217</v>
      </c>
      <c r="B884" s="35" t="s">
        <v>201</v>
      </c>
      <c r="C884" s="35" t="s">
        <v>189</v>
      </c>
      <c r="D884" s="35" t="s">
        <v>187</v>
      </c>
      <c r="E884" s="36">
        <v>691.02108641020004</v>
      </c>
      <c r="F884" s="36">
        <v>-10.8846257296</v>
      </c>
      <c r="G884" s="36">
        <v>3169.63</v>
      </c>
      <c r="H884" s="36">
        <v>4821794.7300000004</v>
      </c>
      <c r="I884" s="36">
        <v>293920.19</v>
      </c>
    </row>
    <row r="885" spans="1:9" x14ac:dyDescent="0.2">
      <c r="A885" s="35" t="s">
        <v>217</v>
      </c>
      <c r="B885" s="35" t="s">
        <v>201</v>
      </c>
      <c r="C885" s="35" t="s">
        <v>189</v>
      </c>
      <c r="D885" s="35" t="s">
        <v>188</v>
      </c>
      <c r="E885" s="36">
        <v>74.229142015099995</v>
      </c>
      <c r="F885" s="36">
        <v>-10.8846257296</v>
      </c>
      <c r="G885" s="36">
        <v>14888.2</v>
      </c>
      <c r="H885" s="36">
        <v>9325101.8200000003</v>
      </c>
      <c r="I885" s="36">
        <v>1081865.45</v>
      </c>
    </row>
    <row r="886" spans="1:9" x14ac:dyDescent="0.2">
      <c r="A886" s="35" t="s">
        <v>217</v>
      </c>
      <c r="B886" s="35" t="s">
        <v>202</v>
      </c>
      <c r="C886" s="35" t="s">
        <v>186</v>
      </c>
      <c r="D886" s="35" t="s">
        <v>187</v>
      </c>
      <c r="E886" s="36">
        <v>802.70151635950003</v>
      </c>
      <c r="F886" s="36">
        <v>-10.8846257296</v>
      </c>
      <c r="G886" s="36">
        <v>4276.8599999999997</v>
      </c>
      <c r="H886" s="36">
        <v>6527359.6399999997</v>
      </c>
      <c r="I886" s="36">
        <v>391016.23</v>
      </c>
    </row>
    <row r="887" spans="1:9" x14ac:dyDescent="0.2">
      <c r="A887" s="35" t="s">
        <v>217</v>
      </c>
      <c r="B887" s="35" t="s">
        <v>202</v>
      </c>
      <c r="C887" s="35" t="s">
        <v>186</v>
      </c>
      <c r="D887" s="35" t="s">
        <v>188</v>
      </c>
      <c r="E887" s="36">
        <v>71.165336308400001</v>
      </c>
      <c r="F887" s="36">
        <v>-10.8846257296</v>
      </c>
      <c r="G887" s="36">
        <v>13071.43</v>
      </c>
      <c r="H887" s="36">
        <v>8374164.8300000001</v>
      </c>
      <c r="I887" s="36">
        <v>906267.58</v>
      </c>
    </row>
    <row r="888" spans="1:9" x14ac:dyDescent="0.2">
      <c r="A888" s="35" t="s">
        <v>217</v>
      </c>
      <c r="B888" s="35" t="s">
        <v>202</v>
      </c>
      <c r="C888" s="35" t="s">
        <v>189</v>
      </c>
      <c r="D888" s="35" t="s">
        <v>187</v>
      </c>
      <c r="E888" s="36">
        <v>852.98602502879999</v>
      </c>
      <c r="F888" s="36">
        <v>-10.8846257296</v>
      </c>
      <c r="G888" s="36">
        <v>2448.11</v>
      </c>
      <c r="H888" s="36">
        <v>3701581.22</v>
      </c>
      <c r="I888" s="36">
        <v>241871.1</v>
      </c>
    </row>
    <row r="889" spans="1:9" x14ac:dyDescent="0.2">
      <c r="A889" s="35" t="s">
        <v>217</v>
      </c>
      <c r="B889" s="35" t="s">
        <v>202</v>
      </c>
      <c r="C889" s="35" t="s">
        <v>189</v>
      </c>
      <c r="D889" s="35" t="s">
        <v>188</v>
      </c>
      <c r="E889" s="36">
        <v>108.3818456698</v>
      </c>
      <c r="F889" s="36">
        <v>-10.8846257296</v>
      </c>
      <c r="G889" s="36">
        <v>9598.3799999999992</v>
      </c>
      <c r="H889" s="36">
        <v>6384270.2400000002</v>
      </c>
      <c r="I889" s="36">
        <v>701969.88</v>
      </c>
    </row>
    <row r="890" spans="1:9" x14ac:dyDescent="0.2">
      <c r="A890" s="35" t="s">
        <v>217</v>
      </c>
      <c r="B890" s="35" t="s">
        <v>203</v>
      </c>
      <c r="C890" s="35" t="s">
        <v>186</v>
      </c>
      <c r="D890" s="35" t="s">
        <v>187</v>
      </c>
      <c r="E890" s="36">
        <v>924.25102830540004</v>
      </c>
      <c r="F890" s="36">
        <v>-10.8846257296</v>
      </c>
      <c r="G890" s="36">
        <v>4373.18</v>
      </c>
      <c r="H890" s="36">
        <v>7128867.21</v>
      </c>
      <c r="I890" s="36">
        <v>415548.94</v>
      </c>
    </row>
    <row r="891" spans="1:9" x14ac:dyDescent="0.2">
      <c r="A891" s="35" t="s">
        <v>217</v>
      </c>
      <c r="B891" s="35" t="s">
        <v>203</v>
      </c>
      <c r="C891" s="35" t="s">
        <v>186</v>
      </c>
      <c r="D891" s="35" t="s">
        <v>188</v>
      </c>
      <c r="E891" s="36">
        <v>231.17873906610001</v>
      </c>
      <c r="F891" s="36">
        <v>-10.8846257296</v>
      </c>
      <c r="G891" s="36">
        <v>7494.44</v>
      </c>
      <c r="H891" s="36">
        <v>5005169.04</v>
      </c>
      <c r="I891" s="36">
        <v>533443.16</v>
      </c>
    </row>
    <row r="892" spans="1:9" x14ac:dyDescent="0.2">
      <c r="A892" s="35" t="s">
        <v>217</v>
      </c>
      <c r="B892" s="35" t="s">
        <v>203</v>
      </c>
      <c r="C892" s="35" t="s">
        <v>189</v>
      </c>
      <c r="D892" s="35" t="s">
        <v>187</v>
      </c>
      <c r="E892" s="36">
        <v>748.82110315600005</v>
      </c>
      <c r="F892" s="36">
        <v>-10.8846257296</v>
      </c>
      <c r="G892" s="36">
        <v>1981.04</v>
      </c>
      <c r="H892" s="36">
        <v>2837344.31</v>
      </c>
      <c r="I892" s="36">
        <v>208469.1</v>
      </c>
    </row>
    <row r="893" spans="1:9" x14ac:dyDescent="0.2">
      <c r="A893" s="35" t="s">
        <v>217</v>
      </c>
      <c r="B893" s="35" t="s">
        <v>203</v>
      </c>
      <c r="C893" s="35" t="s">
        <v>189</v>
      </c>
      <c r="D893" s="35" t="s">
        <v>188</v>
      </c>
      <c r="E893" s="36">
        <v>169.95125146519999</v>
      </c>
      <c r="F893" s="36">
        <v>-10.8846257296</v>
      </c>
      <c r="G893" s="36">
        <v>5176.8</v>
      </c>
      <c r="H893" s="36">
        <v>3865771.98</v>
      </c>
      <c r="I893" s="36">
        <v>392837.84</v>
      </c>
    </row>
    <row r="894" spans="1:9" x14ac:dyDescent="0.2">
      <c r="A894" s="35" t="s">
        <v>217</v>
      </c>
      <c r="B894" s="35" t="s">
        <v>204</v>
      </c>
      <c r="C894" s="35" t="s">
        <v>186</v>
      </c>
      <c r="D894" s="35" t="s">
        <v>187</v>
      </c>
      <c r="E894" s="36">
        <v>1048.6904411219</v>
      </c>
      <c r="F894" s="36">
        <v>-10.8846257296</v>
      </c>
      <c r="G894" s="36">
        <v>4303.49</v>
      </c>
      <c r="H894" s="36">
        <v>7695595.25</v>
      </c>
      <c r="I894" s="36">
        <v>442354.68</v>
      </c>
    </row>
    <row r="895" spans="1:9" x14ac:dyDescent="0.2">
      <c r="A895" s="35" t="s">
        <v>217</v>
      </c>
      <c r="B895" s="35" t="s">
        <v>204</v>
      </c>
      <c r="C895" s="35" t="s">
        <v>186</v>
      </c>
      <c r="D895" s="35" t="s">
        <v>188</v>
      </c>
      <c r="E895" s="36">
        <v>420.20844394879998</v>
      </c>
      <c r="F895" s="36">
        <v>-10.8846257296</v>
      </c>
      <c r="G895" s="36">
        <v>3023.36</v>
      </c>
      <c r="H895" s="36">
        <v>2892949.17</v>
      </c>
      <c r="I895" s="36">
        <v>257378.64</v>
      </c>
    </row>
    <row r="896" spans="1:9" x14ac:dyDescent="0.2">
      <c r="A896" s="35" t="s">
        <v>217</v>
      </c>
      <c r="B896" s="35" t="s">
        <v>204</v>
      </c>
      <c r="C896" s="35" t="s">
        <v>189</v>
      </c>
      <c r="D896" s="35" t="s">
        <v>187</v>
      </c>
      <c r="E896" s="36">
        <v>851.58443399930002</v>
      </c>
      <c r="F896" s="36">
        <v>-10.8846257296</v>
      </c>
      <c r="G896" s="36">
        <v>1441.08</v>
      </c>
      <c r="H896" s="36">
        <v>2159393.0699999998</v>
      </c>
      <c r="I896" s="36">
        <v>162396.6</v>
      </c>
    </row>
    <row r="897" spans="1:9" x14ac:dyDescent="0.2">
      <c r="A897" s="35" t="s">
        <v>217</v>
      </c>
      <c r="B897" s="35" t="s">
        <v>204</v>
      </c>
      <c r="C897" s="35" t="s">
        <v>189</v>
      </c>
      <c r="D897" s="35" t="s">
        <v>188</v>
      </c>
      <c r="E897" s="36">
        <v>325.35351215870003</v>
      </c>
      <c r="F897" s="36">
        <v>-10.8846257296</v>
      </c>
      <c r="G897" s="36">
        <v>1681.56</v>
      </c>
      <c r="H897" s="36">
        <v>1561966.04</v>
      </c>
      <c r="I897" s="36">
        <v>142045.60999999999</v>
      </c>
    </row>
    <row r="898" spans="1:9" x14ac:dyDescent="0.2">
      <c r="A898" s="35" t="s">
        <v>218</v>
      </c>
      <c r="B898" s="35" t="s">
        <v>185</v>
      </c>
      <c r="C898" s="35" t="s">
        <v>186</v>
      </c>
      <c r="D898" s="35" t="s">
        <v>187</v>
      </c>
      <c r="E898" s="36">
        <v>0</v>
      </c>
      <c r="F898" s="36">
        <v>0</v>
      </c>
      <c r="G898" s="36">
        <v>1020</v>
      </c>
      <c r="H898" s="36">
        <v>266753.28999999998</v>
      </c>
      <c r="I898" s="36">
        <v>18255.5</v>
      </c>
    </row>
    <row r="899" spans="1:9" x14ac:dyDescent="0.2">
      <c r="A899" s="35" t="s">
        <v>218</v>
      </c>
      <c r="B899" s="35" t="s">
        <v>185</v>
      </c>
      <c r="C899" s="35" t="s">
        <v>186</v>
      </c>
      <c r="D899" s="35" t="s">
        <v>188</v>
      </c>
      <c r="E899" s="36">
        <v>0</v>
      </c>
      <c r="F899" s="36">
        <v>0</v>
      </c>
      <c r="G899" s="36">
        <v>58906.92</v>
      </c>
      <c r="H899" s="36">
        <v>4195304.13</v>
      </c>
      <c r="I899" s="36">
        <v>374391.3</v>
      </c>
    </row>
    <row r="900" spans="1:9" x14ac:dyDescent="0.2">
      <c r="A900" s="35" t="s">
        <v>218</v>
      </c>
      <c r="B900" s="35" t="s">
        <v>185</v>
      </c>
      <c r="C900" s="35" t="s">
        <v>189</v>
      </c>
      <c r="D900" s="35" t="s">
        <v>187</v>
      </c>
      <c r="E900" s="36">
        <v>0</v>
      </c>
      <c r="F900" s="36">
        <v>0</v>
      </c>
      <c r="G900" s="36">
        <v>698</v>
      </c>
      <c r="H900" s="36">
        <v>457787.94</v>
      </c>
      <c r="I900" s="36">
        <v>9626.7199999999993</v>
      </c>
    </row>
    <row r="901" spans="1:9" x14ac:dyDescent="0.2">
      <c r="A901" s="35" t="s">
        <v>218</v>
      </c>
      <c r="B901" s="35" t="s">
        <v>185</v>
      </c>
      <c r="C901" s="35" t="s">
        <v>189</v>
      </c>
      <c r="D901" s="35" t="s">
        <v>188</v>
      </c>
      <c r="E901" s="36">
        <v>0</v>
      </c>
      <c r="F901" s="36">
        <v>0</v>
      </c>
      <c r="G901" s="36">
        <v>62470.18</v>
      </c>
      <c r="H901" s="36">
        <v>4644477.88</v>
      </c>
      <c r="I901" s="36">
        <v>411718.1</v>
      </c>
    </row>
    <row r="902" spans="1:9" x14ac:dyDescent="0.2">
      <c r="A902" s="35" t="s">
        <v>218</v>
      </c>
      <c r="B902" s="35" t="s">
        <v>190</v>
      </c>
      <c r="C902" s="35" t="s">
        <v>186</v>
      </c>
      <c r="D902" s="35" t="s">
        <v>187</v>
      </c>
      <c r="E902" s="36">
        <v>250.54905953470001</v>
      </c>
      <c r="F902" s="36">
        <v>99.4479633033</v>
      </c>
      <c r="G902" s="36">
        <v>711.71</v>
      </c>
      <c r="H902" s="36">
        <v>551371.29</v>
      </c>
      <c r="I902" s="36">
        <v>47883.58</v>
      </c>
    </row>
    <row r="903" spans="1:9" x14ac:dyDescent="0.2">
      <c r="A903" s="35" t="s">
        <v>218</v>
      </c>
      <c r="B903" s="35" t="s">
        <v>190</v>
      </c>
      <c r="C903" s="35" t="s">
        <v>186</v>
      </c>
      <c r="D903" s="35" t="s">
        <v>188</v>
      </c>
      <c r="E903" s="36">
        <v>-206.50289997359999</v>
      </c>
      <c r="F903" s="36">
        <v>99.4479633033</v>
      </c>
      <c r="G903" s="36">
        <v>22171.05</v>
      </c>
      <c r="H903" s="36">
        <v>2949784.9</v>
      </c>
      <c r="I903" s="36">
        <v>869689.95</v>
      </c>
    </row>
    <row r="904" spans="1:9" x14ac:dyDescent="0.2">
      <c r="A904" s="35" t="s">
        <v>218</v>
      </c>
      <c r="B904" s="35" t="s">
        <v>190</v>
      </c>
      <c r="C904" s="35" t="s">
        <v>189</v>
      </c>
      <c r="D904" s="35" t="s">
        <v>187</v>
      </c>
      <c r="E904" s="36">
        <v>57.792228400500001</v>
      </c>
      <c r="F904" s="36">
        <v>99.4479633033</v>
      </c>
      <c r="G904" s="36">
        <v>600.21</v>
      </c>
      <c r="H904" s="36">
        <v>293425.59000000003</v>
      </c>
      <c r="I904" s="36">
        <v>38525.040000000001</v>
      </c>
    </row>
    <row r="905" spans="1:9" x14ac:dyDescent="0.2">
      <c r="A905" s="35" t="s">
        <v>218</v>
      </c>
      <c r="B905" s="35" t="s">
        <v>190</v>
      </c>
      <c r="C905" s="35" t="s">
        <v>189</v>
      </c>
      <c r="D905" s="35" t="s">
        <v>188</v>
      </c>
      <c r="E905" s="36">
        <v>-249.6801541424</v>
      </c>
      <c r="F905" s="36">
        <v>99.4479633033</v>
      </c>
      <c r="G905" s="36">
        <v>24531.51</v>
      </c>
      <c r="H905" s="36">
        <v>1748584.8</v>
      </c>
      <c r="I905" s="36">
        <v>635637.92000000004</v>
      </c>
    </row>
    <row r="906" spans="1:9" x14ac:dyDescent="0.2">
      <c r="A906" s="35" t="s">
        <v>218</v>
      </c>
      <c r="B906" s="35" t="s">
        <v>191</v>
      </c>
      <c r="C906" s="35" t="s">
        <v>186</v>
      </c>
      <c r="D906" s="35" t="s">
        <v>187</v>
      </c>
      <c r="E906" s="36">
        <v>774.91479718380003</v>
      </c>
      <c r="F906" s="36">
        <v>-9.6843454284000003</v>
      </c>
      <c r="G906" s="36">
        <v>458</v>
      </c>
      <c r="H906" s="36">
        <v>261875.29</v>
      </c>
      <c r="I906" s="36">
        <v>30153.95</v>
      </c>
    </row>
    <row r="907" spans="1:9" x14ac:dyDescent="0.2">
      <c r="A907" s="35" t="s">
        <v>218</v>
      </c>
      <c r="B907" s="35" t="s">
        <v>191</v>
      </c>
      <c r="C907" s="35" t="s">
        <v>186</v>
      </c>
      <c r="D907" s="35" t="s">
        <v>188</v>
      </c>
      <c r="E907" s="36">
        <v>-142.6462811998</v>
      </c>
      <c r="F907" s="36">
        <v>-9.6843454284000003</v>
      </c>
      <c r="G907" s="36">
        <v>17220.87</v>
      </c>
      <c r="H907" s="36">
        <v>3490454.23</v>
      </c>
      <c r="I907" s="36">
        <v>681345.54</v>
      </c>
    </row>
    <row r="908" spans="1:9" x14ac:dyDescent="0.2">
      <c r="A908" s="35" t="s">
        <v>218</v>
      </c>
      <c r="B908" s="35" t="s">
        <v>191</v>
      </c>
      <c r="C908" s="35" t="s">
        <v>189</v>
      </c>
      <c r="D908" s="35" t="s">
        <v>187</v>
      </c>
      <c r="E908" s="36">
        <v>89.921048992500005</v>
      </c>
      <c r="F908" s="36">
        <v>-9.6843454284000003</v>
      </c>
      <c r="G908" s="36">
        <v>540</v>
      </c>
      <c r="H908" s="36">
        <v>404798.46</v>
      </c>
      <c r="I908" s="36">
        <v>39562.1</v>
      </c>
    </row>
    <row r="909" spans="1:9" x14ac:dyDescent="0.2">
      <c r="A909" s="35" t="s">
        <v>218</v>
      </c>
      <c r="B909" s="35" t="s">
        <v>191</v>
      </c>
      <c r="C909" s="35" t="s">
        <v>189</v>
      </c>
      <c r="D909" s="35" t="s">
        <v>188</v>
      </c>
      <c r="E909" s="36">
        <v>-227.91675219269999</v>
      </c>
      <c r="F909" s="36">
        <v>-9.6843454284000003</v>
      </c>
      <c r="G909" s="36">
        <v>19827.48</v>
      </c>
      <c r="H909" s="36">
        <v>1690760.87</v>
      </c>
      <c r="I909" s="36">
        <v>518185.33</v>
      </c>
    </row>
    <row r="910" spans="1:9" x14ac:dyDescent="0.2">
      <c r="A910" s="35" t="s">
        <v>218</v>
      </c>
      <c r="B910" s="35" t="s">
        <v>192</v>
      </c>
      <c r="C910" s="35" t="s">
        <v>186</v>
      </c>
      <c r="D910" s="35" t="s">
        <v>187</v>
      </c>
      <c r="E910" s="36">
        <v>249.0169694457</v>
      </c>
      <c r="F910" s="36">
        <v>-9.6843454284000003</v>
      </c>
      <c r="G910" s="36">
        <v>645.52</v>
      </c>
      <c r="H910" s="36">
        <v>687564.47</v>
      </c>
      <c r="I910" s="36">
        <v>52101.96</v>
      </c>
    </row>
    <row r="911" spans="1:9" x14ac:dyDescent="0.2">
      <c r="A911" s="35" t="s">
        <v>218</v>
      </c>
      <c r="B911" s="35" t="s">
        <v>192</v>
      </c>
      <c r="C911" s="35" t="s">
        <v>186</v>
      </c>
      <c r="D911" s="35" t="s">
        <v>188</v>
      </c>
      <c r="E911" s="36">
        <v>-121.9151112893</v>
      </c>
      <c r="F911" s="36">
        <v>-9.6843454284000003</v>
      </c>
      <c r="G911" s="36">
        <v>19244.22</v>
      </c>
      <c r="H911" s="36">
        <v>4775900.0599999996</v>
      </c>
      <c r="I911" s="36">
        <v>827106.78</v>
      </c>
    </row>
    <row r="912" spans="1:9" x14ac:dyDescent="0.2">
      <c r="A912" s="35" t="s">
        <v>218</v>
      </c>
      <c r="B912" s="35" t="s">
        <v>192</v>
      </c>
      <c r="C912" s="35" t="s">
        <v>189</v>
      </c>
      <c r="D912" s="35" t="s">
        <v>187</v>
      </c>
      <c r="E912" s="36">
        <v>227.31217226219999</v>
      </c>
      <c r="F912" s="36">
        <v>-9.6843454284000003</v>
      </c>
      <c r="G912" s="36">
        <v>567</v>
      </c>
      <c r="H912" s="36">
        <v>477326.9</v>
      </c>
      <c r="I912" s="36">
        <v>52449.15</v>
      </c>
    </row>
    <row r="913" spans="1:9" x14ac:dyDescent="0.2">
      <c r="A913" s="35" t="s">
        <v>218</v>
      </c>
      <c r="B913" s="35" t="s">
        <v>192</v>
      </c>
      <c r="C913" s="35" t="s">
        <v>189</v>
      </c>
      <c r="D913" s="35" t="s">
        <v>188</v>
      </c>
      <c r="E913" s="36">
        <v>-247.95247514510001</v>
      </c>
      <c r="F913" s="36">
        <v>-9.6843454284000003</v>
      </c>
      <c r="G913" s="36">
        <v>20398.580000000002</v>
      </c>
      <c r="H913" s="36">
        <v>1786573.54</v>
      </c>
      <c r="I913" s="36">
        <v>602787.56000000006</v>
      </c>
    </row>
    <row r="914" spans="1:9" x14ac:dyDescent="0.2">
      <c r="A914" s="35" t="s">
        <v>218</v>
      </c>
      <c r="B914" s="35" t="s">
        <v>193</v>
      </c>
      <c r="C914" s="35" t="s">
        <v>186</v>
      </c>
      <c r="D914" s="35" t="s">
        <v>187</v>
      </c>
      <c r="E914" s="36">
        <v>190.8396854721</v>
      </c>
      <c r="F914" s="36">
        <v>-9.6843454284000003</v>
      </c>
      <c r="G914" s="36">
        <v>1038</v>
      </c>
      <c r="H914" s="36">
        <v>1037073.15</v>
      </c>
      <c r="I914" s="36">
        <v>98039.55</v>
      </c>
    </row>
    <row r="915" spans="1:9" x14ac:dyDescent="0.2">
      <c r="A915" s="35" t="s">
        <v>218</v>
      </c>
      <c r="B915" s="35" t="s">
        <v>193</v>
      </c>
      <c r="C915" s="35" t="s">
        <v>186</v>
      </c>
      <c r="D915" s="35" t="s">
        <v>188</v>
      </c>
      <c r="E915" s="36">
        <v>-178.8121033596</v>
      </c>
      <c r="F915" s="36">
        <v>-9.6843454284000003</v>
      </c>
      <c r="G915" s="36">
        <v>21464.85</v>
      </c>
      <c r="H915" s="36">
        <v>3897118.64</v>
      </c>
      <c r="I915" s="36">
        <v>947152.24</v>
      </c>
    </row>
    <row r="916" spans="1:9" x14ac:dyDescent="0.2">
      <c r="A916" s="35" t="s">
        <v>218</v>
      </c>
      <c r="B916" s="35" t="s">
        <v>193</v>
      </c>
      <c r="C916" s="35" t="s">
        <v>189</v>
      </c>
      <c r="D916" s="35" t="s">
        <v>187</v>
      </c>
      <c r="E916" s="36">
        <v>534.50014514359998</v>
      </c>
      <c r="F916" s="36">
        <v>-9.6843454284000003</v>
      </c>
      <c r="G916" s="36">
        <v>754.13</v>
      </c>
      <c r="H916" s="36">
        <v>1079452.3999999999</v>
      </c>
      <c r="I916" s="36">
        <v>69384.84</v>
      </c>
    </row>
    <row r="917" spans="1:9" x14ac:dyDescent="0.2">
      <c r="A917" s="35" t="s">
        <v>218</v>
      </c>
      <c r="B917" s="35" t="s">
        <v>193</v>
      </c>
      <c r="C917" s="35" t="s">
        <v>189</v>
      </c>
      <c r="D917" s="35" t="s">
        <v>188</v>
      </c>
      <c r="E917" s="36">
        <v>-240.0067944621</v>
      </c>
      <c r="F917" s="36">
        <v>-9.6843454284000003</v>
      </c>
      <c r="G917" s="36">
        <v>21676.86</v>
      </c>
      <c r="H917" s="36">
        <v>1793506.33</v>
      </c>
      <c r="I917" s="36">
        <v>657134.92000000004</v>
      </c>
    </row>
    <row r="918" spans="1:9" x14ac:dyDescent="0.2">
      <c r="A918" s="35" t="s">
        <v>218</v>
      </c>
      <c r="B918" s="35" t="s">
        <v>194</v>
      </c>
      <c r="C918" s="35" t="s">
        <v>186</v>
      </c>
      <c r="D918" s="35" t="s">
        <v>187</v>
      </c>
      <c r="E918" s="36">
        <v>693.98659617659996</v>
      </c>
      <c r="F918" s="36">
        <v>-9.6843454284000003</v>
      </c>
      <c r="G918" s="36">
        <v>760.06</v>
      </c>
      <c r="H918" s="36">
        <v>935480.31</v>
      </c>
      <c r="I918" s="36">
        <v>67754.98</v>
      </c>
    </row>
    <row r="919" spans="1:9" x14ac:dyDescent="0.2">
      <c r="A919" s="35" t="s">
        <v>218</v>
      </c>
      <c r="B919" s="35" t="s">
        <v>194</v>
      </c>
      <c r="C919" s="35" t="s">
        <v>186</v>
      </c>
      <c r="D919" s="35" t="s">
        <v>188</v>
      </c>
      <c r="E919" s="36">
        <v>-193.70144971670001</v>
      </c>
      <c r="F919" s="36">
        <v>-9.6843454284000003</v>
      </c>
      <c r="G919" s="36">
        <v>19396</v>
      </c>
      <c r="H919" s="36">
        <v>3464964.38</v>
      </c>
      <c r="I919" s="36">
        <v>897333.44</v>
      </c>
    </row>
    <row r="920" spans="1:9" x14ac:dyDescent="0.2">
      <c r="A920" s="35" t="s">
        <v>218</v>
      </c>
      <c r="B920" s="35" t="s">
        <v>194</v>
      </c>
      <c r="C920" s="35" t="s">
        <v>189</v>
      </c>
      <c r="D920" s="35" t="s">
        <v>187</v>
      </c>
      <c r="E920" s="36">
        <v>64.290506783699996</v>
      </c>
      <c r="F920" s="36">
        <v>-9.6843454284000003</v>
      </c>
      <c r="G920" s="36">
        <v>754</v>
      </c>
      <c r="H920" s="36">
        <v>594589.88</v>
      </c>
      <c r="I920" s="36">
        <v>58554.78</v>
      </c>
    </row>
    <row r="921" spans="1:9" x14ac:dyDescent="0.2">
      <c r="A921" s="35" t="s">
        <v>218</v>
      </c>
      <c r="B921" s="35" t="s">
        <v>194</v>
      </c>
      <c r="C921" s="35" t="s">
        <v>189</v>
      </c>
      <c r="D921" s="35" t="s">
        <v>188</v>
      </c>
      <c r="E921" s="36">
        <v>-234.77218674049999</v>
      </c>
      <c r="F921" s="36">
        <v>-9.6843454284000003</v>
      </c>
      <c r="G921" s="36">
        <v>20624.8</v>
      </c>
      <c r="H921" s="36">
        <v>2676226.79</v>
      </c>
      <c r="I921" s="36">
        <v>722397.56</v>
      </c>
    </row>
    <row r="922" spans="1:9" x14ac:dyDescent="0.2">
      <c r="A922" s="35" t="s">
        <v>218</v>
      </c>
      <c r="B922" s="35" t="s">
        <v>195</v>
      </c>
      <c r="C922" s="35" t="s">
        <v>186</v>
      </c>
      <c r="D922" s="35" t="s">
        <v>187</v>
      </c>
      <c r="E922" s="36">
        <v>278.90050464230001</v>
      </c>
      <c r="F922" s="36">
        <v>-9.6843454284000003</v>
      </c>
      <c r="G922" s="36">
        <v>982.67</v>
      </c>
      <c r="H922" s="36">
        <v>941131.71</v>
      </c>
      <c r="I922" s="36">
        <v>77246.3</v>
      </c>
    </row>
    <row r="923" spans="1:9" x14ac:dyDescent="0.2">
      <c r="A923" s="35" t="s">
        <v>218</v>
      </c>
      <c r="B923" s="35" t="s">
        <v>195</v>
      </c>
      <c r="C923" s="35" t="s">
        <v>186</v>
      </c>
      <c r="D923" s="35" t="s">
        <v>188</v>
      </c>
      <c r="E923" s="36">
        <v>-199.73978562420001</v>
      </c>
      <c r="F923" s="36">
        <v>-9.6843454284000003</v>
      </c>
      <c r="G923" s="36">
        <v>20637.38</v>
      </c>
      <c r="H923" s="36">
        <v>3939244.76</v>
      </c>
      <c r="I923" s="36">
        <v>957064.76</v>
      </c>
    </row>
    <row r="924" spans="1:9" x14ac:dyDescent="0.2">
      <c r="A924" s="35" t="s">
        <v>218</v>
      </c>
      <c r="B924" s="35" t="s">
        <v>195</v>
      </c>
      <c r="C924" s="35" t="s">
        <v>189</v>
      </c>
      <c r="D924" s="35" t="s">
        <v>187</v>
      </c>
      <c r="E924" s="36">
        <v>613.44969256800005</v>
      </c>
      <c r="F924" s="36">
        <v>-9.6843454284000003</v>
      </c>
      <c r="G924" s="36">
        <v>1036.98</v>
      </c>
      <c r="H924" s="36">
        <v>1050822.8899999999</v>
      </c>
      <c r="I924" s="36">
        <v>94153.64</v>
      </c>
    </row>
    <row r="925" spans="1:9" x14ac:dyDescent="0.2">
      <c r="A925" s="35" t="s">
        <v>218</v>
      </c>
      <c r="B925" s="35" t="s">
        <v>195</v>
      </c>
      <c r="C925" s="35" t="s">
        <v>189</v>
      </c>
      <c r="D925" s="35" t="s">
        <v>188</v>
      </c>
      <c r="E925" s="36">
        <v>-219.65353279429999</v>
      </c>
      <c r="F925" s="36">
        <v>-9.6843454284000003</v>
      </c>
      <c r="G925" s="36">
        <v>21032.05</v>
      </c>
      <c r="H925" s="36">
        <v>3113211.81</v>
      </c>
      <c r="I925" s="36">
        <v>802860.92</v>
      </c>
    </row>
    <row r="926" spans="1:9" x14ac:dyDescent="0.2">
      <c r="A926" s="35" t="s">
        <v>218</v>
      </c>
      <c r="B926" s="35" t="s">
        <v>196</v>
      </c>
      <c r="C926" s="35" t="s">
        <v>186</v>
      </c>
      <c r="D926" s="35" t="s">
        <v>187</v>
      </c>
      <c r="E926" s="36">
        <v>482.1178017981</v>
      </c>
      <c r="F926" s="36">
        <v>-9.6843454284000003</v>
      </c>
      <c r="G926" s="36">
        <v>1441.19</v>
      </c>
      <c r="H926" s="36">
        <v>1347620.92</v>
      </c>
      <c r="I926" s="36">
        <v>109628.83</v>
      </c>
    </row>
    <row r="927" spans="1:9" x14ac:dyDescent="0.2">
      <c r="A927" s="35" t="s">
        <v>218</v>
      </c>
      <c r="B927" s="35" t="s">
        <v>196</v>
      </c>
      <c r="C927" s="35" t="s">
        <v>186</v>
      </c>
      <c r="D927" s="35" t="s">
        <v>188</v>
      </c>
      <c r="E927" s="36">
        <v>-166.9476065833</v>
      </c>
      <c r="F927" s="36">
        <v>-9.6843454284000003</v>
      </c>
      <c r="G927" s="36">
        <v>25205.67</v>
      </c>
      <c r="H927" s="36">
        <v>5143112.88</v>
      </c>
      <c r="I927" s="36">
        <v>1197671.57</v>
      </c>
    </row>
    <row r="928" spans="1:9" x14ac:dyDescent="0.2">
      <c r="A928" s="35" t="s">
        <v>218</v>
      </c>
      <c r="B928" s="35" t="s">
        <v>196</v>
      </c>
      <c r="C928" s="35" t="s">
        <v>189</v>
      </c>
      <c r="D928" s="35" t="s">
        <v>187</v>
      </c>
      <c r="E928" s="36">
        <v>393.46552410049998</v>
      </c>
      <c r="F928" s="36">
        <v>-9.6843454284000003</v>
      </c>
      <c r="G928" s="36">
        <v>1267.32</v>
      </c>
      <c r="H928" s="36">
        <v>1274651.29</v>
      </c>
      <c r="I928" s="36">
        <v>105647.28</v>
      </c>
    </row>
    <row r="929" spans="1:9" x14ac:dyDescent="0.2">
      <c r="A929" s="35" t="s">
        <v>218</v>
      </c>
      <c r="B929" s="35" t="s">
        <v>196</v>
      </c>
      <c r="C929" s="35" t="s">
        <v>189</v>
      </c>
      <c r="D929" s="35" t="s">
        <v>188</v>
      </c>
      <c r="E929" s="36">
        <v>-187.71524443979999</v>
      </c>
      <c r="F929" s="36">
        <v>-9.6843454284000003</v>
      </c>
      <c r="G929" s="36">
        <v>24719.46</v>
      </c>
      <c r="H929" s="36">
        <v>4096721.83</v>
      </c>
      <c r="I929" s="36">
        <v>1035031.81</v>
      </c>
    </row>
    <row r="930" spans="1:9" x14ac:dyDescent="0.2">
      <c r="A930" s="35" t="s">
        <v>218</v>
      </c>
      <c r="B930" s="35" t="s">
        <v>197</v>
      </c>
      <c r="C930" s="35" t="s">
        <v>186</v>
      </c>
      <c r="D930" s="35" t="s">
        <v>187</v>
      </c>
      <c r="E930" s="36">
        <v>426.81226459779998</v>
      </c>
      <c r="F930" s="36">
        <v>-9.6843454284000003</v>
      </c>
      <c r="G930" s="36">
        <v>1739.87</v>
      </c>
      <c r="H930" s="36">
        <v>2432050.48</v>
      </c>
      <c r="I930" s="36">
        <v>159045.21</v>
      </c>
    </row>
    <row r="931" spans="1:9" x14ac:dyDescent="0.2">
      <c r="A931" s="35" t="s">
        <v>218</v>
      </c>
      <c r="B931" s="35" t="s">
        <v>197</v>
      </c>
      <c r="C931" s="35" t="s">
        <v>186</v>
      </c>
      <c r="D931" s="35" t="s">
        <v>188</v>
      </c>
      <c r="E931" s="36">
        <v>-182.80799388099999</v>
      </c>
      <c r="F931" s="36">
        <v>-9.6843454284000003</v>
      </c>
      <c r="G931" s="36">
        <v>24565.439999999999</v>
      </c>
      <c r="H931" s="36">
        <v>5329209.2699999996</v>
      </c>
      <c r="I931" s="36">
        <v>1210381.83</v>
      </c>
    </row>
    <row r="932" spans="1:9" x14ac:dyDescent="0.2">
      <c r="A932" s="35" t="s">
        <v>218</v>
      </c>
      <c r="B932" s="35" t="s">
        <v>197</v>
      </c>
      <c r="C932" s="35" t="s">
        <v>189</v>
      </c>
      <c r="D932" s="35" t="s">
        <v>187</v>
      </c>
      <c r="E932" s="36">
        <v>235.74975530020001</v>
      </c>
      <c r="F932" s="36">
        <v>-9.6843454284000003</v>
      </c>
      <c r="G932" s="36">
        <v>2142.3200000000002</v>
      </c>
      <c r="H932" s="36">
        <v>1977225.41</v>
      </c>
      <c r="I932" s="36">
        <v>199799.62</v>
      </c>
    </row>
    <row r="933" spans="1:9" x14ac:dyDescent="0.2">
      <c r="A933" s="35" t="s">
        <v>218</v>
      </c>
      <c r="B933" s="35" t="s">
        <v>197</v>
      </c>
      <c r="C933" s="35" t="s">
        <v>189</v>
      </c>
      <c r="D933" s="35" t="s">
        <v>188</v>
      </c>
      <c r="E933" s="36">
        <v>-160.26067948869999</v>
      </c>
      <c r="F933" s="36">
        <v>-9.6843454284000003</v>
      </c>
      <c r="G933" s="36">
        <v>26010.41</v>
      </c>
      <c r="H933" s="36">
        <v>6259312.4400000004</v>
      </c>
      <c r="I933" s="36">
        <v>1280980.5900000001</v>
      </c>
    </row>
    <row r="934" spans="1:9" x14ac:dyDescent="0.2">
      <c r="A934" s="35" t="s">
        <v>218</v>
      </c>
      <c r="B934" s="35" t="s">
        <v>198</v>
      </c>
      <c r="C934" s="35" t="s">
        <v>186</v>
      </c>
      <c r="D934" s="35" t="s">
        <v>187</v>
      </c>
      <c r="E934" s="36">
        <v>718.52863921239998</v>
      </c>
      <c r="F934" s="36">
        <v>-9.6843454284000003</v>
      </c>
      <c r="G934" s="36">
        <v>1846.95</v>
      </c>
      <c r="H934" s="36">
        <v>1664266.09</v>
      </c>
      <c r="I934" s="36">
        <v>145504.99</v>
      </c>
    </row>
    <row r="935" spans="1:9" x14ac:dyDescent="0.2">
      <c r="A935" s="35" t="s">
        <v>218</v>
      </c>
      <c r="B935" s="35" t="s">
        <v>198</v>
      </c>
      <c r="C935" s="35" t="s">
        <v>186</v>
      </c>
      <c r="D935" s="35" t="s">
        <v>188</v>
      </c>
      <c r="E935" s="36">
        <v>-144.7113188857</v>
      </c>
      <c r="F935" s="36">
        <v>-9.6843454284000003</v>
      </c>
      <c r="G935" s="36">
        <v>20701</v>
      </c>
      <c r="H935" s="36">
        <v>5844065.0899999999</v>
      </c>
      <c r="I935" s="36">
        <v>1048060.23</v>
      </c>
    </row>
    <row r="936" spans="1:9" x14ac:dyDescent="0.2">
      <c r="A936" s="35" t="s">
        <v>218</v>
      </c>
      <c r="B936" s="35" t="s">
        <v>198</v>
      </c>
      <c r="C936" s="35" t="s">
        <v>189</v>
      </c>
      <c r="D936" s="35" t="s">
        <v>187</v>
      </c>
      <c r="E936" s="36">
        <v>288.42267692159999</v>
      </c>
      <c r="F936" s="36">
        <v>-9.6843454284000003</v>
      </c>
      <c r="G936" s="36">
        <v>2258.34</v>
      </c>
      <c r="H936" s="36">
        <v>2271567.9300000002</v>
      </c>
      <c r="I936" s="36">
        <v>202389.62</v>
      </c>
    </row>
    <row r="937" spans="1:9" x14ac:dyDescent="0.2">
      <c r="A937" s="35" t="s">
        <v>218</v>
      </c>
      <c r="B937" s="35" t="s">
        <v>198</v>
      </c>
      <c r="C937" s="35" t="s">
        <v>189</v>
      </c>
      <c r="D937" s="35" t="s">
        <v>188</v>
      </c>
      <c r="E937" s="36">
        <v>-132.4791056537</v>
      </c>
      <c r="F937" s="36">
        <v>-9.6843454284000003</v>
      </c>
      <c r="G937" s="36">
        <v>21252.59</v>
      </c>
      <c r="H937" s="36">
        <v>5941387.1399999997</v>
      </c>
      <c r="I937" s="36">
        <v>1176220.48</v>
      </c>
    </row>
    <row r="938" spans="1:9" x14ac:dyDescent="0.2">
      <c r="A938" s="35" t="s">
        <v>218</v>
      </c>
      <c r="B938" s="35" t="s">
        <v>199</v>
      </c>
      <c r="C938" s="35" t="s">
        <v>186</v>
      </c>
      <c r="D938" s="35" t="s">
        <v>187</v>
      </c>
      <c r="E938" s="36">
        <v>669.09148525930004</v>
      </c>
      <c r="F938" s="36">
        <v>-9.6843454284000003</v>
      </c>
      <c r="G938" s="36">
        <v>2031.25</v>
      </c>
      <c r="H938" s="36">
        <v>2750724.85</v>
      </c>
      <c r="I938" s="36">
        <v>188044.11</v>
      </c>
    </row>
    <row r="939" spans="1:9" x14ac:dyDescent="0.2">
      <c r="A939" s="35" t="s">
        <v>218</v>
      </c>
      <c r="B939" s="35" t="s">
        <v>199</v>
      </c>
      <c r="C939" s="35" t="s">
        <v>186</v>
      </c>
      <c r="D939" s="35" t="s">
        <v>188</v>
      </c>
      <c r="E939" s="36">
        <v>-97.716416054700005</v>
      </c>
      <c r="F939" s="36">
        <v>-9.6843454284000003</v>
      </c>
      <c r="G939" s="36">
        <v>17012.900000000001</v>
      </c>
      <c r="H939" s="36">
        <v>5176839.03</v>
      </c>
      <c r="I939" s="36">
        <v>900516.45</v>
      </c>
    </row>
    <row r="940" spans="1:9" x14ac:dyDescent="0.2">
      <c r="A940" s="35" t="s">
        <v>218</v>
      </c>
      <c r="B940" s="35" t="s">
        <v>199</v>
      </c>
      <c r="C940" s="35" t="s">
        <v>189</v>
      </c>
      <c r="D940" s="35" t="s">
        <v>187</v>
      </c>
      <c r="E940" s="36">
        <v>450.4633911752</v>
      </c>
      <c r="F940" s="36">
        <v>-9.6843454284000003</v>
      </c>
      <c r="G940" s="36">
        <v>2299.06</v>
      </c>
      <c r="H940" s="36">
        <v>2831227.89</v>
      </c>
      <c r="I940" s="36">
        <v>191979.31</v>
      </c>
    </row>
    <row r="941" spans="1:9" x14ac:dyDescent="0.2">
      <c r="A941" s="35" t="s">
        <v>218</v>
      </c>
      <c r="B941" s="35" t="s">
        <v>199</v>
      </c>
      <c r="C941" s="35" t="s">
        <v>189</v>
      </c>
      <c r="D941" s="35" t="s">
        <v>188</v>
      </c>
      <c r="E941" s="36">
        <v>-86.373262664999999</v>
      </c>
      <c r="F941" s="36">
        <v>-9.6843454284000003</v>
      </c>
      <c r="G941" s="36">
        <v>16979.82</v>
      </c>
      <c r="H941" s="36">
        <v>5895237.5599999996</v>
      </c>
      <c r="I941" s="36">
        <v>1015843.34</v>
      </c>
    </row>
    <row r="942" spans="1:9" x14ac:dyDescent="0.2">
      <c r="A942" s="35" t="s">
        <v>218</v>
      </c>
      <c r="B942" s="35" t="s">
        <v>200</v>
      </c>
      <c r="C942" s="35" t="s">
        <v>186</v>
      </c>
      <c r="D942" s="35" t="s">
        <v>187</v>
      </c>
      <c r="E942" s="36">
        <v>566.72643081859997</v>
      </c>
      <c r="F942" s="36">
        <v>-9.6843454284000003</v>
      </c>
      <c r="G942" s="36">
        <v>2417.0500000000002</v>
      </c>
      <c r="H942" s="36">
        <v>2852683.87</v>
      </c>
      <c r="I942" s="36">
        <v>202017.96</v>
      </c>
    </row>
    <row r="943" spans="1:9" x14ac:dyDescent="0.2">
      <c r="A943" s="35" t="s">
        <v>218</v>
      </c>
      <c r="B943" s="35" t="s">
        <v>200</v>
      </c>
      <c r="C943" s="35" t="s">
        <v>186</v>
      </c>
      <c r="D943" s="35" t="s">
        <v>188</v>
      </c>
      <c r="E943" s="36">
        <v>-77.778370670599998</v>
      </c>
      <c r="F943" s="36">
        <v>-9.6843454284000003</v>
      </c>
      <c r="G943" s="36">
        <v>14076.69</v>
      </c>
      <c r="H943" s="36">
        <v>5491847.2800000003</v>
      </c>
      <c r="I943" s="36">
        <v>830300.01</v>
      </c>
    </row>
    <row r="944" spans="1:9" x14ac:dyDescent="0.2">
      <c r="A944" s="35" t="s">
        <v>218</v>
      </c>
      <c r="B944" s="35" t="s">
        <v>200</v>
      </c>
      <c r="C944" s="35" t="s">
        <v>189</v>
      </c>
      <c r="D944" s="35" t="s">
        <v>187</v>
      </c>
      <c r="E944" s="36">
        <v>400.28625634920002</v>
      </c>
      <c r="F944" s="36">
        <v>-9.6843454284000003</v>
      </c>
      <c r="G944" s="36">
        <v>2653.82</v>
      </c>
      <c r="H944" s="36">
        <v>3529262.46</v>
      </c>
      <c r="I944" s="36">
        <v>226644.53</v>
      </c>
    </row>
    <row r="945" spans="1:9" x14ac:dyDescent="0.2">
      <c r="A945" s="35" t="s">
        <v>218</v>
      </c>
      <c r="B945" s="35" t="s">
        <v>200</v>
      </c>
      <c r="C945" s="35" t="s">
        <v>189</v>
      </c>
      <c r="D945" s="35" t="s">
        <v>188</v>
      </c>
      <c r="E945" s="36">
        <v>22.9357718069</v>
      </c>
      <c r="F945" s="36">
        <v>-9.6843454284000003</v>
      </c>
      <c r="G945" s="36">
        <v>13849.07</v>
      </c>
      <c r="H945" s="36">
        <v>7370532.4100000001</v>
      </c>
      <c r="I945" s="36">
        <v>878906.63</v>
      </c>
    </row>
    <row r="946" spans="1:9" x14ac:dyDescent="0.2">
      <c r="A946" s="35" t="s">
        <v>218</v>
      </c>
      <c r="B946" s="35" t="s">
        <v>201</v>
      </c>
      <c r="C946" s="35" t="s">
        <v>186</v>
      </c>
      <c r="D946" s="35" t="s">
        <v>187</v>
      </c>
      <c r="E946" s="36">
        <v>618.90693687500004</v>
      </c>
      <c r="F946" s="36">
        <v>-9.6843454284000003</v>
      </c>
      <c r="G946" s="36">
        <v>2800.48</v>
      </c>
      <c r="H946" s="36">
        <v>3345101.56</v>
      </c>
      <c r="I946" s="36">
        <v>241044.45</v>
      </c>
    </row>
    <row r="947" spans="1:9" x14ac:dyDescent="0.2">
      <c r="A947" s="35" t="s">
        <v>218</v>
      </c>
      <c r="B947" s="35" t="s">
        <v>201</v>
      </c>
      <c r="C947" s="35" t="s">
        <v>186</v>
      </c>
      <c r="D947" s="35" t="s">
        <v>188</v>
      </c>
      <c r="E947" s="36">
        <v>3.0162529897999999</v>
      </c>
      <c r="F947" s="36">
        <v>-9.6843454284000003</v>
      </c>
      <c r="G947" s="36">
        <v>10230.75</v>
      </c>
      <c r="H947" s="36">
        <v>4778122.95</v>
      </c>
      <c r="I947" s="36">
        <v>617193.03</v>
      </c>
    </row>
    <row r="948" spans="1:9" x14ac:dyDescent="0.2">
      <c r="A948" s="35" t="s">
        <v>218</v>
      </c>
      <c r="B948" s="35" t="s">
        <v>201</v>
      </c>
      <c r="C948" s="35" t="s">
        <v>189</v>
      </c>
      <c r="D948" s="35" t="s">
        <v>187</v>
      </c>
      <c r="E948" s="36">
        <v>785.76559611079995</v>
      </c>
      <c r="F948" s="36">
        <v>-9.6843454284000003</v>
      </c>
      <c r="G948" s="36">
        <v>2256.5100000000002</v>
      </c>
      <c r="H948" s="36">
        <v>3569992.43</v>
      </c>
      <c r="I948" s="36">
        <v>220067.76</v>
      </c>
    </row>
    <row r="949" spans="1:9" x14ac:dyDescent="0.2">
      <c r="A949" s="35" t="s">
        <v>218</v>
      </c>
      <c r="B949" s="35" t="s">
        <v>201</v>
      </c>
      <c r="C949" s="35" t="s">
        <v>189</v>
      </c>
      <c r="D949" s="35" t="s">
        <v>188</v>
      </c>
      <c r="E949" s="36">
        <v>30.2108964476</v>
      </c>
      <c r="F949" s="36">
        <v>-9.6843454284000003</v>
      </c>
      <c r="G949" s="36">
        <v>9778.61</v>
      </c>
      <c r="H949" s="36">
        <v>5058540.75</v>
      </c>
      <c r="I949" s="36">
        <v>658700.57999999996</v>
      </c>
    </row>
    <row r="950" spans="1:9" x14ac:dyDescent="0.2">
      <c r="A950" s="35" t="s">
        <v>218</v>
      </c>
      <c r="B950" s="35" t="s">
        <v>202</v>
      </c>
      <c r="C950" s="35" t="s">
        <v>186</v>
      </c>
      <c r="D950" s="35" t="s">
        <v>187</v>
      </c>
      <c r="E950" s="36">
        <v>942.18385936749996</v>
      </c>
      <c r="F950" s="36">
        <v>-9.6843454284000003</v>
      </c>
      <c r="G950" s="36">
        <v>2908.35</v>
      </c>
      <c r="H950" s="36">
        <v>4317030.87</v>
      </c>
      <c r="I950" s="36">
        <v>264147.52</v>
      </c>
    </row>
    <row r="951" spans="1:9" x14ac:dyDescent="0.2">
      <c r="A951" s="35" t="s">
        <v>218</v>
      </c>
      <c r="B951" s="35" t="s">
        <v>202</v>
      </c>
      <c r="C951" s="35" t="s">
        <v>186</v>
      </c>
      <c r="D951" s="35" t="s">
        <v>188</v>
      </c>
      <c r="E951" s="36">
        <v>42.202306675700001</v>
      </c>
      <c r="F951" s="36">
        <v>-9.6843454284000003</v>
      </c>
      <c r="G951" s="36">
        <v>6982.05</v>
      </c>
      <c r="H951" s="36">
        <v>3586197.22</v>
      </c>
      <c r="I951" s="36">
        <v>425290.98</v>
      </c>
    </row>
    <row r="952" spans="1:9" x14ac:dyDescent="0.2">
      <c r="A952" s="35" t="s">
        <v>218</v>
      </c>
      <c r="B952" s="35" t="s">
        <v>202</v>
      </c>
      <c r="C952" s="35" t="s">
        <v>189</v>
      </c>
      <c r="D952" s="35" t="s">
        <v>187</v>
      </c>
      <c r="E952" s="36">
        <v>695.42123959180003</v>
      </c>
      <c r="F952" s="36">
        <v>-9.6843454284000003</v>
      </c>
      <c r="G952" s="36">
        <v>1773.61</v>
      </c>
      <c r="H952" s="36">
        <v>2506286.0499999998</v>
      </c>
      <c r="I952" s="36">
        <v>178380.68</v>
      </c>
    </row>
    <row r="953" spans="1:9" x14ac:dyDescent="0.2">
      <c r="A953" s="35" t="s">
        <v>218</v>
      </c>
      <c r="B953" s="35" t="s">
        <v>202</v>
      </c>
      <c r="C953" s="35" t="s">
        <v>189</v>
      </c>
      <c r="D953" s="35" t="s">
        <v>188</v>
      </c>
      <c r="E953" s="36">
        <v>75.359777870200006</v>
      </c>
      <c r="F953" s="36">
        <v>-9.6843454284000003</v>
      </c>
      <c r="G953" s="36">
        <v>5381.7</v>
      </c>
      <c r="H953" s="36">
        <v>3212803.57</v>
      </c>
      <c r="I953" s="36">
        <v>381354.86</v>
      </c>
    </row>
    <row r="954" spans="1:9" x14ac:dyDescent="0.2">
      <c r="A954" s="35" t="s">
        <v>218</v>
      </c>
      <c r="B954" s="35" t="s">
        <v>203</v>
      </c>
      <c r="C954" s="35" t="s">
        <v>186</v>
      </c>
      <c r="D954" s="35" t="s">
        <v>187</v>
      </c>
      <c r="E954" s="36">
        <v>755.98109244720001</v>
      </c>
      <c r="F954" s="36">
        <v>-9.6843454284000003</v>
      </c>
      <c r="G954" s="36">
        <v>2899.73</v>
      </c>
      <c r="H954" s="36">
        <v>4529220</v>
      </c>
      <c r="I954" s="36">
        <v>262381.34000000003</v>
      </c>
    </row>
    <row r="955" spans="1:9" x14ac:dyDescent="0.2">
      <c r="A955" s="35" t="s">
        <v>218</v>
      </c>
      <c r="B955" s="35" t="s">
        <v>203</v>
      </c>
      <c r="C955" s="35" t="s">
        <v>186</v>
      </c>
      <c r="D955" s="35" t="s">
        <v>188</v>
      </c>
      <c r="E955" s="36">
        <v>51.4944719724</v>
      </c>
      <c r="F955" s="36">
        <v>-9.6843454284000003</v>
      </c>
      <c r="G955" s="36">
        <v>4100.63</v>
      </c>
      <c r="H955" s="36">
        <v>2565666.6</v>
      </c>
      <c r="I955" s="36">
        <v>267283.99</v>
      </c>
    </row>
    <row r="956" spans="1:9" x14ac:dyDescent="0.2">
      <c r="A956" s="35" t="s">
        <v>218</v>
      </c>
      <c r="B956" s="35" t="s">
        <v>203</v>
      </c>
      <c r="C956" s="35" t="s">
        <v>189</v>
      </c>
      <c r="D956" s="35" t="s">
        <v>187</v>
      </c>
      <c r="E956" s="36">
        <v>881.45060963260005</v>
      </c>
      <c r="F956" s="36">
        <v>-9.6843454284000003</v>
      </c>
      <c r="G956" s="36">
        <v>1428.38</v>
      </c>
      <c r="H956" s="36">
        <v>2415852.96</v>
      </c>
      <c r="I956" s="36">
        <v>151840.26</v>
      </c>
    </row>
    <row r="957" spans="1:9" x14ac:dyDescent="0.2">
      <c r="A957" s="35" t="s">
        <v>218</v>
      </c>
      <c r="B957" s="35" t="s">
        <v>203</v>
      </c>
      <c r="C957" s="35" t="s">
        <v>189</v>
      </c>
      <c r="D957" s="35" t="s">
        <v>188</v>
      </c>
      <c r="E957" s="36">
        <v>189.2734847474</v>
      </c>
      <c r="F957" s="36">
        <v>-9.6843454284000003</v>
      </c>
      <c r="G957" s="36">
        <v>2805.7</v>
      </c>
      <c r="H957" s="36">
        <v>1545537.8</v>
      </c>
      <c r="I957" s="36">
        <v>193553.73</v>
      </c>
    </row>
    <row r="958" spans="1:9" x14ac:dyDescent="0.2">
      <c r="A958" s="35" t="s">
        <v>218</v>
      </c>
      <c r="B958" s="35" t="s">
        <v>204</v>
      </c>
      <c r="C958" s="35" t="s">
        <v>186</v>
      </c>
      <c r="D958" s="35" t="s">
        <v>187</v>
      </c>
      <c r="E958" s="36">
        <v>896.85826531819998</v>
      </c>
      <c r="F958" s="36">
        <v>-9.6843454284000003</v>
      </c>
      <c r="G958" s="36">
        <v>2763.67</v>
      </c>
      <c r="H958" s="36">
        <v>4551156.91</v>
      </c>
      <c r="I958" s="36">
        <v>277870.45</v>
      </c>
    </row>
    <row r="959" spans="1:9" x14ac:dyDescent="0.2">
      <c r="A959" s="35" t="s">
        <v>218</v>
      </c>
      <c r="B959" s="35" t="s">
        <v>204</v>
      </c>
      <c r="C959" s="35" t="s">
        <v>186</v>
      </c>
      <c r="D959" s="35" t="s">
        <v>188</v>
      </c>
      <c r="E959" s="36">
        <v>327.54981941429998</v>
      </c>
      <c r="F959" s="36">
        <v>-9.6843454284000003</v>
      </c>
      <c r="G959" s="36">
        <v>1732.62</v>
      </c>
      <c r="H959" s="36">
        <v>1020107.7</v>
      </c>
      <c r="I959" s="36">
        <v>110442.7</v>
      </c>
    </row>
    <row r="960" spans="1:9" x14ac:dyDescent="0.2">
      <c r="A960" s="35" t="s">
        <v>218</v>
      </c>
      <c r="B960" s="35" t="s">
        <v>204</v>
      </c>
      <c r="C960" s="35" t="s">
        <v>189</v>
      </c>
      <c r="D960" s="35" t="s">
        <v>187</v>
      </c>
      <c r="E960" s="36">
        <v>932.69603334359999</v>
      </c>
      <c r="F960" s="36">
        <v>-9.6843454284000003</v>
      </c>
      <c r="G960" s="36">
        <v>893.54</v>
      </c>
      <c r="H960" s="36">
        <v>1426539.84</v>
      </c>
      <c r="I960" s="36">
        <v>98136.28</v>
      </c>
    </row>
    <row r="961" spans="1:9" x14ac:dyDescent="0.2">
      <c r="A961" s="35" t="s">
        <v>218</v>
      </c>
      <c r="B961" s="35" t="s">
        <v>204</v>
      </c>
      <c r="C961" s="35" t="s">
        <v>189</v>
      </c>
      <c r="D961" s="35" t="s">
        <v>188</v>
      </c>
      <c r="E961" s="36">
        <v>247.53251240189999</v>
      </c>
      <c r="F961" s="36">
        <v>-9.6843454284000003</v>
      </c>
      <c r="G961" s="36">
        <v>791.82</v>
      </c>
      <c r="H961" s="36">
        <v>480085.28</v>
      </c>
      <c r="I961" s="36">
        <v>52631.8</v>
      </c>
    </row>
    <row r="962" spans="1:9" x14ac:dyDescent="0.2">
      <c r="A962" s="35" t="s">
        <v>219</v>
      </c>
      <c r="B962" s="35" t="s">
        <v>185</v>
      </c>
      <c r="C962" s="35" t="s">
        <v>186</v>
      </c>
      <c r="D962" s="35" t="s">
        <v>187</v>
      </c>
      <c r="E962" s="36">
        <v>0</v>
      </c>
      <c r="F962" s="36">
        <v>0</v>
      </c>
      <c r="G962" s="36">
        <v>359</v>
      </c>
      <c r="H962" s="36">
        <v>57494.35</v>
      </c>
      <c r="I962" s="36">
        <v>4608</v>
      </c>
    </row>
    <row r="963" spans="1:9" x14ac:dyDescent="0.2">
      <c r="A963" s="35" t="s">
        <v>219</v>
      </c>
      <c r="B963" s="35" t="s">
        <v>185</v>
      </c>
      <c r="C963" s="35" t="s">
        <v>186</v>
      </c>
      <c r="D963" s="35" t="s">
        <v>188</v>
      </c>
      <c r="E963" s="36">
        <v>0</v>
      </c>
      <c r="F963" s="36">
        <v>0</v>
      </c>
      <c r="G963" s="36">
        <v>18428.150000000001</v>
      </c>
      <c r="H963" s="36">
        <v>1100578.19</v>
      </c>
      <c r="I963" s="36">
        <v>115370.32</v>
      </c>
    </row>
    <row r="964" spans="1:9" x14ac:dyDescent="0.2">
      <c r="A964" s="35" t="s">
        <v>219</v>
      </c>
      <c r="B964" s="35" t="s">
        <v>185</v>
      </c>
      <c r="C964" s="35" t="s">
        <v>189</v>
      </c>
      <c r="D964" s="35" t="s">
        <v>187</v>
      </c>
      <c r="E964" s="36">
        <v>0</v>
      </c>
      <c r="F964" s="36">
        <v>0</v>
      </c>
      <c r="G964" s="36">
        <v>211</v>
      </c>
      <c r="H964" s="36">
        <v>71275.88</v>
      </c>
      <c r="I964" s="36">
        <v>3798.7</v>
      </c>
    </row>
    <row r="965" spans="1:9" x14ac:dyDescent="0.2">
      <c r="A965" s="35" t="s">
        <v>219</v>
      </c>
      <c r="B965" s="35" t="s">
        <v>185</v>
      </c>
      <c r="C965" s="35" t="s">
        <v>189</v>
      </c>
      <c r="D965" s="35" t="s">
        <v>188</v>
      </c>
      <c r="E965" s="36">
        <v>0</v>
      </c>
      <c r="F965" s="36">
        <v>0</v>
      </c>
      <c r="G965" s="36">
        <v>19016.900000000001</v>
      </c>
      <c r="H965" s="36">
        <v>1089219.6000000001</v>
      </c>
      <c r="I965" s="36">
        <v>116569.16</v>
      </c>
    </row>
    <row r="966" spans="1:9" x14ac:dyDescent="0.2">
      <c r="A966" s="35" t="s">
        <v>219</v>
      </c>
      <c r="B966" s="35" t="s">
        <v>190</v>
      </c>
      <c r="C966" s="35" t="s">
        <v>186</v>
      </c>
      <c r="D966" s="35" t="s">
        <v>187</v>
      </c>
      <c r="E966" s="36">
        <v>-85.961412742099995</v>
      </c>
      <c r="F966" s="36">
        <v>86.604886377100001</v>
      </c>
      <c r="G966" s="36">
        <v>148</v>
      </c>
      <c r="H966" s="36">
        <v>109220.9</v>
      </c>
      <c r="I966" s="36">
        <v>8412.1</v>
      </c>
    </row>
    <row r="967" spans="1:9" x14ac:dyDescent="0.2">
      <c r="A967" s="35" t="s">
        <v>219</v>
      </c>
      <c r="B967" s="35" t="s">
        <v>190</v>
      </c>
      <c r="C967" s="35" t="s">
        <v>186</v>
      </c>
      <c r="D967" s="35" t="s">
        <v>188</v>
      </c>
      <c r="E967" s="36">
        <v>-169.32980065999999</v>
      </c>
      <c r="F967" s="36">
        <v>86.604886377100001</v>
      </c>
      <c r="G967" s="36">
        <v>7947.46</v>
      </c>
      <c r="H967" s="36">
        <v>619144.56999999995</v>
      </c>
      <c r="I967" s="36">
        <v>268117.81</v>
      </c>
    </row>
    <row r="968" spans="1:9" x14ac:dyDescent="0.2">
      <c r="A968" s="35" t="s">
        <v>219</v>
      </c>
      <c r="B968" s="35" t="s">
        <v>190</v>
      </c>
      <c r="C968" s="35" t="s">
        <v>189</v>
      </c>
      <c r="D968" s="35" t="s">
        <v>187</v>
      </c>
      <c r="E968" s="36">
        <v>126.9005624359</v>
      </c>
      <c r="F968" s="36">
        <v>86.604886377100001</v>
      </c>
      <c r="G968" s="36">
        <v>0</v>
      </c>
      <c r="H968" s="36">
        <v>0</v>
      </c>
      <c r="I968" s="36">
        <v>0</v>
      </c>
    </row>
    <row r="969" spans="1:9" x14ac:dyDescent="0.2">
      <c r="A969" s="35" t="s">
        <v>219</v>
      </c>
      <c r="B969" s="35" t="s">
        <v>190</v>
      </c>
      <c r="C969" s="35" t="s">
        <v>189</v>
      </c>
      <c r="D969" s="35" t="s">
        <v>188</v>
      </c>
      <c r="E969" s="36">
        <v>-198.4019352434</v>
      </c>
      <c r="F969" s="36">
        <v>86.604886377100001</v>
      </c>
      <c r="G969" s="36">
        <v>8270.07</v>
      </c>
      <c r="H969" s="36">
        <v>361771.08</v>
      </c>
      <c r="I969" s="36">
        <v>172655.14</v>
      </c>
    </row>
    <row r="970" spans="1:9" x14ac:dyDescent="0.2">
      <c r="A970" s="35" t="s">
        <v>219</v>
      </c>
      <c r="B970" s="35" t="s">
        <v>191</v>
      </c>
      <c r="C970" s="35" t="s">
        <v>186</v>
      </c>
      <c r="D970" s="35" t="s">
        <v>187</v>
      </c>
      <c r="E970" s="36">
        <v>-203.5760282553</v>
      </c>
      <c r="F970" s="36">
        <v>-10.113723577</v>
      </c>
      <c r="G970" s="36">
        <v>0</v>
      </c>
      <c r="H970" s="36">
        <v>0</v>
      </c>
      <c r="I970" s="36">
        <v>0</v>
      </c>
    </row>
    <row r="971" spans="1:9" x14ac:dyDescent="0.2">
      <c r="A971" s="35" t="s">
        <v>219</v>
      </c>
      <c r="B971" s="35" t="s">
        <v>191</v>
      </c>
      <c r="C971" s="35" t="s">
        <v>186</v>
      </c>
      <c r="D971" s="35" t="s">
        <v>188</v>
      </c>
      <c r="E971" s="36">
        <v>-93.677844861200001</v>
      </c>
      <c r="F971" s="36">
        <v>-10.113723577</v>
      </c>
      <c r="G971" s="36">
        <v>5956.81</v>
      </c>
      <c r="H971" s="36">
        <v>1066489.58</v>
      </c>
      <c r="I971" s="36">
        <v>223128.38</v>
      </c>
    </row>
    <row r="972" spans="1:9" x14ac:dyDescent="0.2">
      <c r="A972" s="35" t="s">
        <v>219</v>
      </c>
      <c r="B972" s="35" t="s">
        <v>191</v>
      </c>
      <c r="C972" s="35" t="s">
        <v>189</v>
      </c>
      <c r="D972" s="35" t="s">
        <v>187</v>
      </c>
      <c r="E972" s="36">
        <v>548.20508609189994</v>
      </c>
      <c r="F972" s="36">
        <v>-10.113723577</v>
      </c>
      <c r="G972" s="36">
        <v>143</v>
      </c>
      <c r="H972" s="36">
        <v>49909</v>
      </c>
      <c r="I972" s="36">
        <v>5945.6</v>
      </c>
    </row>
    <row r="973" spans="1:9" x14ac:dyDescent="0.2">
      <c r="A973" s="35" t="s">
        <v>219</v>
      </c>
      <c r="B973" s="35" t="s">
        <v>191</v>
      </c>
      <c r="C973" s="35" t="s">
        <v>189</v>
      </c>
      <c r="D973" s="35" t="s">
        <v>188</v>
      </c>
      <c r="E973" s="36">
        <v>-194.9546473215</v>
      </c>
      <c r="F973" s="36">
        <v>-10.113723577</v>
      </c>
      <c r="G973" s="36">
        <v>7256.31</v>
      </c>
      <c r="H973" s="36">
        <v>335076.31</v>
      </c>
      <c r="I973" s="36">
        <v>154185.47</v>
      </c>
    </row>
    <row r="974" spans="1:9" x14ac:dyDescent="0.2">
      <c r="A974" s="35" t="s">
        <v>219</v>
      </c>
      <c r="B974" s="35" t="s">
        <v>192</v>
      </c>
      <c r="C974" s="35" t="s">
        <v>186</v>
      </c>
      <c r="D974" s="35" t="s">
        <v>187</v>
      </c>
      <c r="E974" s="36">
        <v>378.72649762340001</v>
      </c>
      <c r="F974" s="36">
        <v>-10.113723577</v>
      </c>
      <c r="G974" s="36">
        <v>0</v>
      </c>
      <c r="H974" s="36">
        <v>0</v>
      </c>
      <c r="I974" s="36">
        <v>0</v>
      </c>
    </row>
    <row r="975" spans="1:9" x14ac:dyDescent="0.2">
      <c r="A975" s="35" t="s">
        <v>219</v>
      </c>
      <c r="B975" s="35" t="s">
        <v>192</v>
      </c>
      <c r="C975" s="35" t="s">
        <v>186</v>
      </c>
      <c r="D975" s="35" t="s">
        <v>188</v>
      </c>
      <c r="E975" s="36">
        <v>-68.863978841700003</v>
      </c>
      <c r="F975" s="36">
        <v>-10.113723577</v>
      </c>
      <c r="G975" s="36">
        <v>5614.04</v>
      </c>
      <c r="H975" s="36">
        <v>1320434.31</v>
      </c>
      <c r="I975" s="36">
        <v>236870.27</v>
      </c>
    </row>
    <row r="976" spans="1:9" x14ac:dyDescent="0.2">
      <c r="A976" s="35" t="s">
        <v>219</v>
      </c>
      <c r="B976" s="35" t="s">
        <v>192</v>
      </c>
      <c r="C976" s="35" t="s">
        <v>189</v>
      </c>
      <c r="D976" s="35" t="s">
        <v>187</v>
      </c>
      <c r="E976" s="36">
        <v>-46.256770215700001</v>
      </c>
      <c r="F976" s="36">
        <v>-10.113723577</v>
      </c>
      <c r="G976" s="36">
        <v>121</v>
      </c>
      <c r="H976" s="36">
        <v>20056.259999999998</v>
      </c>
      <c r="I976" s="36">
        <v>4800.5600000000004</v>
      </c>
    </row>
    <row r="977" spans="1:9" x14ac:dyDescent="0.2">
      <c r="A977" s="35" t="s">
        <v>219</v>
      </c>
      <c r="B977" s="35" t="s">
        <v>192</v>
      </c>
      <c r="C977" s="35" t="s">
        <v>189</v>
      </c>
      <c r="D977" s="35" t="s">
        <v>188</v>
      </c>
      <c r="E977" s="36">
        <v>-193.32617710349999</v>
      </c>
      <c r="F977" s="36">
        <v>-10.113723577</v>
      </c>
      <c r="G977" s="36">
        <v>6309.02</v>
      </c>
      <c r="H977" s="36">
        <v>378334.71999999997</v>
      </c>
      <c r="I977" s="36">
        <v>179972.24</v>
      </c>
    </row>
    <row r="978" spans="1:9" x14ac:dyDescent="0.2">
      <c r="A978" s="35" t="s">
        <v>219</v>
      </c>
      <c r="B978" s="35" t="s">
        <v>193</v>
      </c>
      <c r="C978" s="35" t="s">
        <v>186</v>
      </c>
      <c r="D978" s="35" t="s">
        <v>187</v>
      </c>
      <c r="E978" s="36">
        <v>-424.28190347970002</v>
      </c>
      <c r="F978" s="36">
        <v>-10.113723577</v>
      </c>
      <c r="G978" s="36">
        <v>172</v>
      </c>
      <c r="H978" s="36">
        <v>63743.1</v>
      </c>
      <c r="I978" s="36">
        <v>9258.2000000000007</v>
      </c>
    </row>
    <row r="979" spans="1:9" x14ac:dyDescent="0.2">
      <c r="A979" s="35" t="s">
        <v>219</v>
      </c>
      <c r="B979" s="35" t="s">
        <v>193</v>
      </c>
      <c r="C979" s="35" t="s">
        <v>186</v>
      </c>
      <c r="D979" s="35" t="s">
        <v>188</v>
      </c>
      <c r="E979" s="36">
        <v>-160.05185603129999</v>
      </c>
      <c r="F979" s="36">
        <v>-10.113723577</v>
      </c>
      <c r="G979" s="36">
        <v>5948.54</v>
      </c>
      <c r="H979" s="36">
        <v>837299.04</v>
      </c>
      <c r="I979" s="36">
        <v>209904.27</v>
      </c>
    </row>
    <row r="980" spans="1:9" x14ac:dyDescent="0.2">
      <c r="A980" s="35" t="s">
        <v>219</v>
      </c>
      <c r="B980" s="35" t="s">
        <v>193</v>
      </c>
      <c r="C980" s="35" t="s">
        <v>189</v>
      </c>
      <c r="D980" s="35" t="s">
        <v>187</v>
      </c>
      <c r="E980" s="36">
        <v>-11.4002443406</v>
      </c>
      <c r="F980" s="36">
        <v>-10.113723577</v>
      </c>
      <c r="G980" s="36">
        <v>133</v>
      </c>
      <c r="H980" s="36">
        <v>85485.42</v>
      </c>
      <c r="I980" s="36">
        <v>10528.95</v>
      </c>
    </row>
    <row r="981" spans="1:9" x14ac:dyDescent="0.2">
      <c r="A981" s="35" t="s">
        <v>219</v>
      </c>
      <c r="B981" s="35" t="s">
        <v>193</v>
      </c>
      <c r="C981" s="35" t="s">
        <v>189</v>
      </c>
      <c r="D981" s="35" t="s">
        <v>188</v>
      </c>
      <c r="E981" s="36">
        <v>-201.60109889060001</v>
      </c>
      <c r="F981" s="36">
        <v>-10.113723577</v>
      </c>
      <c r="G981" s="36">
        <v>6239.25</v>
      </c>
      <c r="H981" s="36">
        <v>538342.85</v>
      </c>
      <c r="I981" s="36">
        <v>173467.29</v>
      </c>
    </row>
    <row r="982" spans="1:9" x14ac:dyDescent="0.2">
      <c r="A982" s="35" t="s">
        <v>219</v>
      </c>
      <c r="B982" s="35" t="s">
        <v>194</v>
      </c>
      <c r="C982" s="35" t="s">
        <v>186</v>
      </c>
      <c r="D982" s="35" t="s">
        <v>187</v>
      </c>
      <c r="E982" s="36">
        <v>33.017659561899997</v>
      </c>
      <c r="F982" s="36">
        <v>-10.113723577</v>
      </c>
      <c r="G982" s="36">
        <v>211</v>
      </c>
      <c r="H982" s="36">
        <v>93722.01</v>
      </c>
      <c r="I982" s="36">
        <v>17047.560000000001</v>
      </c>
    </row>
    <row r="983" spans="1:9" x14ac:dyDescent="0.2">
      <c r="A983" s="35" t="s">
        <v>219</v>
      </c>
      <c r="B983" s="35" t="s">
        <v>194</v>
      </c>
      <c r="C983" s="35" t="s">
        <v>186</v>
      </c>
      <c r="D983" s="35" t="s">
        <v>188</v>
      </c>
      <c r="E983" s="36">
        <v>-153.64118956199999</v>
      </c>
      <c r="F983" s="36">
        <v>-10.113723577</v>
      </c>
      <c r="G983" s="36">
        <v>5095.7</v>
      </c>
      <c r="H983" s="36">
        <v>754611.83</v>
      </c>
      <c r="I983" s="36">
        <v>233291.43</v>
      </c>
    </row>
    <row r="984" spans="1:9" x14ac:dyDescent="0.2">
      <c r="A984" s="35" t="s">
        <v>219</v>
      </c>
      <c r="B984" s="35" t="s">
        <v>194</v>
      </c>
      <c r="C984" s="35" t="s">
        <v>189</v>
      </c>
      <c r="D984" s="35" t="s">
        <v>187</v>
      </c>
      <c r="E984" s="36">
        <v>-40.387083365899997</v>
      </c>
      <c r="F984" s="36">
        <v>-10.113723577</v>
      </c>
      <c r="G984" s="36">
        <v>156</v>
      </c>
      <c r="H984" s="36">
        <v>53924.65</v>
      </c>
      <c r="I984" s="36">
        <v>12163.55</v>
      </c>
    </row>
    <row r="985" spans="1:9" x14ac:dyDescent="0.2">
      <c r="A985" s="35" t="s">
        <v>219</v>
      </c>
      <c r="B985" s="35" t="s">
        <v>194</v>
      </c>
      <c r="C985" s="35" t="s">
        <v>189</v>
      </c>
      <c r="D985" s="35" t="s">
        <v>188</v>
      </c>
      <c r="E985" s="36">
        <v>-179.3277763735</v>
      </c>
      <c r="F985" s="36">
        <v>-10.113723577</v>
      </c>
      <c r="G985" s="36">
        <v>5550.81</v>
      </c>
      <c r="H985" s="36">
        <v>564348.48</v>
      </c>
      <c r="I985" s="36">
        <v>182689.46</v>
      </c>
    </row>
    <row r="986" spans="1:9" x14ac:dyDescent="0.2">
      <c r="A986" s="35" t="s">
        <v>219</v>
      </c>
      <c r="B986" s="35" t="s">
        <v>195</v>
      </c>
      <c r="C986" s="35" t="s">
        <v>186</v>
      </c>
      <c r="D986" s="35" t="s">
        <v>187</v>
      </c>
      <c r="E986" s="36">
        <v>-352.78456067640002</v>
      </c>
      <c r="F986" s="36">
        <v>-10.113723577</v>
      </c>
      <c r="G986" s="36">
        <v>204</v>
      </c>
      <c r="H986" s="36">
        <v>130859.98</v>
      </c>
      <c r="I986" s="36">
        <v>15642.95</v>
      </c>
    </row>
    <row r="987" spans="1:9" x14ac:dyDescent="0.2">
      <c r="A987" s="35" t="s">
        <v>219</v>
      </c>
      <c r="B987" s="35" t="s">
        <v>195</v>
      </c>
      <c r="C987" s="35" t="s">
        <v>186</v>
      </c>
      <c r="D987" s="35" t="s">
        <v>188</v>
      </c>
      <c r="E987" s="36">
        <v>-107.7717559427</v>
      </c>
      <c r="F987" s="36">
        <v>-10.113723577</v>
      </c>
      <c r="G987" s="36">
        <v>6319</v>
      </c>
      <c r="H987" s="36">
        <v>1069341.45</v>
      </c>
      <c r="I987" s="36">
        <v>266436.8</v>
      </c>
    </row>
    <row r="988" spans="1:9" x14ac:dyDescent="0.2">
      <c r="A988" s="35" t="s">
        <v>219</v>
      </c>
      <c r="B988" s="35" t="s">
        <v>195</v>
      </c>
      <c r="C988" s="35" t="s">
        <v>189</v>
      </c>
      <c r="D988" s="35" t="s">
        <v>187</v>
      </c>
      <c r="E988" s="36">
        <v>251.15050368999999</v>
      </c>
      <c r="F988" s="36">
        <v>-10.113723577</v>
      </c>
      <c r="G988" s="36">
        <v>180</v>
      </c>
      <c r="H988" s="36">
        <v>51011.63</v>
      </c>
      <c r="I988" s="36">
        <v>15512.85</v>
      </c>
    </row>
    <row r="989" spans="1:9" x14ac:dyDescent="0.2">
      <c r="A989" s="35" t="s">
        <v>219</v>
      </c>
      <c r="B989" s="35" t="s">
        <v>195</v>
      </c>
      <c r="C989" s="35" t="s">
        <v>189</v>
      </c>
      <c r="D989" s="35" t="s">
        <v>188</v>
      </c>
      <c r="E989" s="36">
        <v>-170.32529891940001</v>
      </c>
      <c r="F989" s="36">
        <v>-10.113723577</v>
      </c>
      <c r="G989" s="36">
        <v>6684.77</v>
      </c>
      <c r="H989" s="36">
        <v>666813.38</v>
      </c>
      <c r="I989" s="36">
        <v>243590.32</v>
      </c>
    </row>
    <row r="990" spans="1:9" x14ac:dyDescent="0.2">
      <c r="A990" s="35" t="s">
        <v>219</v>
      </c>
      <c r="B990" s="35" t="s">
        <v>196</v>
      </c>
      <c r="C990" s="35" t="s">
        <v>186</v>
      </c>
      <c r="D990" s="35" t="s">
        <v>187</v>
      </c>
      <c r="E990" s="36">
        <v>76.987919298600005</v>
      </c>
      <c r="F990" s="36">
        <v>-10.113723577</v>
      </c>
      <c r="G990" s="36">
        <v>472</v>
      </c>
      <c r="H990" s="36">
        <v>456188.3</v>
      </c>
      <c r="I990" s="36">
        <v>44886.71</v>
      </c>
    </row>
    <row r="991" spans="1:9" x14ac:dyDescent="0.2">
      <c r="A991" s="35" t="s">
        <v>219</v>
      </c>
      <c r="B991" s="35" t="s">
        <v>196</v>
      </c>
      <c r="C991" s="35" t="s">
        <v>186</v>
      </c>
      <c r="D991" s="35" t="s">
        <v>188</v>
      </c>
      <c r="E991" s="36">
        <v>-86.667979129900004</v>
      </c>
      <c r="F991" s="36">
        <v>-10.113723577</v>
      </c>
      <c r="G991" s="36">
        <v>6544.18</v>
      </c>
      <c r="H991" s="36">
        <v>1215466.96</v>
      </c>
      <c r="I991" s="36">
        <v>291536.38</v>
      </c>
    </row>
    <row r="992" spans="1:9" x14ac:dyDescent="0.2">
      <c r="A992" s="35" t="s">
        <v>219</v>
      </c>
      <c r="B992" s="35" t="s">
        <v>196</v>
      </c>
      <c r="C992" s="35" t="s">
        <v>189</v>
      </c>
      <c r="D992" s="35" t="s">
        <v>187</v>
      </c>
      <c r="E992" s="36">
        <v>549.13967729650005</v>
      </c>
      <c r="F992" s="36">
        <v>-10.113723577</v>
      </c>
      <c r="G992" s="36">
        <v>281</v>
      </c>
      <c r="H992" s="36">
        <v>201581.22</v>
      </c>
      <c r="I992" s="36">
        <v>26224.03</v>
      </c>
    </row>
    <row r="993" spans="1:9" x14ac:dyDescent="0.2">
      <c r="A993" s="35" t="s">
        <v>219</v>
      </c>
      <c r="B993" s="35" t="s">
        <v>196</v>
      </c>
      <c r="C993" s="35" t="s">
        <v>189</v>
      </c>
      <c r="D993" s="35" t="s">
        <v>188</v>
      </c>
      <c r="E993" s="36">
        <v>-198.4677200918</v>
      </c>
      <c r="F993" s="36">
        <v>-10.113723577</v>
      </c>
      <c r="G993" s="36">
        <v>7016.08</v>
      </c>
      <c r="H993" s="36">
        <v>1121207.28</v>
      </c>
      <c r="I993" s="36">
        <v>267997.26</v>
      </c>
    </row>
    <row r="994" spans="1:9" x14ac:dyDescent="0.2">
      <c r="A994" s="35" t="s">
        <v>219</v>
      </c>
      <c r="B994" s="35" t="s">
        <v>197</v>
      </c>
      <c r="C994" s="35" t="s">
        <v>186</v>
      </c>
      <c r="D994" s="35" t="s">
        <v>187</v>
      </c>
      <c r="E994" s="36">
        <v>443.28975207500002</v>
      </c>
      <c r="F994" s="36">
        <v>-10.113723577</v>
      </c>
      <c r="G994" s="36">
        <v>400</v>
      </c>
      <c r="H994" s="36">
        <v>248748.66</v>
      </c>
      <c r="I994" s="36">
        <v>31860.32</v>
      </c>
    </row>
    <row r="995" spans="1:9" x14ac:dyDescent="0.2">
      <c r="A995" s="35" t="s">
        <v>219</v>
      </c>
      <c r="B995" s="35" t="s">
        <v>197</v>
      </c>
      <c r="C995" s="35" t="s">
        <v>186</v>
      </c>
      <c r="D995" s="35" t="s">
        <v>188</v>
      </c>
      <c r="E995" s="36">
        <v>-167.96276218259999</v>
      </c>
      <c r="F995" s="36">
        <v>-10.113723577</v>
      </c>
      <c r="G995" s="36">
        <v>7005.71</v>
      </c>
      <c r="H995" s="36">
        <v>1414948.64</v>
      </c>
      <c r="I995" s="36">
        <v>302535.48</v>
      </c>
    </row>
    <row r="996" spans="1:9" x14ac:dyDescent="0.2">
      <c r="A996" s="35" t="s">
        <v>219</v>
      </c>
      <c r="B996" s="35" t="s">
        <v>197</v>
      </c>
      <c r="C996" s="35" t="s">
        <v>189</v>
      </c>
      <c r="D996" s="35" t="s">
        <v>187</v>
      </c>
      <c r="E996" s="36">
        <v>928.46201694490003</v>
      </c>
      <c r="F996" s="36">
        <v>-10.113723577</v>
      </c>
      <c r="G996" s="36">
        <v>434.87</v>
      </c>
      <c r="H996" s="36">
        <v>524464.53</v>
      </c>
      <c r="I996" s="36">
        <v>36813.07</v>
      </c>
    </row>
    <row r="997" spans="1:9" x14ac:dyDescent="0.2">
      <c r="A997" s="35" t="s">
        <v>219</v>
      </c>
      <c r="B997" s="35" t="s">
        <v>197</v>
      </c>
      <c r="C997" s="35" t="s">
        <v>189</v>
      </c>
      <c r="D997" s="35" t="s">
        <v>188</v>
      </c>
      <c r="E997" s="36">
        <v>-136.9014908819</v>
      </c>
      <c r="F997" s="36">
        <v>-10.113723577</v>
      </c>
      <c r="G997" s="36">
        <v>7397.49</v>
      </c>
      <c r="H997" s="36">
        <v>1416558.81</v>
      </c>
      <c r="I997" s="36">
        <v>360255.92</v>
      </c>
    </row>
    <row r="998" spans="1:9" x14ac:dyDescent="0.2">
      <c r="A998" s="35" t="s">
        <v>219</v>
      </c>
      <c r="B998" s="35" t="s">
        <v>198</v>
      </c>
      <c r="C998" s="35" t="s">
        <v>186</v>
      </c>
      <c r="D998" s="35" t="s">
        <v>187</v>
      </c>
      <c r="E998" s="36">
        <v>13.477505914</v>
      </c>
      <c r="F998" s="36">
        <v>-10.113723577</v>
      </c>
      <c r="G998" s="36">
        <v>387.6</v>
      </c>
      <c r="H998" s="36">
        <v>269271.84000000003</v>
      </c>
      <c r="I998" s="36">
        <v>31368.67</v>
      </c>
    </row>
    <row r="999" spans="1:9" x14ac:dyDescent="0.2">
      <c r="A999" s="35" t="s">
        <v>219</v>
      </c>
      <c r="B999" s="35" t="s">
        <v>198</v>
      </c>
      <c r="C999" s="35" t="s">
        <v>186</v>
      </c>
      <c r="D999" s="35" t="s">
        <v>188</v>
      </c>
      <c r="E999" s="36">
        <v>-110.0485392532</v>
      </c>
      <c r="F999" s="36">
        <v>-10.113723577</v>
      </c>
      <c r="G999" s="36">
        <v>5209.03</v>
      </c>
      <c r="H999" s="36">
        <v>1224037.1399999999</v>
      </c>
      <c r="I999" s="36">
        <v>234365.41</v>
      </c>
    </row>
    <row r="1000" spans="1:9" x14ac:dyDescent="0.2">
      <c r="A1000" s="35" t="s">
        <v>219</v>
      </c>
      <c r="B1000" s="35" t="s">
        <v>198</v>
      </c>
      <c r="C1000" s="35" t="s">
        <v>189</v>
      </c>
      <c r="D1000" s="35" t="s">
        <v>187</v>
      </c>
      <c r="E1000" s="36">
        <v>227.40701619379999</v>
      </c>
      <c r="F1000" s="36">
        <v>-10.113723577</v>
      </c>
      <c r="G1000" s="36">
        <v>552.13</v>
      </c>
      <c r="H1000" s="36">
        <v>421446.74</v>
      </c>
      <c r="I1000" s="36">
        <v>45226.01</v>
      </c>
    </row>
    <row r="1001" spans="1:9" x14ac:dyDescent="0.2">
      <c r="A1001" s="35" t="s">
        <v>219</v>
      </c>
      <c r="B1001" s="35" t="s">
        <v>198</v>
      </c>
      <c r="C1001" s="35" t="s">
        <v>189</v>
      </c>
      <c r="D1001" s="35" t="s">
        <v>188</v>
      </c>
      <c r="E1001" s="36">
        <v>-133.32066573380001</v>
      </c>
      <c r="F1001" s="36">
        <v>-10.113723577</v>
      </c>
      <c r="G1001" s="36">
        <v>5851.93</v>
      </c>
      <c r="H1001" s="36">
        <v>1341306.24</v>
      </c>
      <c r="I1001" s="36">
        <v>272403.21000000002</v>
      </c>
    </row>
    <row r="1002" spans="1:9" x14ac:dyDescent="0.2">
      <c r="A1002" s="35" t="s">
        <v>219</v>
      </c>
      <c r="B1002" s="35" t="s">
        <v>199</v>
      </c>
      <c r="C1002" s="35" t="s">
        <v>186</v>
      </c>
      <c r="D1002" s="35" t="s">
        <v>187</v>
      </c>
      <c r="E1002" s="36">
        <v>295.78194722760003</v>
      </c>
      <c r="F1002" s="36">
        <v>-10.113723577</v>
      </c>
      <c r="G1002" s="36">
        <v>468</v>
      </c>
      <c r="H1002" s="36">
        <v>469651.42</v>
      </c>
      <c r="I1002" s="36">
        <v>39690.25</v>
      </c>
    </row>
    <row r="1003" spans="1:9" x14ac:dyDescent="0.2">
      <c r="A1003" s="35" t="s">
        <v>219</v>
      </c>
      <c r="B1003" s="35" t="s">
        <v>199</v>
      </c>
      <c r="C1003" s="35" t="s">
        <v>186</v>
      </c>
      <c r="D1003" s="35" t="s">
        <v>188</v>
      </c>
      <c r="E1003" s="36">
        <v>-122.6064243033</v>
      </c>
      <c r="F1003" s="36">
        <v>-10.113723577</v>
      </c>
      <c r="G1003" s="36">
        <v>4455.1000000000004</v>
      </c>
      <c r="H1003" s="36">
        <v>1056262.69</v>
      </c>
      <c r="I1003" s="36">
        <v>205272.73</v>
      </c>
    </row>
    <row r="1004" spans="1:9" x14ac:dyDescent="0.2">
      <c r="A1004" s="35" t="s">
        <v>219</v>
      </c>
      <c r="B1004" s="35" t="s">
        <v>199</v>
      </c>
      <c r="C1004" s="35" t="s">
        <v>189</v>
      </c>
      <c r="D1004" s="35" t="s">
        <v>187</v>
      </c>
      <c r="E1004" s="36">
        <v>469.78764798690003</v>
      </c>
      <c r="F1004" s="36">
        <v>-10.113723577</v>
      </c>
      <c r="G1004" s="36">
        <v>565</v>
      </c>
      <c r="H1004" s="36">
        <v>575106.18000000005</v>
      </c>
      <c r="I1004" s="36">
        <v>55670.99</v>
      </c>
    </row>
    <row r="1005" spans="1:9" x14ac:dyDescent="0.2">
      <c r="A1005" s="35" t="s">
        <v>219</v>
      </c>
      <c r="B1005" s="35" t="s">
        <v>199</v>
      </c>
      <c r="C1005" s="35" t="s">
        <v>189</v>
      </c>
      <c r="D1005" s="35" t="s">
        <v>188</v>
      </c>
      <c r="E1005" s="36">
        <v>-83.201163116000004</v>
      </c>
      <c r="F1005" s="36">
        <v>-10.113723577</v>
      </c>
      <c r="G1005" s="36">
        <v>4798.2299999999996</v>
      </c>
      <c r="H1005" s="36">
        <v>1639495.85</v>
      </c>
      <c r="I1005" s="36">
        <v>267588.03000000003</v>
      </c>
    </row>
    <row r="1006" spans="1:9" x14ac:dyDescent="0.2">
      <c r="A1006" s="35" t="s">
        <v>219</v>
      </c>
      <c r="B1006" s="35" t="s">
        <v>200</v>
      </c>
      <c r="C1006" s="35" t="s">
        <v>186</v>
      </c>
      <c r="D1006" s="35" t="s">
        <v>187</v>
      </c>
      <c r="E1006" s="36">
        <v>532.76193750029995</v>
      </c>
      <c r="F1006" s="36">
        <v>-10.113723577</v>
      </c>
      <c r="G1006" s="36">
        <v>473.43</v>
      </c>
      <c r="H1006" s="36">
        <v>603768.6</v>
      </c>
      <c r="I1006" s="36">
        <v>39539.4</v>
      </c>
    </row>
    <row r="1007" spans="1:9" x14ac:dyDescent="0.2">
      <c r="A1007" s="35" t="s">
        <v>219</v>
      </c>
      <c r="B1007" s="35" t="s">
        <v>200</v>
      </c>
      <c r="C1007" s="35" t="s">
        <v>186</v>
      </c>
      <c r="D1007" s="35" t="s">
        <v>188</v>
      </c>
      <c r="E1007" s="36">
        <v>50.179297276200003</v>
      </c>
      <c r="F1007" s="36">
        <v>-10.113723577</v>
      </c>
      <c r="G1007" s="36">
        <v>3765.26</v>
      </c>
      <c r="H1007" s="36">
        <v>1329251.22</v>
      </c>
      <c r="I1007" s="36">
        <v>193962.04</v>
      </c>
    </row>
    <row r="1008" spans="1:9" x14ac:dyDescent="0.2">
      <c r="A1008" s="35" t="s">
        <v>219</v>
      </c>
      <c r="B1008" s="35" t="s">
        <v>200</v>
      </c>
      <c r="C1008" s="35" t="s">
        <v>189</v>
      </c>
      <c r="D1008" s="35" t="s">
        <v>187</v>
      </c>
      <c r="E1008" s="36">
        <v>312.74351652270002</v>
      </c>
      <c r="F1008" s="36">
        <v>-10.113723577</v>
      </c>
      <c r="G1008" s="36">
        <v>626.65</v>
      </c>
      <c r="H1008" s="36">
        <v>709212.15</v>
      </c>
      <c r="I1008" s="36">
        <v>51096.38</v>
      </c>
    </row>
    <row r="1009" spans="1:9" x14ac:dyDescent="0.2">
      <c r="A1009" s="35" t="s">
        <v>219</v>
      </c>
      <c r="B1009" s="35" t="s">
        <v>200</v>
      </c>
      <c r="C1009" s="35" t="s">
        <v>189</v>
      </c>
      <c r="D1009" s="35" t="s">
        <v>188</v>
      </c>
      <c r="E1009" s="36">
        <v>-65.281812684299993</v>
      </c>
      <c r="F1009" s="36">
        <v>-10.113723577</v>
      </c>
      <c r="G1009" s="36">
        <v>4204.8</v>
      </c>
      <c r="H1009" s="36">
        <v>1966391.73</v>
      </c>
      <c r="I1009" s="36">
        <v>264048.5</v>
      </c>
    </row>
    <row r="1010" spans="1:9" x14ac:dyDescent="0.2">
      <c r="A1010" s="35" t="s">
        <v>219</v>
      </c>
      <c r="B1010" s="35" t="s">
        <v>201</v>
      </c>
      <c r="C1010" s="35" t="s">
        <v>186</v>
      </c>
      <c r="D1010" s="35" t="s">
        <v>187</v>
      </c>
      <c r="E1010" s="36">
        <v>455.41096614150001</v>
      </c>
      <c r="F1010" s="36">
        <v>-10.113723577</v>
      </c>
      <c r="G1010" s="36">
        <v>469.39</v>
      </c>
      <c r="H1010" s="36">
        <v>682987.2</v>
      </c>
      <c r="I1010" s="36">
        <v>42643.6</v>
      </c>
    </row>
    <row r="1011" spans="1:9" x14ac:dyDescent="0.2">
      <c r="A1011" s="35" t="s">
        <v>219</v>
      </c>
      <c r="B1011" s="35" t="s">
        <v>201</v>
      </c>
      <c r="C1011" s="35" t="s">
        <v>186</v>
      </c>
      <c r="D1011" s="35" t="s">
        <v>188</v>
      </c>
      <c r="E1011" s="36">
        <v>-36.007152924000003</v>
      </c>
      <c r="F1011" s="36">
        <v>-10.113723577</v>
      </c>
      <c r="G1011" s="36">
        <v>2961.43</v>
      </c>
      <c r="H1011" s="36">
        <v>1489649.31</v>
      </c>
      <c r="I1011" s="36">
        <v>182168.25</v>
      </c>
    </row>
    <row r="1012" spans="1:9" x14ac:dyDescent="0.2">
      <c r="A1012" s="35" t="s">
        <v>219</v>
      </c>
      <c r="B1012" s="35" t="s">
        <v>201</v>
      </c>
      <c r="C1012" s="35" t="s">
        <v>189</v>
      </c>
      <c r="D1012" s="35" t="s">
        <v>187</v>
      </c>
      <c r="E1012" s="36">
        <v>1056.3015358836001</v>
      </c>
      <c r="F1012" s="36">
        <v>-10.113723577</v>
      </c>
      <c r="G1012" s="36">
        <v>636.91999999999996</v>
      </c>
      <c r="H1012" s="36">
        <v>820280.98</v>
      </c>
      <c r="I1012" s="36">
        <v>55568.55</v>
      </c>
    </row>
    <row r="1013" spans="1:9" x14ac:dyDescent="0.2">
      <c r="A1013" s="35" t="s">
        <v>219</v>
      </c>
      <c r="B1013" s="35" t="s">
        <v>201</v>
      </c>
      <c r="C1013" s="35" t="s">
        <v>189</v>
      </c>
      <c r="D1013" s="35" t="s">
        <v>188</v>
      </c>
      <c r="E1013" s="36">
        <v>104.4943879456</v>
      </c>
      <c r="F1013" s="36">
        <v>-10.113723577</v>
      </c>
      <c r="G1013" s="36">
        <v>2648.37</v>
      </c>
      <c r="H1013" s="36">
        <v>1309905.8700000001</v>
      </c>
      <c r="I1013" s="36">
        <v>171267.62</v>
      </c>
    </row>
    <row r="1014" spans="1:9" x14ac:dyDescent="0.2">
      <c r="A1014" s="35" t="s">
        <v>219</v>
      </c>
      <c r="B1014" s="35" t="s">
        <v>202</v>
      </c>
      <c r="C1014" s="35" t="s">
        <v>186</v>
      </c>
      <c r="D1014" s="35" t="s">
        <v>187</v>
      </c>
      <c r="E1014" s="36">
        <v>920.82001467270004</v>
      </c>
      <c r="F1014" s="36">
        <v>-10.113723577</v>
      </c>
      <c r="G1014" s="36">
        <v>703.36</v>
      </c>
      <c r="H1014" s="36">
        <v>1003089.94</v>
      </c>
      <c r="I1014" s="36">
        <v>62655.91</v>
      </c>
    </row>
    <row r="1015" spans="1:9" x14ac:dyDescent="0.2">
      <c r="A1015" s="35" t="s">
        <v>219</v>
      </c>
      <c r="B1015" s="35" t="s">
        <v>202</v>
      </c>
      <c r="C1015" s="35" t="s">
        <v>186</v>
      </c>
      <c r="D1015" s="35" t="s">
        <v>188</v>
      </c>
      <c r="E1015" s="36">
        <v>-29.593293407899999</v>
      </c>
      <c r="F1015" s="36">
        <v>-10.113723577</v>
      </c>
      <c r="G1015" s="36">
        <v>2328.4699999999998</v>
      </c>
      <c r="H1015" s="36">
        <v>1075898.33</v>
      </c>
      <c r="I1015" s="36">
        <v>137327.9</v>
      </c>
    </row>
    <row r="1016" spans="1:9" x14ac:dyDescent="0.2">
      <c r="A1016" s="35" t="s">
        <v>219</v>
      </c>
      <c r="B1016" s="35" t="s">
        <v>202</v>
      </c>
      <c r="C1016" s="35" t="s">
        <v>189</v>
      </c>
      <c r="D1016" s="35" t="s">
        <v>187</v>
      </c>
      <c r="E1016" s="36">
        <v>676.00376720849999</v>
      </c>
      <c r="F1016" s="36">
        <v>-10.113723577</v>
      </c>
      <c r="G1016" s="36">
        <v>622.54</v>
      </c>
      <c r="H1016" s="36">
        <v>1089994.3500000001</v>
      </c>
      <c r="I1016" s="36">
        <v>55295.21</v>
      </c>
    </row>
    <row r="1017" spans="1:9" x14ac:dyDescent="0.2">
      <c r="A1017" s="35" t="s">
        <v>219</v>
      </c>
      <c r="B1017" s="35" t="s">
        <v>202</v>
      </c>
      <c r="C1017" s="35" t="s">
        <v>189</v>
      </c>
      <c r="D1017" s="35" t="s">
        <v>188</v>
      </c>
      <c r="E1017" s="36">
        <v>73.486223925900006</v>
      </c>
      <c r="F1017" s="36">
        <v>-10.113723577</v>
      </c>
      <c r="G1017" s="36">
        <v>1999.56</v>
      </c>
      <c r="H1017" s="36">
        <v>1017455.88</v>
      </c>
      <c r="I1017" s="36">
        <v>132529.19</v>
      </c>
    </row>
    <row r="1018" spans="1:9" x14ac:dyDescent="0.2">
      <c r="A1018" s="35" t="s">
        <v>219</v>
      </c>
      <c r="B1018" s="35" t="s">
        <v>203</v>
      </c>
      <c r="C1018" s="35" t="s">
        <v>186</v>
      </c>
      <c r="D1018" s="35" t="s">
        <v>187</v>
      </c>
      <c r="E1018" s="36">
        <v>963.93416921940002</v>
      </c>
      <c r="F1018" s="36">
        <v>-10.113723577</v>
      </c>
      <c r="G1018" s="36">
        <v>830.49</v>
      </c>
      <c r="H1018" s="36">
        <v>1139971.6000000001</v>
      </c>
      <c r="I1018" s="36">
        <v>71087.77</v>
      </c>
    </row>
    <row r="1019" spans="1:9" x14ac:dyDescent="0.2">
      <c r="A1019" s="35" t="s">
        <v>219</v>
      </c>
      <c r="B1019" s="35" t="s">
        <v>203</v>
      </c>
      <c r="C1019" s="35" t="s">
        <v>186</v>
      </c>
      <c r="D1019" s="35" t="s">
        <v>188</v>
      </c>
      <c r="E1019" s="36">
        <v>267.33182196889999</v>
      </c>
      <c r="F1019" s="36">
        <v>-10.113723577</v>
      </c>
      <c r="G1019" s="36">
        <v>1348.35</v>
      </c>
      <c r="H1019" s="36">
        <v>911250.78</v>
      </c>
      <c r="I1019" s="36">
        <v>80915.25</v>
      </c>
    </row>
    <row r="1020" spans="1:9" x14ac:dyDescent="0.2">
      <c r="A1020" s="35" t="s">
        <v>219</v>
      </c>
      <c r="B1020" s="35" t="s">
        <v>203</v>
      </c>
      <c r="C1020" s="35" t="s">
        <v>189</v>
      </c>
      <c r="D1020" s="35" t="s">
        <v>187</v>
      </c>
      <c r="E1020" s="36">
        <v>817.64464996720005</v>
      </c>
      <c r="F1020" s="36">
        <v>-10.113723577</v>
      </c>
      <c r="G1020" s="36">
        <v>403.97</v>
      </c>
      <c r="H1020" s="36">
        <v>537476.75</v>
      </c>
      <c r="I1020" s="36">
        <v>38135.800000000003</v>
      </c>
    </row>
    <row r="1021" spans="1:9" x14ac:dyDescent="0.2">
      <c r="A1021" s="35" t="s">
        <v>219</v>
      </c>
      <c r="B1021" s="35" t="s">
        <v>203</v>
      </c>
      <c r="C1021" s="35" t="s">
        <v>189</v>
      </c>
      <c r="D1021" s="35" t="s">
        <v>188</v>
      </c>
      <c r="E1021" s="36">
        <v>160.56847201779999</v>
      </c>
      <c r="F1021" s="36">
        <v>-10.113723577</v>
      </c>
      <c r="G1021" s="36">
        <v>923.18</v>
      </c>
      <c r="H1021" s="36">
        <v>595588.85</v>
      </c>
      <c r="I1021" s="36">
        <v>59644.95</v>
      </c>
    </row>
    <row r="1022" spans="1:9" x14ac:dyDescent="0.2">
      <c r="A1022" s="35" t="s">
        <v>219</v>
      </c>
      <c r="B1022" s="35" t="s">
        <v>204</v>
      </c>
      <c r="C1022" s="35" t="s">
        <v>186</v>
      </c>
      <c r="D1022" s="35" t="s">
        <v>187</v>
      </c>
      <c r="E1022" s="36">
        <v>818.60411853150003</v>
      </c>
      <c r="F1022" s="36">
        <v>-10.113723577</v>
      </c>
      <c r="G1022" s="36">
        <v>531.98</v>
      </c>
      <c r="H1022" s="36">
        <v>950608.55</v>
      </c>
      <c r="I1022" s="36">
        <v>55082.55</v>
      </c>
    </row>
    <row r="1023" spans="1:9" x14ac:dyDescent="0.2">
      <c r="A1023" s="35" t="s">
        <v>219</v>
      </c>
      <c r="B1023" s="35" t="s">
        <v>204</v>
      </c>
      <c r="C1023" s="35" t="s">
        <v>186</v>
      </c>
      <c r="D1023" s="35" t="s">
        <v>188</v>
      </c>
      <c r="E1023" s="36">
        <v>224.8894048521</v>
      </c>
      <c r="F1023" s="36">
        <v>-10.113723577</v>
      </c>
      <c r="G1023" s="36">
        <v>506.19</v>
      </c>
      <c r="H1023" s="36">
        <v>406905.9</v>
      </c>
      <c r="I1023" s="36">
        <v>36397.449999999997</v>
      </c>
    </row>
    <row r="1024" spans="1:9" x14ac:dyDescent="0.2">
      <c r="A1024" s="35" t="s">
        <v>219</v>
      </c>
      <c r="B1024" s="35" t="s">
        <v>204</v>
      </c>
      <c r="C1024" s="35" t="s">
        <v>189</v>
      </c>
      <c r="D1024" s="35" t="s">
        <v>187</v>
      </c>
      <c r="E1024" s="36">
        <v>656.28521779439995</v>
      </c>
      <c r="F1024" s="36">
        <v>-10.113723577</v>
      </c>
      <c r="G1024" s="36">
        <v>242.9</v>
      </c>
      <c r="H1024" s="36">
        <v>330870.12</v>
      </c>
      <c r="I1024" s="36">
        <v>23768.6</v>
      </c>
    </row>
    <row r="1025" spans="1:9" x14ac:dyDescent="0.2">
      <c r="A1025" s="35" t="s">
        <v>219</v>
      </c>
      <c r="B1025" s="35" t="s">
        <v>204</v>
      </c>
      <c r="C1025" s="35" t="s">
        <v>189</v>
      </c>
      <c r="D1025" s="35" t="s">
        <v>188</v>
      </c>
      <c r="E1025" s="36">
        <v>97.489010276100004</v>
      </c>
      <c r="F1025" s="36">
        <v>-10.113723577</v>
      </c>
      <c r="G1025" s="36">
        <v>249.16</v>
      </c>
      <c r="H1025" s="36">
        <v>115321.42</v>
      </c>
      <c r="I1025" s="36">
        <v>17036.310000000001</v>
      </c>
    </row>
    <row r="1026" spans="1:9" x14ac:dyDescent="0.2">
      <c r="A1026" s="35" t="s">
        <v>220</v>
      </c>
      <c r="B1026" s="35" t="s">
        <v>185</v>
      </c>
      <c r="C1026" s="35" t="s">
        <v>186</v>
      </c>
      <c r="D1026" s="35" t="s">
        <v>187</v>
      </c>
      <c r="E1026" s="36">
        <v>0</v>
      </c>
      <c r="F1026" s="36">
        <v>0</v>
      </c>
      <c r="G1026" s="36">
        <v>9141.75</v>
      </c>
      <c r="H1026" s="36">
        <v>4305770.38</v>
      </c>
      <c r="I1026" s="36">
        <v>145857.54999999999</v>
      </c>
    </row>
    <row r="1027" spans="1:9" x14ac:dyDescent="0.2">
      <c r="A1027" s="35" t="s">
        <v>220</v>
      </c>
      <c r="B1027" s="35" t="s">
        <v>185</v>
      </c>
      <c r="C1027" s="35" t="s">
        <v>186</v>
      </c>
      <c r="D1027" s="35" t="s">
        <v>188</v>
      </c>
      <c r="E1027" s="36">
        <v>0</v>
      </c>
      <c r="F1027" s="36">
        <v>0</v>
      </c>
      <c r="G1027" s="36">
        <v>554371.32999999996</v>
      </c>
      <c r="H1027" s="36">
        <v>43583700.229999997</v>
      </c>
      <c r="I1027" s="36">
        <v>3932437.2</v>
      </c>
    </row>
    <row r="1028" spans="1:9" x14ac:dyDescent="0.2">
      <c r="A1028" s="35" t="s">
        <v>220</v>
      </c>
      <c r="B1028" s="35" t="s">
        <v>185</v>
      </c>
      <c r="C1028" s="35" t="s">
        <v>189</v>
      </c>
      <c r="D1028" s="35" t="s">
        <v>187</v>
      </c>
      <c r="E1028" s="36">
        <v>0</v>
      </c>
      <c r="F1028" s="36">
        <v>0</v>
      </c>
      <c r="G1028" s="36">
        <v>9531.9699999999993</v>
      </c>
      <c r="H1028" s="36">
        <v>2802480.28</v>
      </c>
      <c r="I1028" s="36">
        <v>131942.10999999999</v>
      </c>
    </row>
    <row r="1029" spans="1:9" x14ac:dyDescent="0.2">
      <c r="A1029" s="35" t="s">
        <v>220</v>
      </c>
      <c r="B1029" s="35" t="s">
        <v>185</v>
      </c>
      <c r="C1029" s="35" t="s">
        <v>189</v>
      </c>
      <c r="D1029" s="35" t="s">
        <v>188</v>
      </c>
      <c r="E1029" s="36">
        <v>0</v>
      </c>
      <c r="F1029" s="36">
        <v>0</v>
      </c>
      <c r="G1029" s="36">
        <v>585919.68000000005</v>
      </c>
      <c r="H1029" s="36">
        <v>48003316.350000001</v>
      </c>
      <c r="I1029" s="36">
        <v>4277233.55</v>
      </c>
    </row>
    <row r="1030" spans="1:9" x14ac:dyDescent="0.2">
      <c r="A1030" s="35" t="s">
        <v>220</v>
      </c>
      <c r="B1030" s="35" t="s">
        <v>190</v>
      </c>
      <c r="C1030" s="35" t="s">
        <v>186</v>
      </c>
      <c r="D1030" s="35" t="s">
        <v>187</v>
      </c>
      <c r="E1030" s="36">
        <v>466.33373536570002</v>
      </c>
      <c r="F1030" s="36">
        <v>96.441294300799996</v>
      </c>
      <c r="G1030" s="36">
        <v>7091.94</v>
      </c>
      <c r="H1030" s="36">
        <v>5876559.5999999996</v>
      </c>
      <c r="I1030" s="36">
        <v>548021.1</v>
      </c>
    </row>
    <row r="1031" spans="1:9" x14ac:dyDescent="0.2">
      <c r="A1031" s="35" t="s">
        <v>220</v>
      </c>
      <c r="B1031" s="35" t="s">
        <v>190</v>
      </c>
      <c r="C1031" s="35" t="s">
        <v>186</v>
      </c>
      <c r="D1031" s="35" t="s">
        <v>188</v>
      </c>
      <c r="E1031" s="36">
        <v>-206.91393614730001</v>
      </c>
      <c r="F1031" s="36">
        <v>96.441294300799996</v>
      </c>
      <c r="G1031" s="36">
        <v>233145.66</v>
      </c>
      <c r="H1031" s="36">
        <v>32836730.829999998</v>
      </c>
      <c r="I1031" s="36">
        <v>9523586.4000000004</v>
      </c>
    </row>
    <row r="1032" spans="1:9" x14ac:dyDescent="0.2">
      <c r="A1032" s="35" t="s">
        <v>220</v>
      </c>
      <c r="B1032" s="35" t="s">
        <v>190</v>
      </c>
      <c r="C1032" s="35" t="s">
        <v>189</v>
      </c>
      <c r="D1032" s="35" t="s">
        <v>187</v>
      </c>
      <c r="E1032" s="36">
        <v>302.72013834339998</v>
      </c>
      <c r="F1032" s="36">
        <v>96.441294300799996</v>
      </c>
      <c r="G1032" s="36">
        <v>5179.03</v>
      </c>
      <c r="H1032" s="36">
        <v>4238087.54</v>
      </c>
      <c r="I1032" s="36">
        <v>411529.04</v>
      </c>
    </row>
    <row r="1033" spans="1:9" x14ac:dyDescent="0.2">
      <c r="A1033" s="35" t="s">
        <v>220</v>
      </c>
      <c r="B1033" s="35" t="s">
        <v>190</v>
      </c>
      <c r="C1033" s="35" t="s">
        <v>189</v>
      </c>
      <c r="D1033" s="35" t="s">
        <v>188</v>
      </c>
      <c r="E1033" s="36">
        <v>-245.67260279109999</v>
      </c>
      <c r="F1033" s="36">
        <v>96.441294300799996</v>
      </c>
      <c r="G1033" s="36">
        <v>241264.32</v>
      </c>
      <c r="H1033" s="36">
        <v>20949155.620000001</v>
      </c>
      <c r="I1033" s="36">
        <v>6628849.1200000001</v>
      </c>
    </row>
    <row r="1034" spans="1:9" x14ac:dyDescent="0.2">
      <c r="A1034" s="35" t="s">
        <v>220</v>
      </c>
      <c r="B1034" s="35" t="s">
        <v>191</v>
      </c>
      <c r="C1034" s="35" t="s">
        <v>186</v>
      </c>
      <c r="D1034" s="35" t="s">
        <v>187</v>
      </c>
      <c r="E1034" s="36">
        <v>292.51603444339997</v>
      </c>
      <c r="F1034" s="36">
        <v>-10.464231996100001</v>
      </c>
      <c r="G1034" s="36">
        <v>5592.9</v>
      </c>
      <c r="H1034" s="36">
        <v>4570972.1100000003</v>
      </c>
      <c r="I1034" s="36">
        <v>413023.07</v>
      </c>
    </row>
    <row r="1035" spans="1:9" x14ac:dyDescent="0.2">
      <c r="A1035" s="35" t="s">
        <v>220</v>
      </c>
      <c r="B1035" s="35" t="s">
        <v>191</v>
      </c>
      <c r="C1035" s="35" t="s">
        <v>186</v>
      </c>
      <c r="D1035" s="35" t="s">
        <v>188</v>
      </c>
      <c r="E1035" s="36">
        <v>-149.16387150700001</v>
      </c>
      <c r="F1035" s="36">
        <v>-10.464231996100001</v>
      </c>
      <c r="G1035" s="36">
        <v>200313.45</v>
      </c>
      <c r="H1035" s="36">
        <v>41488923.630000003</v>
      </c>
      <c r="I1035" s="36">
        <v>8398785.8499999996</v>
      </c>
    </row>
    <row r="1036" spans="1:9" x14ac:dyDescent="0.2">
      <c r="A1036" s="35" t="s">
        <v>220</v>
      </c>
      <c r="B1036" s="35" t="s">
        <v>191</v>
      </c>
      <c r="C1036" s="35" t="s">
        <v>189</v>
      </c>
      <c r="D1036" s="35" t="s">
        <v>187</v>
      </c>
      <c r="E1036" s="36">
        <v>279.74342316899998</v>
      </c>
      <c r="F1036" s="36">
        <v>-10.464231996100001</v>
      </c>
      <c r="G1036" s="36">
        <v>4277.8999999999996</v>
      </c>
      <c r="H1036" s="36">
        <v>3616451.54</v>
      </c>
      <c r="I1036" s="36">
        <v>346326.65</v>
      </c>
    </row>
    <row r="1037" spans="1:9" x14ac:dyDescent="0.2">
      <c r="A1037" s="35" t="s">
        <v>220</v>
      </c>
      <c r="B1037" s="35" t="s">
        <v>191</v>
      </c>
      <c r="C1037" s="35" t="s">
        <v>189</v>
      </c>
      <c r="D1037" s="35" t="s">
        <v>188</v>
      </c>
      <c r="E1037" s="36">
        <v>-256.55851732230002</v>
      </c>
      <c r="F1037" s="36">
        <v>-10.464231996100001</v>
      </c>
      <c r="G1037" s="36">
        <v>218732.76</v>
      </c>
      <c r="H1037" s="36">
        <v>18922919.41</v>
      </c>
      <c r="I1037" s="36">
        <v>5900229.2400000002</v>
      </c>
    </row>
    <row r="1038" spans="1:9" x14ac:dyDescent="0.2">
      <c r="A1038" s="35" t="s">
        <v>220</v>
      </c>
      <c r="B1038" s="35" t="s">
        <v>192</v>
      </c>
      <c r="C1038" s="35" t="s">
        <v>186</v>
      </c>
      <c r="D1038" s="35" t="s">
        <v>187</v>
      </c>
      <c r="E1038" s="36">
        <v>268.65658068919998</v>
      </c>
      <c r="F1038" s="36">
        <v>-10.464231996100001</v>
      </c>
      <c r="G1038" s="36">
        <v>6357.25</v>
      </c>
      <c r="H1038" s="36">
        <v>4861338.6100000003</v>
      </c>
      <c r="I1038" s="36">
        <v>493574.96</v>
      </c>
    </row>
    <row r="1039" spans="1:9" x14ac:dyDescent="0.2">
      <c r="A1039" s="35" t="s">
        <v>220</v>
      </c>
      <c r="B1039" s="35" t="s">
        <v>192</v>
      </c>
      <c r="C1039" s="35" t="s">
        <v>186</v>
      </c>
      <c r="D1039" s="35" t="s">
        <v>188</v>
      </c>
      <c r="E1039" s="36">
        <v>-121.57723825399999</v>
      </c>
      <c r="F1039" s="36">
        <v>-10.464231996100001</v>
      </c>
      <c r="G1039" s="36">
        <v>204392.12</v>
      </c>
      <c r="H1039" s="36">
        <v>50220480.009999998</v>
      </c>
      <c r="I1039" s="36">
        <v>8930456.3800000008</v>
      </c>
    </row>
    <row r="1040" spans="1:9" x14ac:dyDescent="0.2">
      <c r="A1040" s="35" t="s">
        <v>220</v>
      </c>
      <c r="B1040" s="35" t="s">
        <v>192</v>
      </c>
      <c r="C1040" s="35" t="s">
        <v>189</v>
      </c>
      <c r="D1040" s="35" t="s">
        <v>187</v>
      </c>
      <c r="E1040" s="36">
        <v>287.41899816379998</v>
      </c>
      <c r="F1040" s="36">
        <v>-10.464231996100001</v>
      </c>
      <c r="G1040" s="36">
        <v>4724.29</v>
      </c>
      <c r="H1040" s="36">
        <v>4659568.1500000004</v>
      </c>
      <c r="I1040" s="36">
        <v>423468.53</v>
      </c>
    </row>
    <row r="1041" spans="1:9" x14ac:dyDescent="0.2">
      <c r="A1041" s="35" t="s">
        <v>220</v>
      </c>
      <c r="B1041" s="35" t="s">
        <v>192</v>
      </c>
      <c r="C1041" s="35" t="s">
        <v>189</v>
      </c>
      <c r="D1041" s="35" t="s">
        <v>188</v>
      </c>
      <c r="E1041" s="36">
        <v>-251.40634892279999</v>
      </c>
      <c r="F1041" s="36">
        <v>-10.464231996100001</v>
      </c>
      <c r="G1041" s="36">
        <v>222703.53</v>
      </c>
      <c r="H1041" s="36">
        <v>20428291.859999999</v>
      </c>
      <c r="I1041" s="36">
        <v>6603605.5099999998</v>
      </c>
    </row>
    <row r="1042" spans="1:9" x14ac:dyDescent="0.2">
      <c r="A1042" s="35" t="s">
        <v>220</v>
      </c>
      <c r="B1042" s="35" t="s">
        <v>193</v>
      </c>
      <c r="C1042" s="35" t="s">
        <v>186</v>
      </c>
      <c r="D1042" s="35" t="s">
        <v>187</v>
      </c>
      <c r="E1042" s="36">
        <v>211.96245885760001</v>
      </c>
      <c r="F1042" s="36">
        <v>-10.464231996100001</v>
      </c>
      <c r="G1042" s="36">
        <v>6702.8</v>
      </c>
      <c r="H1042" s="36">
        <v>5478302.9800000004</v>
      </c>
      <c r="I1042" s="36">
        <v>537208.49</v>
      </c>
    </row>
    <row r="1043" spans="1:9" x14ac:dyDescent="0.2">
      <c r="A1043" s="35" t="s">
        <v>220</v>
      </c>
      <c r="B1043" s="35" t="s">
        <v>193</v>
      </c>
      <c r="C1043" s="35" t="s">
        <v>186</v>
      </c>
      <c r="D1043" s="35" t="s">
        <v>188</v>
      </c>
      <c r="E1043" s="36">
        <v>-167.33289560759999</v>
      </c>
      <c r="F1043" s="36">
        <v>-10.464231996100001</v>
      </c>
      <c r="G1043" s="36">
        <v>196127.84</v>
      </c>
      <c r="H1043" s="36">
        <v>40411555.530000001</v>
      </c>
      <c r="I1043" s="36">
        <v>8976218.1799999997</v>
      </c>
    </row>
    <row r="1044" spans="1:9" x14ac:dyDescent="0.2">
      <c r="A1044" s="35" t="s">
        <v>220</v>
      </c>
      <c r="B1044" s="35" t="s">
        <v>193</v>
      </c>
      <c r="C1044" s="35" t="s">
        <v>189</v>
      </c>
      <c r="D1044" s="35" t="s">
        <v>187</v>
      </c>
      <c r="E1044" s="36">
        <v>488.8689201066</v>
      </c>
      <c r="F1044" s="36">
        <v>-10.464231996100001</v>
      </c>
      <c r="G1044" s="36">
        <v>5436.79</v>
      </c>
      <c r="H1044" s="36">
        <v>5010503.92</v>
      </c>
      <c r="I1044" s="36">
        <v>471441.03</v>
      </c>
    </row>
    <row r="1045" spans="1:9" x14ac:dyDescent="0.2">
      <c r="A1045" s="35" t="s">
        <v>220</v>
      </c>
      <c r="B1045" s="35" t="s">
        <v>193</v>
      </c>
      <c r="C1045" s="35" t="s">
        <v>189</v>
      </c>
      <c r="D1045" s="35" t="s">
        <v>188</v>
      </c>
      <c r="E1045" s="36">
        <v>-250.29069648480001</v>
      </c>
      <c r="F1045" s="36">
        <v>-10.464231996100001</v>
      </c>
      <c r="G1045" s="36">
        <v>215446.38</v>
      </c>
      <c r="H1045" s="36">
        <v>24350770.23</v>
      </c>
      <c r="I1045" s="36">
        <v>6945606.0700000003</v>
      </c>
    </row>
    <row r="1046" spans="1:9" x14ac:dyDescent="0.2">
      <c r="A1046" s="35" t="s">
        <v>220</v>
      </c>
      <c r="B1046" s="35" t="s">
        <v>194</v>
      </c>
      <c r="C1046" s="35" t="s">
        <v>186</v>
      </c>
      <c r="D1046" s="35" t="s">
        <v>187</v>
      </c>
      <c r="E1046" s="36">
        <v>288.36859466240003</v>
      </c>
      <c r="F1046" s="36">
        <v>-10.464231996100001</v>
      </c>
      <c r="G1046" s="36">
        <v>7184.78</v>
      </c>
      <c r="H1046" s="36">
        <v>6500587.0099999998</v>
      </c>
      <c r="I1046" s="36">
        <v>603210.68999999994</v>
      </c>
    </row>
    <row r="1047" spans="1:9" x14ac:dyDescent="0.2">
      <c r="A1047" s="35" t="s">
        <v>220</v>
      </c>
      <c r="B1047" s="35" t="s">
        <v>194</v>
      </c>
      <c r="C1047" s="35" t="s">
        <v>186</v>
      </c>
      <c r="D1047" s="35" t="s">
        <v>188</v>
      </c>
      <c r="E1047" s="36">
        <v>-189.9622671379</v>
      </c>
      <c r="F1047" s="36">
        <v>-10.464231996100001</v>
      </c>
      <c r="G1047" s="36">
        <v>183825.82</v>
      </c>
      <c r="H1047" s="36">
        <v>34552168.82</v>
      </c>
      <c r="I1047" s="36">
        <v>8541326.25</v>
      </c>
    </row>
    <row r="1048" spans="1:9" x14ac:dyDescent="0.2">
      <c r="A1048" s="35" t="s">
        <v>220</v>
      </c>
      <c r="B1048" s="35" t="s">
        <v>194</v>
      </c>
      <c r="C1048" s="35" t="s">
        <v>189</v>
      </c>
      <c r="D1048" s="35" t="s">
        <v>187</v>
      </c>
      <c r="E1048" s="36">
        <v>295.89606110609998</v>
      </c>
      <c r="F1048" s="36">
        <v>-10.464231996100001</v>
      </c>
      <c r="G1048" s="36">
        <v>5467.75</v>
      </c>
      <c r="H1048" s="36">
        <v>4992818.55</v>
      </c>
      <c r="I1048" s="36">
        <v>480673.72</v>
      </c>
    </row>
    <row r="1049" spans="1:9" x14ac:dyDescent="0.2">
      <c r="A1049" s="35" t="s">
        <v>220</v>
      </c>
      <c r="B1049" s="35" t="s">
        <v>194</v>
      </c>
      <c r="C1049" s="35" t="s">
        <v>189</v>
      </c>
      <c r="D1049" s="35" t="s">
        <v>188</v>
      </c>
      <c r="E1049" s="36">
        <v>-237.76691924080001</v>
      </c>
      <c r="F1049" s="36">
        <v>-10.464231996100001</v>
      </c>
      <c r="G1049" s="36">
        <v>196397.04</v>
      </c>
      <c r="H1049" s="36">
        <v>24897414.75</v>
      </c>
      <c r="I1049" s="36">
        <v>6974140.6600000001</v>
      </c>
    </row>
    <row r="1050" spans="1:9" x14ac:dyDescent="0.2">
      <c r="A1050" s="35" t="s">
        <v>220</v>
      </c>
      <c r="B1050" s="35" t="s">
        <v>195</v>
      </c>
      <c r="C1050" s="35" t="s">
        <v>186</v>
      </c>
      <c r="D1050" s="35" t="s">
        <v>187</v>
      </c>
      <c r="E1050" s="36">
        <v>356.77463632230001</v>
      </c>
      <c r="F1050" s="36">
        <v>-10.464231996100001</v>
      </c>
      <c r="G1050" s="36">
        <v>9377.2199999999993</v>
      </c>
      <c r="H1050" s="36">
        <v>9385630.1699999999</v>
      </c>
      <c r="I1050" s="36">
        <v>778619.89</v>
      </c>
    </row>
    <row r="1051" spans="1:9" x14ac:dyDescent="0.2">
      <c r="A1051" s="35" t="s">
        <v>220</v>
      </c>
      <c r="B1051" s="35" t="s">
        <v>195</v>
      </c>
      <c r="C1051" s="35" t="s">
        <v>186</v>
      </c>
      <c r="D1051" s="35" t="s">
        <v>188</v>
      </c>
      <c r="E1051" s="36">
        <v>-184.79766343209999</v>
      </c>
      <c r="F1051" s="36">
        <v>-10.464231996100001</v>
      </c>
      <c r="G1051" s="36">
        <v>190795.13</v>
      </c>
      <c r="H1051" s="36">
        <v>38302543.240000002</v>
      </c>
      <c r="I1051" s="36">
        <v>9307751.7400000002</v>
      </c>
    </row>
    <row r="1052" spans="1:9" x14ac:dyDescent="0.2">
      <c r="A1052" s="35" t="s">
        <v>220</v>
      </c>
      <c r="B1052" s="35" t="s">
        <v>195</v>
      </c>
      <c r="C1052" s="35" t="s">
        <v>189</v>
      </c>
      <c r="D1052" s="35" t="s">
        <v>187</v>
      </c>
      <c r="E1052" s="36">
        <v>329.64469890919997</v>
      </c>
      <c r="F1052" s="36">
        <v>-10.464231996100001</v>
      </c>
      <c r="G1052" s="36">
        <v>7363.21</v>
      </c>
      <c r="H1052" s="36">
        <v>8117619.7699999996</v>
      </c>
      <c r="I1052" s="36">
        <v>677089.67</v>
      </c>
    </row>
    <row r="1053" spans="1:9" x14ac:dyDescent="0.2">
      <c r="A1053" s="35" t="s">
        <v>220</v>
      </c>
      <c r="B1053" s="35" t="s">
        <v>195</v>
      </c>
      <c r="C1053" s="35" t="s">
        <v>189</v>
      </c>
      <c r="D1053" s="35" t="s">
        <v>188</v>
      </c>
      <c r="E1053" s="36">
        <v>-220.6697155331</v>
      </c>
      <c r="F1053" s="36">
        <v>-10.464231996100001</v>
      </c>
      <c r="G1053" s="36">
        <v>197818.99</v>
      </c>
      <c r="H1053" s="36">
        <v>30595061.309999999</v>
      </c>
      <c r="I1053" s="36">
        <v>7712205.4000000004</v>
      </c>
    </row>
    <row r="1054" spans="1:9" x14ac:dyDescent="0.2">
      <c r="A1054" s="35" t="s">
        <v>220</v>
      </c>
      <c r="B1054" s="35" t="s">
        <v>196</v>
      </c>
      <c r="C1054" s="35" t="s">
        <v>186</v>
      </c>
      <c r="D1054" s="35" t="s">
        <v>187</v>
      </c>
      <c r="E1054" s="36">
        <v>303.03951202989998</v>
      </c>
      <c r="F1054" s="36">
        <v>-10.464231996100001</v>
      </c>
      <c r="G1054" s="36">
        <v>12856.29</v>
      </c>
      <c r="H1054" s="36">
        <v>14238234.6</v>
      </c>
      <c r="I1054" s="36">
        <v>1103176</v>
      </c>
    </row>
    <row r="1055" spans="1:9" x14ac:dyDescent="0.2">
      <c r="A1055" s="35" t="s">
        <v>220</v>
      </c>
      <c r="B1055" s="35" t="s">
        <v>196</v>
      </c>
      <c r="C1055" s="35" t="s">
        <v>186</v>
      </c>
      <c r="D1055" s="35" t="s">
        <v>188</v>
      </c>
      <c r="E1055" s="36">
        <v>-169.32714603549999</v>
      </c>
      <c r="F1055" s="36">
        <v>-10.464231996100001</v>
      </c>
      <c r="G1055" s="36">
        <v>216161.21</v>
      </c>
      <c r="H1055" s="36">
        <v>52461560.350000001</v>
      </c>
      <c r="I1055" s="36">
        <v>10910019.48</v>
      </c>
    </row>
    <row r="1056" spans="1:9" x14ac:dyDescent="0.2">
      <c r="A1056" s="35" t="s">
        <v>220</v>
      </c>
      <c r="B1056" s="35" t="s">
        <v>196</v>
      </c>
      <c r="C1056" s="35" t="s">
        <v>189</v>
      </c>
      <c r="D1056" s="35" t="s">
        <v>187</v>
      </c>
      <c r="E1056" s="36">
        <v>364.16063693180001</v>
      </c>
      <c r="F1056" s="36">
        <v>-10.464231996100001</v>
      </c>
      <c r="G1056" s="36">
        <v>11407.91</v>
      </c>
      <c r="H1056" s="36">
        <v>13293989.77</v>
      </c>
      <c r="I1056" s="36">
        <v>1075255.3899999999</v>
      </c>
    </row>
    <row r="1057" spans="1:9" x14ac:dyDescent="0.2">
      <c r="A1057" s="35" t="s">
        <v>220</v>
      </c>
      <c r="B1057" s="35" t="s">
        <v>196</v>
      </c>
      <c r="C1057" s="35" t="s">
        <v>189</v>
      </c>
      <c r="D1057" s="35" t="s">
        <v>188</v>
      </c>
      <c r="E1057" s="36">
        <v>-199.14086658939999</v>
      </c>
      <c r="F1057" s="36">
        <v>-10.464231996100001</v>
      </c>
      <c r="G1057" s="36">
        <v>222408.94</v>
      </c>
      <c r="H1057" s="36">
        <v>44104507.840000004</v>
      </c>
      <c r="I1057" s="36">
        <v>9892732.9299999997</v>
      </c>
    </row>
    <row r="1058" spans="1:9" x14ac:dyDescent="0.2">
      <c r="A1058" s="35" t="s">
        <v>220</v>
      </c>
      <c r="B1058" s="35" t="s">
        <v>197</v>
      </c>
      <c r="C1058" s="35" t="s">
        <v>186</v>
      </c>
      <c r="D1058" s="35" t="s">
        <v>187</v>
      </c>
      <c r="E1058" s="36">
        <v>283.77300778810002</v>
      </c>
      <c r="F1058" s="36">
        <v>-10.464231996100001</v>
      </c>
      <c r="G1058" s="36">
        <v>12933.99</v>
      </c>
      <c r="H1058" s="36">
        <v>14813583.32</v>
      </c>
      <c r="I1058" s="36">
        <v>1087281.58</v>
      </c>
    </row>
    <row r="1059" spans="1:9" x14ac:dyDescent="0.2">
      <c r="A1059" s="35" t="s">
        <v>220</v>
      </c>
      <c r="B1059" s="35" t="s">
        <v>197</v>
      </c>
      <c r="C1059" s="35" t="s">
        <v>186</v>
      </c>
      <c r="D1059" s="35" t="s">
        <v>188</v>
      </c>
      <c r="E1059" s="36">
        <v>-155.43999850290001</v>
      </c>
      <c r="F1059" s="36">
        <v>-10.464231996100001</v>
      </c>
      <c r="G1059" s="36">
        <v>210914.02</v>
      </c>
      <c r="H1059" s="36">
        <v>56237679.130000003</v>
      </c>
      <c r="I1059" s="36">
        <v>10497531.890000001</v>
      </c>
    </row>
    <row r="1060" spans="1:9" x14ac:dyDescent="0.2">
      <c r="A1060" s="35" t="s">
        <v>220</v>
      </c>
      <c r="B1060" s="35" t="s">
        <v>197</v>
      </c>
      <c r="C1060" s="35" t="s">
        <v>189</v>
      </c>
      <c r="D1060" s="35" t="s">
        <v>187</v>
      </c>
      <c r="E1060" s="36">
        <v>467.21695550769999</v>
      </c>
      <c r="F1060" s="36">
        <v>-10.464231996100001</v>
      </c>
      <c r="G1060" s="36">
        <v>15219.05</v>
      </c>
      <c r="H1060" s="36">
        <v>17035829.16</v>
      </c>
      <c r="I1060" s="36">
        <v>1348359.42</v>
      </c>
    </row>
    <row r="1061" spans="1:9" x14ac:dyDescent="0.2">
      <c r="A1061" s="35" t="s">
        <v>220</v>
      </c>
      <c r="B1061" s="35" t="s">
        <v>197</v>
      </c>
      <c r="C1061" s="35" t="s">
        <v>189</v>
      </c>
      <c r="D1061" s="35" t="s">
        <v>188</v>
      </c>
      <c r="E1061" s="36">
        <v>-168.22180148690001</v>
      </c>
      <c r="F1061" s="36">
        <v>-10.464231996100001</v>
      </c>
      <c r="G1061" s="36">
        <v>212825.26</v>
      </c>
      <c r="H1061" s="36">
        <v>54819494.909999996</v>
      </c>
      <c r="I1061" s="36">
        <v>10587791.380000001</v>
      </c>
    </row>
    <row r="1062" spans="1:9" x14ac:dyDescent="0.2">
      <c r="A1062" s="35" t="s">
        <v>220</v>
      </c>
      <c r="B1062" s="35" t="s">
        <v>198</v>
      </c>
      <c r="C1062" s="35" t="s">
        <v>186</v>
      </c>
      <c r="D1062" s="35" t="s">
        <v>187</v>
      </c>
      <c r="E1062" s="36">
        <v>456.98248894829999</v>
      </c>
      <c r="F1062" s="36">
        <v>-10.464231996100001</v>
      </c>
      <c r="G1062" s="36">
        <v>14544.16</v>
      </c>
      <c r="H1062" s="36">
        <v>17834616.390000001</v>
      </c>
      <c r="I1062" s="36">
        <v>1233543.71</v>
      </c>
    </row>
    <row r="1063" spans="1:9" x14ac:dyDescent="0.2">
      <c r="A1063" s="35" t="s">
        <v>220</v>
      </c>
      <c r="B1063" s="35" t="s">
        <v>198</v>
      </c>
      <c r="C1063" s="35" t="s">
        <v>186</v>
      </c>
      <c r="D1063" s="35" t="s">
        <v>188</v>
      </c>
      <c r="E1063" s="36">
        <v>-143.61372373809999</v>
      </c>
      <c r="F1063" s="36">
        <v>-10.464231996100001</v>
      </c>
      <c r="G1063" s="36">
        <v>173062.23</v>
      </c>
      <c r="H1063" s="36">
        <v>54882581.049999997</v>
      </c>
      <c r="I1063" s="36">
        <v>9165356.9100000001</v>
      </c>
    </row>
    <row r="1064" spans="1:9" x14ac:dyDescent="0.2">
      <c r="A1064" s="35" t="s">
        <v>220</v>
      </c>
      <c r="B1064" s="35" t="s">
        <v>198</v>
      </c>
      <c r="C1064" s="35" t="s">
        <v>189</v>
      </c>
      <c r="D1064" s="35" t="s">
        <v>187</v>
      </c>
      <c r="E1064" s="36">
        <v>529.68906808650001</v>
      </c>
      <c r="F1064" s="36">
        <v>-10.464231996100001</v>
      </c>
      <c r="G1064" s="36">
        <v>15755.33</v>
      </c>
      <c r="H1064" s="36">
        <v>18220233.77</v>
      </c>
      <c r="I1064" s="36">
        <v>1403105.75</v>
      </c>
    </row>
    <row r="1065" spans="1:9" x14ac:dyDescent="0.2">
      <c r="A1065" s="35" t="s">
        <v>220</v>
      </c>
      <c r="B1065" s="35" t="s">
        <v>198</v>
      </c>
      <c r="C1065" s="35" t="s">
        <v>189</v>
      </c>
      <c r="D1065" s="35" t="s">
        <v>188</v>
      </c>
      <c r="E1065" s="36">
        <v>-138.18185605400001</v>
      </c>
      <c r="F1065" s="36">
        <v>-10.464231996100001</v>
      </c>
      <c r="G1065" s="36">
        <v>169734.94</v>
      </c>
      <c r="H1065" s="36">
        <v>56448075.390000001</v>
      </c>
      <c r="I1065" s="36">
        <v>9644165.8300000001</v>
      </c>
    </row>
    <row r="1066" spans="1:9" x14ac:dyDescent="0.2">
      <c r="A1066" s="35" t="s">
        <v>220</v>
      </c>
      <c r="B1066" s="35" t="s">
        <v>199</v>
      </c>
      <c r="C1066" s="35" t="s">
        <v>186</v>
      </c>
      <c r="D1066" s="35" t="s">
        <v>187</v>
      </c>
      <c r="E1066" s="36">
        <v>456.26673249660001</v>
      </c>
      <c r="F1066" s="36">
        <v>-10.464231996100001</v>
      </c>
      <c r="G1066" s="36">
        <v>15505.87</v>
      </c>
      <c r="H1066" s="36">
        <v>20920108.77</v>
      </c>
      <c r="I1066" s="36">
        <v>1366279.8</v>
      </c>
    </row>
    <row r="1067" spans="1:9" x14ac:dyDescent="0.2">
      <c r="A1067" s="35" t="s">
        <v>220</v>
      </c>
      <c r="B1067" s="35" t="s">
        <v>199</v>
      </c>
      <c r="C1067" s="35" t="s">
        <v>186</v>
      </c>
      <c r="D1067" s="35" t="s">
        <v>188</v>
      </c>
      <c r="E1067" s="36">
        <v>-82.994732848400005</v>
      </c>
      <c r="F1067" s="36">
        <v>-10.464231996100001</v>
      </c>
      <c r="G1067" s="36">
        <v>142051.04</v>
      </c>
      <c r="H1067" s="36">
        <v>54818711.539999999</v>
      </c>
      <c r="I1067" s="36">
        <v>8060406.5300000003</v>
      </c>
    </row>
    <row r="1068" spans="1:9" x14ac:dyDescent="0.2">
      <c r="A1068" s="35" t="s">
        <v>220</v>
      </c>
      <c r="B1068" s="35" t="s">
        <v>199</v>
      </c>
      <c r="C1068" s="35" t="s">
        <v>189</v>
      </c>
      <c r="D1068" s="35" t="s">
        <v>187</v>
      </c>
      <c r="E1068" s="36">
        <v>562.14451055330005</v>
      </c>
      <c r="F1068" s="36">
        <v>-10.464231996100001</v>
      </c>
      <c r="G1068" s="36">
        <v>17451.43</v>
      </c>
      <c r="H1068" s="36">
        <v>25063658.59</v>
      </c>
      <c r="I1068" s="36">
        <v>1602758.42</v>
      </c>
    </row>
    <row r="1069" spans="1:9" x14ac:dyDescent="0.2">
      <c r="A1069" s="35" t="s">
        <v>220</v>
      </c>
      <c r="B1069" s="35" t="s">
        <v>199</v>
      </c>
      <c r="C1069" s="35" t="s">
        <v>189</v>
      </c>
      <c r="D1069" s="35" t="s">
        <v>188</v>
      </c>
      <c r="E1069" s="36">
        <v>-59.420855170999999</v>
      </c>
      <c r="F1069" s="36">
        <v>-10.464231996100001</v>
      </c>
      <c r="G1069" s="36">
        <v>134972.95000000001</v>
      </c>
      <c r="H1069" s="36">
        <v>55116354.75</v>
      </c>
      <c r="I1069" s="36">
        <v>8259103.1200000001</v>
      </c>
    </row>
    <row r="1070" spans="1:9" x14ac:dyDescent="0.2">
      <c r="A1070" s="35" t="s">
        <v>220</v>
      </c>
      <c r="B1070" s="35" t="s">
        <v>200</v>
      </c>
      <c r="C1070" s="35" t="s">
        <v>186</v>
      </c>
      <c r="D1070" s="35" t="s">
        <v>187</v>
      </c>
      <c r="E1070" s="36">
        <v>576.60797395400004</v>
      </c>
      <c r="F1070" s="36">
        <v>-10.464231996100001</v>
      </c>
      <c r="G1070" s="36">
        <v>19324.330000000002</v>
      </c>
      <c r="H1070" s="36">
        <v>26612211.140000001</v>
      </c>
      <c r="I1070" s="36">
        <v>1708186.25</v>
      </c>
    </row>
    <row r="1071" spans="1:9" x14ac:dyDescent="0.2">
      <c r="A1071" s="35" t="s">
        <v>220</v>
      </c>
      <c r="B1071" s="35" t="s">
        <v>200</v>
      </c>
      <c r="C1071" s="35" t="s">
        <v>186</v>
      </c>
      <c r="D1071" s="35" t="s">
        <v>188</v>
      </c>
      <c r="E1071" s="36">
        <v>-30.079508452399999</v>
      </c>
      <c r="F1071" s="36">
        <v>-10.464231996100001</v>
      </c>
      <c r="G1071" s="36">
        <v>125814.33</v>
      </c>
      <c r="H1071" s="36">
        <v>55308782.380000003</v>
      </c>
      <c r="I1071" s="36">
        <v>7409059.5099999998</v>
      </c>
    </row>
    <row r="1072" spans="1:9" x14ac:dyDescent="0.2">
      <c r="A1072" s="35" t="s">
        <v>220</v>
      </c>
      <c r="B1072" s="35" t="s">
        <v>200</v>
      </c>
      <c r="C1072" s="35" t="s">
        <v>189</v>
      </c>
      <c r="D1072" s="35" t="s">
        <v>187</v>
      </c>
      <c r="E1072" s="36">
        <v>714.21063668349996</v>
      </c>
      <c r="F1072" s="36">
        <v>-10.464231996100001</v>
      </c>
      <c r="G1072" s="36">
        <v>19625.509999999998</v>
      </c>
      <c r="H1072" s="36">
        <v>29129167.890000001</v>
      </c>
      <c r="I1072" s="36">
        <v>1831883.91</v>
      </c>
    </row>
    <row r="1073" spans="1:9" x14ac:dyDescent="0.2">
      <c r="A1073" s="35" t="s">
        <v>220</v>
      </c>
      <c r="B1073" s="35" t="s">
        <v>200</v>
      </c>
      <c r="C1073" s="35" t="s">
        <v>189</v>
      </c>
      <c r="D1073" s="35" t="s">
        <v>188</v>
      </c>
      <c r="E1073" s="36">
        <v>-7.3854254018000001</v>
      </c>
      <c r="F1073" s="36">
        <v>-10.464231996100001</v>
      </c>
      <c r="G1073" s="36">
        <v>116162.4</v>
      </c>
      <c r="H1073" s="36">
        <v>61313816.159999996</v>
      </c>
      <c r="I1073" s="36">
        <v>7673743.71</v>
      </c>
    </row>
    <row r="1074" spans="1:9" x14ac:dyDescent="0.2">
      <c r="A1074" s="35" t="s">
        <v>220</v>
      </c>
      <c r="B1074" s="35" t="s">
        <v>201</v>
      </c>
      <c r="C1074" s="35" t="s">
        <v>186</v>
      </c>
      <c r="D1074" s="35" t="s">
        <v>187</v>
      </c>
      <c r="E1074" s="36">
        <v>680.44112818279996</v>
      </c>
      <c r="F1074" s="36">
        <v>-10.464231996100001</v>
      </c>
      <c r="G1074" s="36">
        <v>21347.85</v>
      </c>
      <c r="H1074" s="36">
        <v>32675639.539999999</v>
      </c>
      <c r="I1074" s="36">
        <v>1915244.52</v>
      </c>
    </row>
    <row r="1075" spans="1:9" x14ac:dyDescent="0.2">
      <c r="A1075" s="35" t="s">
        <v>220</v>
      </c>
      <c r="B1075" s="35" t="s">
        <v>201</v>
      </c>
      <c r="C1075" s="35" t="s">
        <v>186</v>
      </c>
      <c r="D1075" s="35" t="s">
        <v>188</v>
      </c>
      <c r="E1075" s="36">
        <v>42.284070983500001</v>
      </c>
      <c r="F1075" s="36">
        <v>-10.464231996100001</v>
      </c>
      <c r="G1075" s="36">
        <v>98998.48</v>
      </c>
      <c r="H1075" s="36">
        <v>54214135.219999999</v>
      </c>
      <c r="I1075" s="36">
        <v>6282093.0800000001</v>
      </c>
    </row>
    <row r="1076" spans="1:9" x14ac:dyDescent="0.2">
      <c r="A1076" s="35" t="s">
        <v>220</v>
      </c>
      <c r="B1076" s="35" t="s">
        <v>201</v>
      </c>
      <c r="C1076" s="35" t="s">
        <v>189</v>
      </c>
      <c r="D1076" s="35" t="s">
        <v>187</v>
      </c>
      <c r="E1076" s="36">
        <v>732.04954712949996</v>
      </c>
      <c r="F1076" s="36">
        <v>-10.464231996100001</v>
      </c>
      <c r="G1076" s="36">
        <v>18758.38</v>
      </c>
      <c r="H1076" s="36">
        <v>28166099.43</v>
      </c>
      <c r="I1076" s="36">
        <v>1771602.96</v>
      </c>
    </row>
    <row r="1077" spans="1:9" x14ac:dyDescent="0.2">
      <c r="A1077" s="35" t="s">
        <v>220</v>
      </c>
      <c r="B1077" s="35" t="s">
        <v>201</v>
      </c>
      <c r="C1077" s="35" t="s">
        <v>189</v>
      </c>
      <c r="D1077" s="35" t="s">
        <v>188</v>
      </c>
      <c r="E1077" s="36">
        <v>77.925575503000005</v>
      </c>
      <c r="F1077" s="36">
        <v>-10.464231996100001</v>
      </c>
      <c r="G1077" s="36">
        <v>84852.26</v>
      </c>
      <c r="H1077" s="36">
        <v>50890705.530000001</v>
      </c>
      <c r="I1077" s="36">
        <v>5852153.3200000003</v>
      </c>
    </row>
    <row r="1078" spans="1:9" x14ac:dyDescent="0.2">
      <c r="A1078" s="35" t="s">
        <v>220</v>
      </c>
      <c r="B1078" s="35" t="s">
        <v>202</v>
      </c>
      <c r="C1078" s="35" t="s">
        <v>186</v>
      </c>
      <c r="D1078" s="35" t="s">
        <v>187</v>
      </c>
      <c r="E1078" s="36">
        <v>820.07343171510001</v>
      </c>
      <c r="F1078" s="36">
        <v>-10.464231996100001</v>
      </c>
      <c r="G1078" s="36">
        <v>22464.18</v>
      </c>
      <c r="H1078" s="36">
        <v>34938990.259999998</v>
      </c>
      <c r="I1078" s="36">
        <v>2077597.79</v>
      </c>
    </row>
    <row r="1079" spans="1:9" x14ac:dyDescent="0.2">
      <c r="A1079" s="35" t="s">
        <v>220</v>
      </c>
      <c r="B1079" s="35" t="s">
        <v>202</v>
      </c>
      <c r="C1079" s="35" t="s">
        <v>186</v>
      </c>
      <c r="D1079" s="35" t="s">
        <v>188</v>
      </c>
      <c r="E1079" s="36">
        <v>119.0520999005</v>
      </c>
      <c r="F1079" s="36">
        <v>-10.464231996100001</v>
      </c>
      <c r="G1079" s="36">
        <v>66332.710000000006</v>
      </c>
      <c r="H1079" s="36">
        <v>40438838.140000001</v>
      </c>
      <c r="I1079" s="36">
        <v>4360321.3499999996</v>
      </c>
    </row>
    <row r="1080" spans="1:9" x14ac:dyDescent="0.2">
      <c r="A1080" s="35" t="s">
        <v>220</v>
      </c>
      <c r="B1080" s="35" t="s">
        <v>202</v>
      </c>
      <c r="C1080" s="35" t="s">
        <v>189</v>
      </c>
      <c r="D1080" s="35" t="s">
        <v>187</v>
      </c>
      <c r="E1080" s="36">
        <v>806.28277314970001</v>
      </c>
      <c r="F1080" s="36">
        <v>-10.464231996100001</v>
      </c>
      <c r="G1080" s="36">
        <v>14660.31</v>
      </c>
      <c r="H1080" s="36">
        <v>25767311.530000001</v>
      </c>
      <c r="I1080" s="36">
        <v>1478455.78</v>
      </c>
    </row>
    <row r="1081" spans="1:9" x14ac:dyDescent="0.2">
      <c r="A1081" s="35" t="s">
        <v>220</v>
      </c>
      <c r="B1081" s="35" t="s">
        <v>202</v>
      </c>
      <c r="C1081" s="35" t="s">
        <v>189</v>
      </c>
      <c r="D1081" s="35" t="s">
        <v>188</v>
      </c>
      <c r="E1081" s="36">
        <v>125.96276896400001</v>
      </c>
      <c r="F1081" s="36">
        <v>-10.464231996100001</v>
      </c>
      <c r="G1081" s="36">
        <v>49971.05</v>
      </c>
      <c r="H1081" s="36">
        <v>34563706.310000002</v>
      </c>
      <c r="I1081" s="36">
        <v>3653223.82</v>
      </c>
    </row>
    <row r="1082" spans="1:9" x14ac:dyDescent="0.2">
      <c r="A1082" s="35" t="s">
        <v>220</v>
      </c>
      <c r="B1082" s="35" t="s">
        <v>203</v>
      </c>
      <c r="C1082" s="35" t="s">
        <v>186</v>
      </c>
      <c r="D1082" s="35" t="s">
        <v>187</v>
      </c>
      <c r="E1082" s="36">
        <v>977.22590010329998</v>
      </c>
      <c r="F1082" s="36">
        <v>-10.464231996100001</v>
      </c>
      <c r="G1082" s="36">
        <v>22355.17</v>
      </c>
      <c r="H1082" s="36">
        <v>38344304.960000001</v>
      </c>
      <c r="I1082" s="36">
        <v>2155943.29</v>
      </c>
    </row>
    <row r="1083" spans="1:9" x14ac:dyDescent="0.2">
      <c r="A1083" s="35" t="s">
        <v>220</v>
      </c>
      <c r="B1083" s="35" t="s">
        <v>203</v>
      </c>
      <c r="C1083" s="35" t="s">
        <v>186</v>
      </c>
      <c r="D1083" s="35" t="s">
        <v>188</v>
      </c>
      <c r="E1083" s="36">
        <v>221.4257304164</v>
      </c>
      <c r="F1083" s="36">
        <v>-10.464231996100001</v>
      </c>
      <c r="G1083" s="36">
        <v>35669.550000000003</v>
      </c>
      <c r="H1083" s="36">
        <v>23984045.510000002</v>
      </c>
      <c r="I1083" s="36">
        <v>2418237.36</v>
      </c>
    </row>
    <row r="1084" spans="1:9" x14ac:dyDescent="0.2">
      <c r="A1084" s="35" t="s">
        <v>220</v>
      </c>
      <c r="B1084" s="35" t="s">
        <v>203</v>
      </c>
      <c r="C1084" s="35" t="s">
        <v>189</v>
      </c>
      <c r="D1084" s="35" t="s">
        <v>187</v>
      </c>
      <c r="E1084" s="36">
        <v>982.65191925199997</v>
      </c>
      <c r="F1084" s="36">
        <v>-10.464231996100001</v>
      </c>
      <c r="G1084" s="36">
        <v>10413.219999999999</v>
      </c>
      <c r="H1084" s="36">
        <v>17850836.059999999</v>
      </c>
      <c r="I1084" s="36">
        <v>1036523.52</v>
      </c>
    </row>
    <row r="1085" spans="1:9" x14ac:dyDescent="0.2">
      <c r="A1085" s="35" t="s">
        <v>220</v>
      </c>
      <c r="B1085" s="35" t="s">
        <v>203</v>
      </c>
      <c r="C1085" s="35" t="s">
        <v>189</v>
      </c>
      <c r="D1085" s="35" t="s">
        <v>188</v>
      </c>
      <c r="E1085" s="36">
        <v>177.2081925656</v>
      </c>
      <c r="F1085" s="36">
        <v>-10.464231996100001</v>
      </c>
      <c r="G1085" s="36">
        <v>24104.79</v>
      </c>
      <c r="H1085" s="36">
        <v>17879802.530000001</v>
      </c>
      <c r="I1085" s="36">
        <v>1808397.59</v>
      </c>
    </row>
    <row r="1086" spans="1:9" x14ac:dyDescent="0.2">
      <c r="A1086" s="35" t="s">
        <v>220</v>
      </c>
      <c r="B1086" s="35" t="s">
        <v>204</v>
      </c>
      <c r="C1086" s="35" t="s">
        <v>186</v>
      </c>
      <c r="D1086" s="35" t="s">
        <v>187</v>
      </c>
      <c r="E1086" s="36">
        <v>1094.6399318135</v>
      </c>
      <c r="F1086" s="36">
        <v>-10.464231996100001</v>
      </c>
      <c r="G1086" s="36">
        <v>19751.79</v>
      </c>
      <c r="H1086" s="36">
        <v>35313775.990000002</v>
      </c>
      <c r="I1086" s="36">
        <v>1996692.22</v>
      </c>
    </row>
    <row r="1087" spans="1:9" x14ac:dyDescent="0.2">
      <c r="A1087" s="35" t="s">
        <v>220</v>
      </c>
      <c r="B1087" s="35" t="s">
        <v>204</v>
      </c>
      <c r="C1087" s="35" t="s">
        <v>186</v>
      </c>
      <c r="D1087" s="35" t="s">
        <v>188</v>
      </c>
      <c r="E1087" s="36">
        <v>422.452822115</v>
      </c>
      <c r="F1087" s="36">
        <v>-10.464231996100001</v>
      </c>
      <c r="G1087" s="36">
        <v>14621.68</v>
      </c>
      <c r="H1087" s="36">
        <v>11757541.85</v>
      </c>
      <c r="I1087" s="36">
        <v>1054240.49</v>
      </c>
    </row>
    <row r="1088" spans="1:9" x14ac:dyDescent="0.2">
      <c r="A1088" s="35" t="s">
        <v>220</v>
      </c>
      <c r="B1088" s="35" t="s">
        <v>204</v>
      </c>
      <c r="C1088" s="35" t="s">
        <v>189</v>
      </c>
      <c r="D1088" s="35" t="s">
        <v>187</v>
      </c>
      <c r="E1088" s="36">
        <v>1074.8066513215001</v>
      </c>
      <c r="F1088" s="36">
        <v>-10.464231996100001</v>
      </c>
      <c r="G1088" s="36">
        <v>5602.91</v>
      </c>
      <c r="H1088" s="36">
        <v>9242947.5299999993</v>
      </c>
      <c r="I1088" s="36">
        <v>623335.38</v>
      </c>
    </row>
    <row r="1089" spans="1:9" x14ac:dyDescent="0.2">
      <c r="A1089" s="35" t="s">
        <v>220</v>
      </c>
      <c r="B1089" s="35" t="s">
        <v>204</v>
      </c>
      <c r="C1089" s="35" t="s">
        <v>189</v>
      </c>
      <c r="D1089" s="35" t="s">
        <v>188</v>
      </c>
      <c r="E1089" s="36">
        <v>366.84845000180002</v>
      </c>
      <c r="F1089" s="36">
        <v>-10.464231996100001</v>
      </c>
      <c r="G1089" s="36">
        <v>7714.54</v>
      </c>
      <c r="H1089" s="36">
        <v>5995271.9400000004</v>
      </c>
      <c r="I1089" s="36">
        <v>589009.37</v>
      </c>
    </row>
    <row r="1090" spans="1:9" x14ac:dyDescent="0.2">
      <c r="A1090" s="35" t="s">
        <v>221</v>
      </c>
      <c r="B1090" s="35" t="s">
        <v>185</v>
      </c>
      <c r="C1090" s="35" t="s">
        <v>186</v>
      </c>
      <c r="D1090" s="35" t="s">
        <v>187</v>
      </c>
      <c r="E1090" s="36">
        <v>0</v>
      </c>
      <c r="F1090" s="36">
        <v>0</v>
      </c>
      <c r="G1090" s="36">
        <v>3462.73</v>
      </c>
      <c r="H1090" s="36">
        <v>1442096.25</v>
      </c>
      <c r="I1090" s="36">
        <v>51181.919999999998</v>
      </c>
    </row>
    <row r="1091" spans="1:9" x14ac:dyDescent="0.2">
      <c r="A1091" s="35" t="s">
        <v>221</v>
      </c>
      <c r="B1091" s="35" t="s">
        <v>185</v>
      </c>
      <c r="C1091" s="35" t="s">
        <v>186</v>
      </c>
      <c r="D1091" s="35" t="s">
        <v>188</v>
      </c>
      <c r="E1091" s="36">
        <v>0</v>
      </c>
      <c r="F1091" s="36">
        <v>0</v>
      </c>
      <c r="G1091" s="36">
        <v>183569.37</v>
      </c>
      <c r="H1091" s="36">
        <v>15696000.76</v>
      </c>
      <c r="I1091" s="36">
        <v>1340464.45</v>
      </c>
    </row>
    <row r="1092" spans="1:9" x14ac:dyDescent="0.2">
      <c r="A1092" s="35" t="s">
        <v>221</v>
      </c>
      <c r="B1092" s="35" t="s">
        <v>185</v>
      </c>
      <c r="C1092" s="35" t="s">
        <v>189</v>
      </c>
      <c r="D1092" s="35" t="s">
        <v>187</v>
      </c>
      <c r="E1092" s="36">
        <v>0</v>
      </c>
      <c r="F1092" s="36">
        <v>0</v>
      </c>
      <c r="G1092" s="36">
        <v>3582.51</v>
      </c>
      <c r="H1092" s="36">
        <v>1108759.68</v>
      </c>
      <c r="I1092" s="36">
        <v>50325.81</v>
      </c>
    </row>
    <row r="1093" spans="1:9" x14ac:dyDescent="0.2">
      <c r="A1093" s="35" t="s">
        <v>221</v>
      </c>
      <c r="B1093" s="35" t="s">
        <v>185</v>
      </c>
      <c r="C1093" s="35" t="s">
        <v>189</v>
      </c>
      <c r="D1093" s="35" t="s">
        <v>188</v>
      </c>
      <c r="E1093" s="36">
        <v>0</v>
      </c>
      <c r="F1093" s="36">
        <v>0</v>
      </c>
      <c r="G1093" s="36">
        <v>194550.15</v>
      </c>
      <c r="H1093" s="36">
        <v>15245130.390000001</v>
      </c>
      <c r="I1093" s="36">
        <v>1387233.02</v>
      </c>
    </row>
    <row r="1094" spans="1:9" x14ac:dyDescent="0.2">
      <c r="A1094" s="35" t="s">
        <v>221</v>
      </c>
      <c r="B1094" s="35" t="s">
        <v>190</v>
      </c>
      <c r="C1094" s="35" t="s">
        <v>186</v>
      </c>
      <c r="D1094" s="35" t="s">
        <v>187</v>
      </c>
      <c r="E1094" s="36">
        <v>252.0340239775</v>
      </c>
      <c r="F1094" s="36">
        <v>98.620358878900007</v>
      </c>
      <c r="G1094" s="36">
        <v>2166.92</v>
      </c>
      <c r="H1094" s="36">
        <v>1323822.6299999999</v>
      </c>
      <c r="I1094" s="36">
        <v>161113.41</v>
      </c>
    </row>
    <row r="1095" spans="1:9" x14ac:dyDescent="0.2">
      <c r="A1095" s="35" t="s">
        <v>221</v>
      </c>
      <c r="B1095" s="35" t="s">
        <v>190</v>
      </c>
      <c r="C1095" s="35" t="s">
        <v>186</v>
      </c>
      <c r="D1095" s="35" t="s">
        <v>188</v>
      </c>
      <c r="E1095" s="36">
        <v>-203.5360370585</v>
      </c>
      <c r="F1095" s="36">
        <v>98.620358878900007</v>
      </c>
      <c r="G1095" s="36">
        <v>84234.77</v>
      </c>
      <c r="H1095" s="36">
        <v>10729374.91</v>
      </c>
      <c r="I1095" s="36">
        <v>3281392.32</v>
      </c>
    </row>
    <row r="1096" spans="1:9" x14ac:dyDescent="0.2">
      <c r="A1096" s="35" t="s">
        <v>221</v>
      </c>
      <c r="B1096" s="35" t="s">
        <v>190</v>
      </c>
      <c r="C1096" s="35" t="s">
        <v>189</v>
      </c>
      <c r="D1096" s="35" t="s">
        <v>187</v>
      </c>
      <c r="E1096" s="36">
        <v>137.33420207149999</v>
      </c>
      <c r="F1096" s="36">
        <v>98.620358878900007</v>
      </c>
      <c r="G1096" s="36">
        <v>1639.6</v>
      </c>
      <c r="H1096" s="36">
        <v>1009967.21</v>
      </c>
      <c r="I1096" s="36">
        <v>117427.79</v>
      </c>
    </row>
    <row r="1097" spans="1:9" x14ac:dyDescent="0.2">
      <c r="A1097" s="35" t="s">
        <v>221</v>
      </c>
      <c r="B1097" s="35" t="s">
        <v>190</v>
      </c>
      <c r="C1097" s="35" t="s">
        <v>189</v>
      </c>
      <c r="D1097" s="35" t="s">
        <v>188</v>
      </c>
      <c r="E1097" s="36">
        <v>-244.1721356091</v>
      </c>
      <c r="F1097" s="36">
        <v>98.620358878900007</v>
      </c>
      <c r="G1097" s="36">
        <v>89599.41</v>
      </c>
      <c r="H1097" s="36">
        <v>7491718.5999999996</v>
      </c>
      <c r="I1097" s="36">
        <v>2319277.4500000002</v>
      </c>
    </row>
    <row r="1098" spans="1:9" x14ac:dyDescent="0.2">
      <c r="A1098" s="35" t="s">
        <v>221</v>
      </c>
      <c r="B1098" s="35" t="s">
        <v>191</v>
      </c>
      <c r="C1098" s="35" t="s">
        <v>186</v>
      </c>
      <c r="D1098" s="35" t="s">
        <v>187</v>
      </c>
      <c r="E1098" s="36">
        <v>400.29536696090003</v>
      </c>
      <c r="F1098" s="36">
        <v>-9.4631582030000008</v>
      </c>
      <c r="G1098" s="36">
        <v>1625.92</v>
      </c>
      <c r="H1098" s="36">
        <v>1578546.1</v>
      </c>
      <c r="I1098" s="36">
        <v>121838.28</v>
      </c>
    </row>
    <row r="1099" spans="1:9" x14ac:dyDescent="0.2">
      <c r="A1099" s="35" t="s">
        <v>221</v>
      </c>
      <c r="B1099" s="35" t="s">
        <v>191</v>
      </c>
      <c r="C1099" s="35" t="s">
        <v>186</v>
      </c>
      <c r="D1099" s="35" t="s">
        <v>188</v>
      </c>
      <c r="E1099" s="36">
        <v>-171.4313327543</v>
      </c>
      <c r="F1099" s="36">
        <v>-9.4631582030000008</v>
      </c>
      <c r="G1099" s="36">
        <v>73629.58</v>
      </c>
      <c r="H1099" s="36">
        <v>12653174.09</v>
      </c>
      <c r="I1099" s="36">
        <v>2910867.39</v>
      </c>
    </row>
    <row r="1100" spans="1:9" x14ac:dyDescent="0.2">
      <c r="A1100" s="35" t="s">
        <v>221</v>
      </c>
      <c r="B1100" s="35" t="s">
        <v>191</v>
      </c>
      <c r="C1100" s="35" t="s">
        <v>189</v>
      </c>
      <c r="D1100" s="35" t="s">
        <v>187</v>
      </c>
      <c r="E1100" s="36">
        <v>181.83246288390001</v>
      </c>
      <c r="F1100" s="36">
        <v>-9.4631582030000008</v>
      </c>
      <c r="G1100" s="36">
        <v>1282.94</v>
      </c>
      <c r="H1100" s="36">
        <v>935823.7</v>
      </c>
      <c r="I1100" s="36">
        <v>94761.23</v>
      </c>
    </row>
    <row r="1101" spans="1:9" x14ac:dyDescent="0.2">
      <c r="A1101" s="35" t="s">
        <v>221</v>
      </c>
      <c r="B1101" s="35" t="s">
        <v>191</v>
      </c>
      <c r="C1101" s="35" t="s">
        <v>189</v>
      </c>
      <c r="D1101" s="35" t="s">
        <v>188</v>
      </c>
      <c r="E1101" s="36">
        <v>-253.86623093099999</v>
      </c>
      <c r="F1101" s="36">
        <v>-9.4631582030000008</v>
      </c>
      <c r="G1101" s="36">
        <v>78950.289999999994</v>
      </c>
      <c r="H1101" s="36">
        <v>5727901.8700000001</v>
      </c>
      <c r="I1101" s="36">
        <v>2047528.82</v>
      </c>
    </row>
    <row r="1102" spans="1:9" x14ac:dyDescent="0.2">
      <c r="A1102" s="35" t="s">
        <v>221</v>
      </c>
      <c r="B1102" s="35" t="s">
        <v>192</v>
      </c>
      <c r="C1102" s="35" t="s">
        <v>186</v>
      </c>
      <c r="D1102" s="35" t="s">
        <v>187</v>
      </c>
      <c r="E1102" s="36">
        <v>238.9052747666</v>
      </c>
      <c r="F1102" s="36">
        <v>-9.4631582030000008</v>
      </c>
      <c r="G1102" s="36">
        <v>1904.97</v>
      </c>
      <c r="H1102" s="36">
        <v>1498448.32</v>
      </c>
      <c r="I1102" s="36">
        <v>150394.07</v>
      </c>
    </row>
    <row r="1103" spans="1:9" x14ac:dyDescent="0.2">
      <c r="A1103" s="35" t="s">
        <v>221</v>
      </c>
      <c r="B1103" s="35" t="s">
        <v>192</v>
      </c>
      <c r="C1103" s="35" t="s">
        <v>186</v>
      </c>
      <c r="D1103" s="35" t="s">
        <v>188</v>
      </c>
      <c r="E1103" s="36">
        <v>-134.35867749880001</v>
      </c>
      <c r="F1103" s="36">
        <v>-9.4631582030000008</v>
      </c>
      <c r="G1103" s="36">
        <v>75285.58</v>
      </c>
      <c r="H1103" s="36">
        <v>15615577.41</v>
      </c>
      <c r="I1103" s="36">
        <v>3143243.49</v>
      </c>
    </row>
    <row r="1104" spans="1:9" x14ac:dyDescent="0.2">
      <c r="A1104" s="35" t="s">
        <v>221</v>
      </c>
      <c r="B1104" s="35" t="s">
        <v>192</v>
      </c>
      <c r="C1104" s="35" t="s">
        <v>189</v>
      </c>
      <c r="D1104" s="35" t="s">
        <v>187</v>
      </c>
      <c r="E1104" s="36">
        <v>422.73171688830001</v>
      </c>
      <c r="F1104" s="36">
        <v>-9.4631582030000008</v>
      </c>
      <c r="G1104" s="36">
        <v>1413.64</v>
      </c>
      <c r="H1104" s="36">
        <v>1129575.28</v>
      </c>
      <c r="I1104" s="36">
        <v>122687.26</v>
      </c>
    </row>
    <row r="1105" spans="1:9" x14ac:dyDescent="0.2">
      <c r="A1105" s="35" t="s">
        <v>221</v>
      </c>
      <c r="B1105" s="35" t="s">
        <v>192</v>
      </c>
      <c r="C1105" s="35" t="s">
        <v>189</v>
      </c>
      <c r="D1105" s="35" t="s">
        <v>188</v>
      </c>
      <c r="E1105" s="36">
        <v>-252.17540935439999</v>
      </c>
      <c r="F1105" s="36">
        <v>-9.4631582030000008</v>
      </c>
      <c r="G1105" s="36">
        <v>82572.289999999994</v>
      </c>
      <c r="H1105" s="36">
        <v>7303422.1299999999</v>
      </c>
      <c r="I1105" s="36">
        <v>2417746.33</v>
      </c>
    </row>
    <row r="1106" spans="1:9" x14ac:dyDescent="0.2">
      <c r="A1106" s="35" t="s">
        <v>221</v>
      </c>
      <c r="B1106" s="35" t="s">
        <v>193</v>
      </c>
      <c r="C1106" s="35" t="s">
        <v>186</v>
      </c>
      <c r="D1106" s="35" t="s">
        <v>187</v>
      </c>
      <c r="E1106" s="36">
        <v>331.97185833489999</v>
      </c>
      <c r="F1106" s="36">
        <v>-9.4631582030000008</v>
      </c>
      <c r="G1106" s="36">
        <v>2160.1</v>
      </c>
      <c r="H1106" s="36">
        <v>2079411.67</v>
      </c>
      <c r="I1106" s="36">
        <v>183031.38</v>
      </c>
    </row>
    <row r="1107" spans="1:9" x14ac:dyDescent="0.2">
      <c r="A1107" s="35" t="s">
        <v>221</v>
      </c>
      <c r="B1107" s="35" t="s">
        <v>193</v>
      </c>
      <c r="C1107" s="35" t="s">
        <v>186</v>
      </c>
      <c r="D1107" s="35" t="s">
        <v>188</v>
      </c>
      <c r="E1107" s="36">
        <v>-170.9061628039</v>
      </c>
      <c r="F1107" s="36">
        <v>-9.4631582030000008</v>
      </c>
      <c r="G1107" s="36">
        <v>74799.45</v>
      </c>
      <c r="H1107" s="36">
        <v>13851891.08</v>
      </c>
      <c r="I1107" s="36">
        <v>3324550.01</v>
      </c>
    </row>
    <row r="1108" spans="1:9" x14ac:dyDescent="0.2">
      <c r="A1108" s="35" t="s">
        <v>221</v>
      </c>
      <c r="B1108" s="35" t="s">
        <v>193</v>
      </c>
      <c r="C1108" s="35" t="s">
        <v>189</v>
      </c>
      <c r="D1108" s="35" t="s">
        <v>187</v>
      </c>
      <c r="E1108" s="36">
        <v>203.00268949810001</v>
      </c>
      <c r="F1108" s="36">
        <v>-9.4631582030000008</v>
      </c>
      <c r="G1108" s="36">
        <v>1795.29</v>
      </c>
      <c r="H1108" s="36">
        <v>1595353.04</v>
      </c>
      <c r="I1108" s="36">
        <v>162395.04999999999</v>
      </c>
    </row>
    <row r="1109" spans="1:9" x14ac:dyDescent="0.2">
      <c r="A1109" s="35" t="s">
        <v>221</v>
      </c>
      <c r="B1109" s="35" t="s">
        <v>193</v>
      </c>
      <c r="C1109" s="35" t="s">
        <v>189</v>
      </c>
      <c r="D1109" s="35" t="s">
        <v>188</v>
      </c>
      <c r="E1109" s="36">
        <v>-247.15611045310001</v>
      </c>
      <c r="F1109" s="36">
        <v>-9.4631582030000008</v>
      </c>
      <c r="G1109" s="36">
        <v>81623.45</v>
      </c>
      <c r="H1109" s="36">
        <v>7864243.29</v>
      </c>
      <c r="I1109" s="36">
        <v>2480513.4</v>
      </c>
    </row>
    <row r="1110" spans="1:9" x14ac:dyDescent="0.2">
      <c r="A1110" s="35" t="s">
        <v>221</v>
      </c>
      <c r="B1110" s="35" t="s">
        <v>194</v>
      </c>
      <c r="C1110" s="35" t="s">
        <v>186</v>
      </c>
      <c r="D1110" s="35" t="s">
        <v>187</v>
      </c>
      <c r="E1110" s="36">
        <v>17.075788366800001</v>
      </c>
      <c r="F1110" s="36">
        <v>-9.4631582030000008</v>
      </c>
      <c r="G1110" s="36">
        <v>2136.12</v>
      </c>
      <c r="H1110" s="36">
        <v>2047500.62</v>
      </c>
      <c r="I1110" s="36">
        <v>181803.23</v>
      </c>
    </row>
    <row r="1111" spans="1:9" x14ac:dyDescent="0.2">
      <c r="A1111" s="35" t="s">
        <v>221</v>
      </c>
      <c r="B1111" s="35" t="s">
        <v>194</v>
      </c>
      <c r="C1111" s="35" t="s">
        <v>186</v>
      </c>
      <c r="D1111" s="35" t="s">
        <v>188</v>
      </c>
      <c r="E1111" s="36">
        <v>-192.1826465421</v>
      </c>
      <c r="F1111" s="36">
        <v>-9.4631582030000008</v>
      </c>
      <c r="G1111" s="36">
        <v>72624.59</v>
      </c>
      <c r="H1111" s="36">
        <v>12331367.75</v>
      </c>
      <c r="I1111" s="36">
        <v>3298011.01</v>
      </c>
    </row>
    <row r="1112" spans="1:9" x14ac:dyDescent="0.2">
      <c r="A1112" s="35" t="s">
        <v>221</v>
      </c>
      <c r="B1112" s="35" t="s">
        <v>194</v>
      </c>
      <c r="C1112" s="35" t="s">
        <v>189</v>
      </c>
      <c r="D1112" s="35" t="s">
        <v>187</v>
      </c>
      <c r="E1112" s="36">
        <v>204.12889943229999</v>
      </c>
      <c r="F1112" s="36">
        <v>-9.4631582030000008</v>
      </c>
      <c r="G1112" s="36">
        <v>1917</v>
      </c>
      <c r="H1112" s="36">
        <v>1863305.11</v>
      </c>
      <c r="I1112" s="36">
        <v>184804.35</v>
      </c>
    </row>
    <row r="1113" spans="1:9" x14ac:dyDescent="0.2">
      <c r="A1113" s="35" t="s">
        <v>221</v>
      </c>
      <c r="B1113" s="35" t="s">
        <v>194</v>
      </c>
      <c r="C1113" s="35" t="s">
        <v>189</v>
      </c>
      <c r="D1113" s="35" t="s">
        <v>188</v>
      </c>
      <c r="E1113" s="36">
        <v>-228.6967568634</v>
      </c>
      <c r="F1113" s="36">
        <v>-9.4631582030000008</v>
      </c>
      <c r="G1113" s="36">
        <v>77198.600000000006</v>
      </c>
      <c r="H1113" s="36">
        <v>8322153.4299999997</v>
      </c>
      <c r="I1113" s="36">
        <v>2656475.94</v>
      </c>
    </row>
    <row r="1114" spans="1:9" x14ac:dyDescent="0.2">
      <c r="A1114" s="35" t="s">
        <v>221</v>
      </c>
      <c r="B1114" s="35" t="s">
        <v>195</v>
      </c>
      <c r="C1114" s="35" t="s">
        <v>186</v>
      </c>
      <c r="D1114" s="35" t="s">
        <v>187</v>
      </c>
      <c r="E1114" s="36">
        <v>303.47415429429998</v>
      </c>
      <c r="F1114" s="36">
        <v>-9.4631582030000008</v>
      </c>
      <c r="G1114" s="36">
        <v>2968.64</v>
      </c>
      <c r="H1114" s="36">
        <v>2585118.89</v>
      </c>
      <c r="I1114" s="36">
        <v>247724.58</v>
      </c>
    </row>
    <row r="1115" spans="1:9" x14ac:dyDescent="0.2">
      <c r="A1115" s="35" t="s">
        <v>221</v>
      </c>
      <c r="B1115" s="35" t="s">
        <v>195</v>
      </c>
      <c r="C1115" s="35" t="s">
        <v>186</v>
      </c>
      <c r="D1115" s="35" t="s">
        <v>188</v>
      </c>
      <c r="E1115" s="36">
        <v>-193.59007112219999</v>
      </c>
      <c r="F1115" s="36">
        <v>-9.4631582030000008</v>
      </c>
      <c r="G1115" s="36">
        <v>80479.67</v>
      </c>
      <c r="H1115" s="36">
        <v>16495596.93</v>
      </c>
      <c r="I1115" s="36">
        <v>3796927.2</v>
      </c>
    </row>
    <row r="1116" spans="1:9" x14ac:dyDescent="0.2">
      <c r="A1116" s="35" t="s">
        <v>221</v>
      </c>
      <c r="B1116" s="35" t="s">
        <v>195</v>
      </c>
      <c r="C1116" s="35" t="s">
        <v>189</v>
      </c>
      <c r="D1116" s="35" t="s">
        <v>187</v>
      </c>
      <c r="E1116" s="36">
        <v>62.4103071969</v>
      </c>
      <c r="F1116" s="36">
        <v>-9.4631582030000008</v>
      </c>
      <c r="G1116" s="36">
        <v>2366.35</v>
      </c>
      <c r="H1116" s="36">
        <v>2285062.9500000002</v>
      </c>
      <c r="I1116" s="36">
        <v>203196.02</v>
      </c>
    </row>
    <row r="1117" spans="1:9" x14ac:dyDescent="0.2">
      <c r="A1117" s="35" t="s">
        <v>221</v>
      </c>
      <c r="B1117" s="35" t="s">
        <v>195</v>
      </c>
      <c r="C1117" s="35" t="s">
        <v>189</v>
      </c>
      <c r="D1117" s="35" t="s">
        <v>188</v>
      </c>
      <c r="E1117" s="36">
        <v>-219.38576515369999</v>
      </c>
      <c r="F1117" s="36">
        <v>-9.4631582030000008</v>
      </c>
      <c r="G1117" s="36">
        <v>85672.07</v>
      </c>
      <c r="H1117" s="36">
        <v>12619618.16</v>
      </c>
      <c r="I1117" s="36">
        <v>3230661.05</v>
      </c>
    </row>
    <row r="1118" spans="1:9" x14ac:dyDescent="0.2">
      <c r="A1118" s="35" t="s">
        <v>221</v>
      </c>
      <c r="B1118" s="35" t="s">
        <v>196</v>
      </c>
      <c r="C1118" s="35" t="s">
        <v>186</v>
      </c>
      <c r="D1118" s="35" t="s">
        <v>187</v>
      </c>
      <c r="E1118" s="36">
        <v>374.73581912520001</v>
      </c>
      <c r="F1118" s="36">
        <v>-9.4631582030000008</v>
      </c>
      <c r="G1118" s="36">
        <v>4105.55</v>
      </c>
      <c r="H1118" s="36">
        <v>4230471.18</v>
      </c>
      <c r="I1118" s="36">
        <v>344695.66</v>
      </c>
    </row>
    <row r="1119" spans="1:9" x14ac:dyDescent="0.2">
      <c r="A1119" s="35" t="s">
        <v>221</v>
      </c>
      <c r="B1119" s="35" t="s">
        <v>196</v>
      </c>
      <c r="C1119" s="35" t="s">
        <v>186</v>
      </c>
      <c r="D1119" s="35" t="s">
        <v>188</v>
      </c>
      <c r="E1119" s="36">
        <v>-170.2530620782</v>
      </c>
      <c r="F1119" s="36">
        <v>-9.4631582030000008</v>
      </c>
      <c r="G1119" s="36">
        <v>89391.18</v>
      </c>
      <c r="H1119" s="36">
        <v>21134123.629999999</v>
      </c>
      <c r="I1119" s="36">
        <v>4316308.12</v>
      </c>
    </row>
    <row r="1120" spans="1:9" x14ac:dyDescent="0.2">
      <c r="A1120" s="35" t="s">
        <v>221</v>
      </c>
      <c r="B1120" s="35" t="s">
        <v>196</v>
      </c>
      <c r="C1120" s="35" t="s">
        <v>189</v>
      </c>
      <c r="D1120" s="35" t="s">
        <v>187</v>
      </c>
      <c r="E1120" s="36">
        <v>525.81175057949997</v>
      </c>
      <c r="F1120" s="36">
        <v>-9.4631582030000008</v>
      </c>
      <c r="G1120" s="36">
        <v>3995.5</v>
      </c>
      <c r="H1120" s="36">
        <v>3970840.88</v>
      </c>
      <c r="I1120" s="36">
        <v>328518.17</v>
      </c>
    </row>
    <row r="1121" spans="1:9" x14ac:dyDescent="0.2">
      <c r="A1121" s="35" t="s">
        <v>221</v>
      </c>
      <c r="B1121" s="35" t="s">
        <v>196</v>
      </c>
      <c r="C1121" s="35" t="s">
        <v>189</v>
      </c>
      <c r="D1121" s="35" t="s">
        <v>188</v>
      </c>
      <c r="E1121" s="36">
        <v>-195.76685132099999</v>
      </c>
      <c r="F1121" s="36">
        <v>-9.4631582030000008</v>
      </c>
      <c r="G1121" s="36">
        <v>95736.14</v>
      </c>
      <c r="H1121" s="36">
        <v>17659000.809999999</v>
      </c>
      <c r="I1121" s="36">
        <v>4092331.14</v>
      </c>
    </row>
    <row r="1122" spans="1:9" x14ac:dyDescent="0.2">
      <c r="A1122" s="35" t="s">
        <v>221</v>
      </c>
      <c r="B1122" s="35" t="s">
        <v>197</v>
      </c>
      <c r="C1122" s="35" t="s">
        <v>186</v>
      </c>
      <c r="D1122" s="35" t="s">
        <v>187</v>
      </c>
      <c r="E1122" s="36">
        <v>296.66829512419997</v>
      </c>
      <c r="F1122" s="36">
        <v>-9.4631582030000008</v>
      </c>
      <c r="G1122" s="36">
        <v>4771.82</v>
      </c>
      <c r="H1122" s="36">
        <v>5969677.9400000004</v>
      </c>
      <c r="I1122" s="36">
        <v>402429.94</v>
      </c>
    </row>
    <row r="1123" spans="1:9" x14ac:dyDescent="0.2">
      <c r="A1123" s="35" t="s">
        <v>221</v>
      </c>
      <c r="B1123" s="35" t="s">
        <v>197</v>
      </c>
      <c r="C1123" s="35" t="s">
        <v>186</v>
      </c>
      <c r="D1123" s="35" t="s">
        <v>188</v>
      </c>
      <c r="E1123" s="36">
        <v>-161.2075397863</v>
      </c>
      <c r="F1123" s="36">
        <v>-9.4631582030000008</v>
      </c>
      <c r="G1123" s="36">
        <v>88570.38</v>
      </c>
      <c r="H1123" s="36">
        <v>21796314.489999998</v>
      </c>
      <c r="I1123" s="36">
        <v>4294518.41</v>
      </c>
    </row>
    <row r="1124" spans="1:9" x14ac:dyDescent="0.2">
      <c r="A1124" s="35" t="s">
        <v>221</v>
      </c>
      <c r="B1124" s="35" t="s">
        <v>197</v>
      </c>
      <c r="C1124" s="35" t="s">
        <v>189</v>
      </c>
      <c r="D1124" s="35" t="s">
        <v>187</v>
      </c>
      <c r="E1124" s="36">
        <v>410.48111362629999</v>
      </c>
      <c r="F1124" s="36">
        <v>-9.4631582030000008</v>
      </c>
      <c r="G1124" s="36">
        <v>5165.1099999999997</v>
      </c>
      <c r="H1124" s="36">
        <v>6891437.5599999996</v>
      </c>
      <c r="I1124" s="36">
        <v>433531.79</v>
      </c>
    </row>
    <row r="1125" spans="1:9" x14ac:dyDescent="0.2">
      <c r="A1125" s="35" t="s">
        <v>221</v>
      </c>
      <c r="B1125" s="35" t="s">
        <v>197</v>
      </c>
      <c r="C1125" s="35" t="s">
        <v>189</v>
      </c>
      <c r="D1125" s="35" t="s">
        <v>188</v>
      </c>
      <c r="E1125" s="36">
        <v>-162.16547908480001</v>
      </c>
      <c r="F1125" s="36">
        <v>-9.4631582030000008</v>
      </c>
      <c r="G1125" s="36">
        <v>91732.34</v>
      </c>
      <c r="H1125" s="36">
        <v>22932446.239999998</v>
      </c>
      <c r="I1125" s="36">
        <v>4380938.41</v>
      </c>
    </row>
    <row r="1126" spans="1:9" x14ac:dyDescent="0.2">
      <c r="A1126" s="35" t="s">
        <v>221</v>
      </c>
      <c r="B1126" s="35" t="s">
        <v>198</v>
      </c>
      <c r="C1126" s="35" t="s">
        <v>186</v>
      </c>
      <c r="D1126" s="35" t="s">
        <v>187</v>
      </c>
      <c r="E1126" s="36">
        <v>483.47820283900001</v>
      </c>
      <c r="F1126" s="36">
        <v>-9.4631582030000008</v>
      </c>
      <c r="G1126" s="36">
        <v>5838.24</v>
      </c>
      <c r="H1126" s="36">
        <v>7205247.4000000004</v>
      </c>
      <c r="I1126" s="36">
        <v>476163.2</v>
      </c>
    </row>
    <row r="1127" spans="1:9" x14ac:dyDescent="0.2">
      <c r="A1127" s="35" t="s">
        <v>221</v>
      </c>
      <c r="B1127" s="35" t="s">
        <v>198</v>
      </c>
      <c r="C1127" s="35" t="s">
        <v>186</v>
      </c>
      <c r="D1127" s="35" t="s">
        <v>188</v>
      </c>
      <c r="E1127" s="36">
        <v>-128.36463421299999</v>
      </c>
      <c r="F1127" s="36">
        <v>-9.4631582030000008</v>
      </c>
      <c r="G1127" s="36">
        <v>76257.89</v>
      </c>
      <c r="H1127" s="36">
        <v>22854230.82</v>
      </c>
      <c r="I1127" s="36">
        <v>3906020.24</v>
      </c>
    </row>
    <row r="1128" spans="1:9" x14ac:dyDescent="0.2">
      <c r="A1128" s="35" t="s">
        <v>221</v>
      </c>
      <c r="B1128" s="35" t="s">
        <v>198</v>
      </c>
      <c r="C1128" s="35" t="s">
        <v>189</v>
      </c>
      <c r="D1128" s="35" t="s">
        <v>187</v>
      </c>
      <c r="E1128" s="36">
        <v>636.18045630270001</v>
      </c>
      <c r="F1128" s="36">
        <v>-9.4631582030000008</v>
      </c>
      <c r="G1128" s="36">
        <v>6382.03</v>
      </c>
      <c r="H1128" s="36">
        <v>7065227.8099999996</v>
      </c>
      <c r="I1128" s="36">
        <v>531144.59</v>
      </c>
    </row>
    <row r="1129" spans="1:9" x14ac:dyDescent="0.2">
      <c r="A1129" s="35" t="s">
        <v>221</v>
      </c>
      <c r="B1129" s="35" t="s">
        <v>198</v>
      </c>
      <c r="C1129" s="35" t="s">
        <v>189</v>
      </c>
      <c r="D1129" s="35" t="s">
        <v>188</v>
      </c>
      <c r="E1129" s="36">
        <v>-125.7519898327</v>
      </c>
      <c r="F1129" s="36">
        <v>-9.4631582030000008</v>
      </c>
      <c r="G1129" s="36">
        <v>75797.39</v>
      </c>
      <c r="H1129" s="36">
        <v>24633616.98</v>
      </c>
      <c r="I1129" s="36">
        <v>4078958.06</v>
      </c>
    </row>
    <row r="1130" spans="1:9" x14ac:dyDescent="0.2">
      <c r="A1130" s="35" t="s">
        <v>221</v>
      </c>
      <c r="B1130" s="35" t="s">
        <v>199</v>
      </c>
      <c r="C1130" s="35" t="s">
        <v>186</v>
      </c>
      <c r="D1130" s="35" t="s">
        <v>187</v>
      </c>
      <c r="E1130" s="36">
        <v>521.11199790260002</v>
      </c>
      <c r="F1130" s="36">
        <v>-9.4631582030000008</v>
      </c>
      <c r="G1130" s="36">
        <v>6211.22</v>
      </c>
      <c r="H1130" s="36">
        <v>7521228.4800000004</v>
      </c>
      <c r="I1130" s="36">
        <v>516681.83</v>
      </c>
    </row>
    <row r="1131" spans="1:9" x14ac:dyDescent="0.2">
      <c r="A1131" s="35" t="s">
        <v>221</v>
      </c>
      <c r="B1131" s="35" t="s">
        <v>199</v>
      </c>
      <c r="C1131" s="35" t="s">
        <v>186</v>
      </c>
      <c r="D1131" s="35" t="s">
        <v>188</v>
      </c>
      <c r="E1131" s="36">
        <v>-98.156779653900003</v>
      </c>
      <c r="F1131" s="36">
        <v>-9.4631582030000008</v>
      </c>
      <c r="G1131" s="36">
        <v>64554.3</v>
      </c>
      <c r="H1131" s="36">
        <v>23239413.379999999</v>
      </c>
      <c r="I1131" s="36">
        <v>3559426.78</v>
      </c>
    </row>
    <row r="1132" spans="1:9" x14ac:dyDescent="0.2">
      <c r="A1132" s="35" t="s">
        <v>221</v>
      </c>
      <c r="B1132" s="35" t="s">
        <v>199</v>
      </c>
      <c r="C1132" s="35" t="s">
        <v>189</v>
      </c>
      <c r="D1132" s="35" t="s">
        <v>187</v>
      </c>
      <c r="E1132" s="36">
        <v>458.65389409440002</v>
      </c>
      <c r="F1132" s="36">
        <v>-9.4631582030000008</v>
      </c>
      <c r="G1132" s="36">
        <v>7280.58</v>
      </c>
      <c r="H1132" s="36">
        <v>8623956.1300000008</v>
      </c>
      <c r="I1132" s="36">
        <v>624319.35</v>
      </c>
    </row>
    <row r="1133" spans="1:9" x14ac:dyDescent="0.2">
      <c r="A1133" s="35" t="s">
        <v>221</v>
      </c>
      <c r="B1133" s="35" t="s">
        <v>199</v>
      </c>
      <c r="C1133" s="35" t="s">
        <v>189</v>
      </c>
      <c r="D1133" s="35" t="s">
        <v>188</v>
      </c>
      <c r="E1133" s="36">
        <v>-67.671181607400001</v>
      </c>
      <c r="F1133" s="36">
        <v>-9.4631582030000008</v>
      </c>
      <c r="G1133" s="36">
        <v>63748.42</v>
      </c>
      <c r="H1133" s="36">
        <v>24630765.510000002</v>
      </c>
      <c r="I1133" s="36">
        <v>3795189.55</v>
      </c>
    </row>
    <row r="1134" spans="1:9" x14ac:dyDescent="0.2">
      <c r="A1134" s="35" t="s">
        <v>221</v>
      </c>
      <c r="B1134" s="35" t="s">
        <v>200</v>
      </c>
      <c r="C1134" s="35" t="s">
        <v>186</v>
      </c>
      <c r="D1134" s="35" t="s">
        <v>187</v>
      </c>
      <c r="E1134" s="36">
        <v>532.60688922580005</v>
      </c>
      <c r="F1134" s="36">
        <v>-9.4631582030000008</v>
      </c>
      <c r="G1134" s="36">
        <v>8091.46</v>
      </c>
      <c r="H1134" s="36">
        <v>10186424.439999999</v>
      </c>
      <c r="I1134" s="36">
        <v>682518.87</v>
      </c>
    </row>
    <row r="1135" spans="1:9" x14ac:dyDescent="0.2">
      <c r="A1135" s="35" t="s">
        <v>221</v>
      </c>
      <c r="B1135" s="35" t="s">
        <v>200</v>
      </c>
      <c r="C1135" s="35" t="s">
        <v>186</v>
      </c>
      <c r="D1135" s="35" t="s">
        <v>188</v>
      </c>
      <c r="E1135" s="36">
        <v>-41.540908576299998</v>
      </c>
      <c r="F1135" s="36">
        <v>-9.4631582030000008</v>
      </c>
      <c r="G1135" s="36">
        <v>58285.04</v>
      </c>
      <c r="H1135" s="36">
        <v>25669287.579999998</v>
      </c>
      <c r="I1135" s="36">
        <v>3383708.8</v>
      </c>
    </row>
    <row r="1136" spans="1:9" x14ac:dyDescent="0.2">
      <c r="A1136" s="35" t="s">
        <v>221</v>
      </c>
      <c r="B1136" s="35" t="s">
        <v>200</v>
      </c>
      <c r="C1136" s="35" t="s">
        <v>189</v>
      </c>
      <c r="D1136" s="35" t="s">
        <v>187</v>
      </c>
      <c r="E1136" s="36">
        <v>627.80810495289995</v>
      </c>
      <c r="F1136" s="36">
        <v>-9.4631582030000008</v>
      </c>
      <c r="G1136" s="36">
        <v>8636.39</v>
      </c>
      <c r="H1136" s="36">
        <v>11714670.539999999</v>
      </c>
      <c r="I1136" s="36">
        <v>755510.16</v>
      </c>
    </row>
    <row r="1137" spans="1:9" x14ac:dyDescent="0.2">
      <c r="A1137" s="35" t="s">
        <v>221</v>
      </c>
      <c r="B1137" s="35" t="s">
        <v>200</v>
      </c>
      <c r="C1137" s="35" t="s">
        <v>189</v>
      </c>
      <c r="D1137" s="35" t="s">
        <v>188</v>
      </c>
      <c r="E1137" s="36">
        <v>-10.748811443399999</v>
      </c>
      <c r="F1137" s="36">
        <v>-9.4631582030000008</v>
      </c>
      <c r="G1137" s="36">
        <v>53512.18</v>
      </c>
      <c r="H1137" s="36">
        <v>26801302.719999999</v>
      </c>
      <c r="I1137" s="36">
        <v>3438034.6</v>
      </c>
    </row>
    <row r="1138" spans="1:9" x14ac:dyDescent="0.2">
      <c r="A1138" s="35" t="s">
        <v>221</v>
      </c>
      <c r="B1138" s="35" t="s">
        <v>201</v>
      </c>
      <c r="C1138" s="35" t="s">
        <v>186</v>
      </c>
      <c r="D1138" s="35" t="s">
        <v>187</v>
      </c>
      <c r="E1138" s="36">
        <v>728.04889250259998</v>
      </c>
      <c r="F1138" s="36">
        <v>-9.4631582030000008</v>
      </c>
      <c r="G1138" s="36">
        <v>8986.5300000000007</v>
      </c>
      <c r="H1138" s="36">
        <v>14231315.18</v>
      </c>
      <c r="I1138" s="36">
        <v>805099.54</v>
      </c>
    </row>
    <row r="1139" spans="1:9" x14ac:dyDescent="0.2">
      <c r="A1139" s="35" t="s">
        <v>221</v>
      </c>
      <c r="B1139" s="35" t="s">
        <v>201</v>
      </c>
      <c r="C1139" s="35" t="s">
        <v>186</v>
      </c>
      <c r="D1139" s="35" t="s">
        <v>188</v>
      </c>
      <c r="E1139" s="36">
        <v>32.446565991</v>
      </c>
      <c r="F1139" s="36">
        <v>-9.4631582030000008</v>
      </c>
      <c r="G1139" s="36">
        <v>44028.62</v>
      </c>
      <c r="H1139" s="36">
        <v>22643480.440000001</v>
      </c>
      <c r="I1139" s="36">
        <v>2690555.53</v>
      </c>
    </row>
    <row r="1140" spans="1:9" x14ac:dyDescent="0.2">
      <c r="A1140" s="35" t="s">
        <v>221</v>
      </c>
      <c r="B1140" s="35" t="s">
        <v>201</v>
      </c>
      <c r="C1140" s="35" t="s">
        <v>189</v>
      </c>
      <c r="D1140" s="35" t="s">
        <v>187</v>
      </c>
      <c r="E1140" s="36">
        <v>629.32028263710004</v>
      </c>
      <c r="F1140" s="36">
        <v>-9.4631582030000008</v>
      </c>
      <c r="G1140" s="36">
        <v>7838.52</v>
      </c>
      <c r="H1140" s="36">
        <v>12256340.73</v>
      </c>
      <c r="I1140" s="36">
        <v>720787.73</v>
      </c>
    </row>
    <row r="1141" spans="1:9" x14ac:dyDescent="0.2">
      <c r="A1141" s="35" t="s">
        <v>221</v>
      </c>
      <c r="B1141" s="35" t="s">
        <v>201</v>
      </c>
      <c r="C1141" s="35" t="s">
        <v>189</v>
      </c>
      <c r="D1141" s="35" t="s">
        <v>188</v>
      </c>
      <c r="E1141" s="36">
        <v>51.929525026699999</v>
      </c>
      <c r="F1141" s="36">
        <v>-9.4631582030000008</v>
      </c>
      <c r="G1141" s="36">
        <v>39336.589999999997</v>
      </c>
      <c r="H1141" s="36">
        <v>22241072.109999999</v>
      </c>
      <c r="I1141" s="36">
        <v>2632725.08</v>
      </c>
    </row>
    <row r="1142" spans="1:9" x14ac:dyDescent="0.2">
      <c r="A1142" s="35" t="s">
        <v>221</v>
      </c>
      <c r="B1142" s="35" t="s">
        <v>202</v>
      </c>
      <c r="C1142" s="35" t="s">
        <v>186</v>
      </c>
      <c r="D1142" s="35" t="s">
        <v>187</v>
      </c>
      <c r="E1142" s="36">
        <v>775.6607999803</v>
      </c>
      <c r="F1142" s="36">
        <v>-9.4631582030000008</v>
      </c>
      <c r="G1142" s="36">
        <v>9013.2800000000007</v>
      </c>
      <c r="H1142" s="36">
        <v>13457401.1</v>
      </c>
      <c r="I1142" s="36">
        <v>794315.74</v>
      </c>
    </row>
    <row r="1143" spans="1:9" x14ac:dyDescent="0.2">
      <c r="A1143" s="35" t="s">
        <v>221</v>
      </c>
      <c r="B1143" s="35" t="s">
        <v>202</v>
      </c>
      <c r="C1143" s="35" t="s">
        <v>186</v>
      </c>
      <c r="D1143" s="35" t="s">
        <v>188</v>
      </c>
      <c r="E1143" s="36">
        <v>80.488767539799994</v>
      </c>
      <c r="F1143" s="36">
        <v>-9.4631582030000008</v>
      </c>
      <c r="G1143" s="36">
        <v>29779.68</v>
      </c>
      <c r="H1143" s="36">
        <v>17531538.77</v>
      </c>
      <c r="I1143" s="36">
        <v>1909893.79</v>
      </c>
    </row>
    <row r="1144" spans="1:9" x14ac:dyDescent="0.2">
      <c r="A1144" s="35" t="s">
        <v>221</v>
      </c>
      <c r="B1144" s="35" t="s">
        <v>202</v>
      </c>
      <c r="C1144" s="35" t="s">
        <v>189</v>
      </c>
      <c r="D1144" s="35" t="s">
        <v>187</v>
      </c>
      <c r="E1144" s="36">
        <v>710.119884716</v>
      </c>
      <c r="F1144" s="36">
        <v>-9.4631582030000008</v>
      </c>
      <c r="G1144" s="36">
        <v>5922.19</v>
      </c>
      <c r="H1144" s="36">
        <v>9113685.8100000005</v>
      </c>
      <c r="I1144" s="36">
        <v>565138.68000000005</v>
      </c>
    </row>
    <row r="1145" spans="1:9" x14ac:dyDescent="0.2">
      <c r="A1145" s="35" t="s">
        <v>221</v>
      </c>
      <c r="B1145" s="35" t="s">
        <v>202</v>
      </c>
      <c r="C1145" s="35" t="s">
        <v>189</v>
      </c>
      <c r="D1145" s="35" t="s">
        <v>188</v>
      </c>
      <c r="E1145" s="36">
        <v>80.261271406399999</v>
      </c>
      <c r="F1145" s="36">
        <v>-9.4631582030000008</v>
      </c>
      <c r="G1145" s="36">
        <v>23038.62</v>
      </c>
      <c r="H1145" s="36">
        <v>13985517.26</v>
      </c>
      <c r="I1145" s="36">
        <v>1580387.51</v>
      </c>
    </row>
    <row r="1146" spans="1:9" x14ac:dyDescent="0.2">
      <c r="A1146" s="35" t="s">
        <v>221</v>
      </c>
      <c r="B1146" s="35" t="s">
        <v>203</v>
      </c>
      <c r="C1146" s="35" t="s">
        <v>186</v>
      </c>
      <c r="D1146" s="35" t="s">
        <v>187</v>
      </c>
      <c r="E1146" s="36">
        <v>1008.4147354381</v>
      </c>
      <c r="F1146" s="36">
        <v>-9.4631582030000008</v>
      </c>
      <c r="G1146" s="36">
        <v>9468.48</v>
      </c>
      <c r="H1146" s="36">
        <v>17397795.16</v>
      </c>
      <c r="I1146" s="36">
        <v>892894.16</v>
      </c>
    </row>
    <row r="1147" spans="1:9" x14ac:dyDescent="0.2">
      <c r="A1147" s="35" t="s">
        <v>221</v>
      </c>
      <c r="B1147" s="35" t="s">
        <v>203</v>
      </c>
      <c r="C1147" s="35" t="s">
        <v>186</v>
      </c>
      <c r="D1147" s="35" t="s">
        <v>188</v>
      </c>
      <c r="E1147" s="36">
        <v>194.4022245644</v>
      </c>
      <c r="F1147" s="36">
        <v>-9.4631582030000008</v>
      </c>
      <c r="G1147" s="36">
        <v>17146.759999999998</v>
      </c>
      <c r="H1147" s="36">
        <v>11082959.859999999</v>
      </c>
      <c r="I1147" s="36">
        <v>1150837.04</v>
      </c>
    </row>
    <row r="1148" spans="1:9" x14ac:dyDescent="0.2">
      <c r="A1148" s="35" t="s">
        <v>221</v>
      </c>
      <c r="B1148" s="35" t="s">
        <v>203</v>
      </c>
      <c r="C1148" s="35" t="s">
        <v>189</v>
      </c>
      <c r="D1148" s="35" t="s">
        <v>187</v>
      </c>
      <c r="E1148" s="36">
        <v>841.78133884620001</v>
      </c>
      <c r="F1148" s="36">
        <v>-9.4631582030000008</v>
      </c>
      <c r="G1148" s="36">
        <v>4384.1099999999997</v>
      </c>
      <c r="H1148" s="36">
        <v>6985325.6399999997</v>
      </c>
      <c r="I1148" s="36">
        <v>427767.59</v>
      </c>
    </row>
    <row r="1149" spans="1:9" x14ac:dyDescent="0.2">
      <c r="A1149" s="35" t="s">
        <v>221</v>
      </c>
      <c r="B1149" s="35" t="s">
        <v>203</v>
      </c>
      <c r="C1149" s="35" t="s">
        <v>189</v>
      </c>
      <c r="D1149" s="35" t="s">
        <v>188</v>
      </c>
      <c r="E1149" s="36">
        <v>181.43179683389999</v>
      </c>
      <c r="F1149" s="36">
        <v>-9.4631582030000008</v>
      </c>
      <c r="G1149" s="36">
        <v>11067.91</v>
      </c>
      <c r="H1149" s="36">
        <v>7794064.29</v>
      </c>
      <c r="I1149" s="36">
        <v>785425.05</v>
      </c>
    </row>
    <row r="1150" spans="1:9" x14ac:dyDescent="0.2">
      <c r="A1150" s="35" t="s">
        <v>221</v>
      </c>
      <c r="B1150" s="35" t="s">
        <v>204</v>
      </c>
      <c r="C1150" s="35" t="s">
        <v>186</v>
      </c>
      <c r="D1150" s="35" t="s">
        <v>187</v>
      </c>
      <c r="E1150" s="36">
        <v>1190.5311552669</v>
      </c>
      <c r="F1150" s="36">
        <v>-9.4631582030000008</v>
      </c>
      <c r="G1150" s="36">
        <v>7701.14</v>
      </c>
      <c r="H1150" s="36">
        <v>14771573.109999999</v>
      </c>
      <c r="I1150" s="36">
        <v>748909.92</v>
      </c>
    </row>
    <row r="1151" spans="1:9" x14ac:dyDescent="0.2">
      <c r="A1151" s="35" t="s">
        <v>221</v>
      </c>
      <c r="B1151" s="35" t="s">
        <v>204</v>
      </c>
      <c r="C1151" s="35" t="s">
        <v>186</v>
      </c>
      <c r="D1151" s="35" t="s">
        <v>188</v>
      </c>
      <c r="E1151" s="36">
        <v>315.24591971590002</v>
      </c>
      <c r="F1151" s="36">
        <v>-9.4631582030000008</v>
      </c>
      <c r="G1151" s="36">
        <v>6930.31</v>
      </c>
      <c r="H1151" s="36">
        <v>5586442.7800000003</v>
      </c>
      <c r="I1151" s="36">
        <v>503181.79</v>
      </c>
    </row>
    <row r="1152" spans="1:9" x14ac:dyDescent="0.2">
      <c r="A1152" s="35" t="s">
        <v>221</v>
      </c>
      <c r="B1152" s="35" t="s">
        <v>204</v>
      </c>
      <c r="C1152" s="35" t="s">
        <v>189</v>
      </c>
      <c r="D1152" s="35" t="s">
        <v>187</v>
      </c>
      <c r="E1152" s="36">
        <v>1084.3865587114999</v>
      </c>
      <c r="F1152" s="36">
        <v>-9.4631582030000008</v>
      </c>
      <c r="G1152" s="36">
        <v>2389.88</v>
      </c>
      <c r="H1152" s="36">
        <v>4305462.18</v>
      </c>
      <c r="I1152" s="36">
        <v>257934.33</v>
      </c>
    </row>
    <row r="1153" spans="1:9" x14ac:dyDescent="0.2">
      <c r="A1153" s="35" t="s">
        <v>221</v>
      </c>
      <c r="B1153" s="35" t="s">
        <v>204</v>
      </c>
      <c r="C1153" s="35" t="s">
        <v>189</v>
      </c>
      <c r="D1153" s="35" t="s">
        <v>188</v>
      </c>
      <c r="E1153" s="36">
        <v>311.10875240370001</v>
      </c>
      <c r="F1153" s="36">
        <v>-9.4631582030000008</v>
      </c>
      <c r="G1153" s="36">
        <v>3781.28</v>
      </c>
      <c r="H1153" s="36">
        <v>3223780.27</v>
      </c>
      <c r="I1153" s="36">
        <v>283165.39</v>
      </c>
    </row>
    <row r="1154" spans="1:9" x14ac:dyDescent="0.2">
      <c r="A1154" s="35" t="s">
        <v>222</v>
      </c>
      <c r="B1154" s="35" t="s">
        <v>185</v>
      </c>
      <c r="C1154" s="35" t="s">
        <v>186</v>
      </c>
      <c r="D1154" s="35" t="s">
        <v>187</v>
      </c>
      <c r="E1154" s="36">
        <v>0</v>
      </c>
      <c r="F1154" s="36">
        <v>0</v>
      </c>
      <c r="G1154" s="36">
        <v>12599.1</v>
      </c>
      <c r="H1154" s="36">
        <v>6309552.46</v>
      </c>
      <c r="I1154" s="36">
        <v>200352.32</v>
      </c>
    </row>
    <row r="1155" spans="1:9" x14ac:dyDescent="0.2">
      <c r="A1155" s="35" t="s">
        <v>222</v>
      </c>
      <c r="B1155" s="35" t="s">
        <v>185</v>
      </c>
      <c r="C1155" s="35" t="s">
        <v>186</v>
      </c>
      <c r="D1155" s="35" t="s">
        <v>188</v>
      </c>
      <c r="E1155" s="36">
        <v>0</v>
      </c>
      <c r="F1155" s="36">
        <v>0</v>
      </c>
      <c r="G1155" s="36">
        <v>737235.7</v>
      </c>
      <c r="H1155" s="36">
        <v>63112491.060000002</v>
      </c>
      <c r="I1155" s="36">
        <v>5475679.9000000004</v>
      </c>
    </row>
    <row r="1156" spans="1:9" x14ac:dyDescent="0.2">
      <c r="A1156" s="35" t="s">
        <v>222</v>
      </c>
      <c r="B1156" s="35" t="s">
        <v>185</v>
      </c>
      <c r="C1156" s="35" t="s">
        <v>189</v>
      </c>
      <c r="D1156" s="35" t="s">
        <v>187</v>
      </c>
      <c r="E1156" s="36">
        <v>0</v>
      </c>
      <c r="F1156" s="36">
        <v>0</v>
      </c>
      <c r="G1156" s="36">
        <v>14413.74</v>
      </c>
      <c r="H1156" s="36">
        <v>4562520.67</v>
      </c>
      <c r="I1156" s="36">
        <v>210735.46</v>
      </c>
    </row>
    <row r="1157" spans="1:9" x14ac:dyDescent="0.2">
      <c r="A1157" s="35" t="s">
        <v>222</v>
      </c>
      <c r="B1157" s="35" t="s">
        <v>185</v>
      </c>
      <c r="C1157" s="35" t="s">
        <v>189</v>
      </c>
      <c r="D1157" s="35" t="s">
        <v>188</v>
      </c>
      <c r="E1157" s="36">
        <v>0</v>
      </c>
      <c r="F1157" s="36">
        <v>0</v>
      </c>
      <c r="G1157" s="36">
        <v>786192.29</v>
      </c>
      <c r="H1157" s="36">
        <v>68455037.810000002</v>
      </c>
      <c r="I1157" s="36">
        <v>6051519.7999999998</v>
      </c>
    </row>
    <row r="1158" spans="1:9" x14ac:dyDescent="0.2">
      <c r="A1158" s="35" t="s">
        <v>222</v>
      </c>
      <c r="B1158" s="35" t="s">
        <v>190</v>
      </c>
      <c r="C1158" s="35" t="s">
        <v>186</v>
      </c>
      <c r="D1158" s="35" t="s">
        <v>187</v>
      </c>
      <c r="E1158" s="36">
        <v>279.46616681760003</v>
      </c>
      <c r="F1158" s="36">
        <v>101.513242256</v>
      </c>
      <c r="G1158" s="36">
        <v>8510.7900000000009</v>
      </c>
      <c r="H1158" s="36">
        <v>8092674.9400000004</v>
      </c>
      <c r="I1158" s="36">
        <v>682582.4</v>
      </c>
    </row>
    <row r="1159" spans="1:9" x14ac:dyDescent="0.2">
      <c r="A1159" s="35" t="s">
        <v>222</v>
      </c>
      <c r="B1159" s="35" t="s">
        <v>190</v>
      </c>
      <c r="C1159" s="35" t="s">
        <v>186</v>
      </c>
      <c r="D1159" s="35" t="s">
        <v>188</v>
      </c>
      <c r="E1159" s="36">
        <v>-206.90359735659999</v>
      </c>
      <c r="F1159" s="36">
        <v>101.513242256</v>
      </c>
      <c r="G1159" s="36">
        <v>288231.08</v>
      </c>
      <c r="H1159" s="36">
        <v>44681986.899999999</v>
      </c>
      <c r="I1159" s="36">
        <v>11821862.9</v>
      </c>
    </row>
    <row r="1160" spans="1:9" x14ac:dyDescent="0.2">
      <c r="A1160" s="35" t="s">
        <v>222</v>
      </c>
      <c r="B1160" s="35" t="s">
        <v>190</v>
      </c>
      <c r="C1160" s="35" t="s">
        <v>189</v>
      </c>
      <c r="D1160" s="35" t="s">
        <v>187</v>
      </c>
      <c r="E1160" s="36">
        <v>265.9077050052</v>
      </c>
      <c r="F1160" s="36">
        <v>101.513242256</v>
      </c>
      <c r="G1160" s="36">
        <v>6012.55</v>
      </c>
      <c r="H1160" s="36">
        <v>4306254.45</v>
      </c>
      <c r="I1160" s="36">
        <v>445480.23</v>
      </c>
    </row>
    <row r="1161" spans="1:9" x14ac:dyDescent="0.2">
      <c r="A1161" s="35" t="s">
        <v>222</v>
      </c>
      <c r="B1161" s="35" t="s">
        <v>190</v>
      </c>
      <c r="C1161" s="35" t="s">
        <v>189</v>
      </c>
      <c r="D1161" s="35" t="s">
        <v>188</v>
      </c>
      <c r="E1161" s="36">
        <v>-265.81392955259997</v>
      </c>
      <c r="F1161" s="36">
        <v>101.513242256</v>
      </c>
      <c r="G1161" s="36">
        <v>295606.93</v>
      </c>
      <c r="H1161" s="36">
        <v>26444699.649999999</v>
      </c>
      <c r="I1161" s="36">
        <v>8334934.7400000002</v>
      </c>
    </row>
    <row r="1162" spans="1:9" x14ac:dyDescent="0.2">
      <c r="A1162" s="35" t="s">
        <v>222</v>
      </c>
      <c r="B1162" s="35" t="s">
        <v>191</v>
      </c>
      <c r="C1162" s="35" t="s">
        <v>186</v>
      </c>
      <c r="D1162" s="35" t="s">
        <v>187</v>
      </c>
      <c r="E1162" s="36">
        <v>356.9594699978</v>
      </c>
      <c r="F1162" s="36">
        <v>-9.9459165949999999</v>
      </c>
      <c r="G1162" s="36">
        <v>7511.75</v>
      </c>
      <c r="H1162" s="36">
        <v>5872361.79</v>
      </c>
      <c r="I1162" s="36">
        <v>535776.52</v>
      </c>
    </row>
    <row r="1163" spans="1:9" x14ac:dyDescent="0.2">
      <c r="A1163" s="35" t="s">
        <v>222</v>
      </c>
      <c r="B1163" s="35" t="s">
        <v>191</v>
      </c>
      <c r="C1163" s="35" t="s">
        <v>186</v>
      </c>
      <c r="D1163" s="35" t="s">
        <v>188</v>
      </c>
      <c r="E1163" s="36">
        <v>-150.4677619853</v>
      </c>
      <c r="F1163" s="36">
        <v>-9.9459165949999999</v>
      </c>
      <c r="G1163" s="36">
        <v>254620.47</v>
      </c>
      <c r="H1163" s="36">
        <v>56988034.799999997</v>
      </c>
      <c r="I1163" s="36">
        <v>10824833.369999999</v>
      </c>
    </row>
    <row r="1164" spans="1:9" x14ac:dyDescent="0.2">
      <c r="A1164" s="35" t="s">
        <v>222</v>
      </c>
      <c r="B1164" s="35" t="s">
        <v>191</v>
      </c>
      <c r="C1164" s="35" t="s">
        <v>189</v>
      </c>
      <c r="D1164" s="35" t="s">
        <v>187</v>
      </c>
      <c r="E1164" s="36">
        <v>272.66633824399997</v>
      </c>
      <c r="F1164" s="36">
        <v>-9.9459165949999999</v>
      </c>
      <c r="G1164" s="36">
        <v>4811.04</v>
      </c>
      <c r="H1164" s="36">
        <v>3857668.87</v>
      </c>
      <c r="I1164" s="36">
        <v>386992.01</v>
      </c>
    </row>
    <row r="1165" spans="1:9" x14ac:dyDescent="0.2">
      <c r="A1165" s="35" t="s">
        <v>222</v>
      </c>
      <c r="B1165" s="35" t="s">
        <v>191</v>
      </c>
      <c r="C1165" s="35" t="s">
        <v>189</v>
      </c>
      <c r="D1165" s="35" t="s">
        <v>188</v>
      </c>
      <c r="E1165" s="36">
        <v>-267.65450453139999</v>
      </c>
      <c r="F1165" s="36">
        <v>-9.9459165949999999</v>
      </c>
      <c r="G1165" s="36">
        <v>269260.90999999997</v>
      </c>
      <c r="H1165" s="36">
        <v>25726310.219999999</v>
      </c>
      <c r="I1165" s="36">
        <v>7615598.9699999997</v>
      </c>
    </row>
    <row r="1166" spans="1:9" x14ac:dyDescent="0.2">
      <c r="A1166" s="35" t="s">
        <v>222</v>
      </c>
      <c r="B1166" s="35" t="s">
        <v>192</v>
      </c>
      <c r="C1166" s="35" t="s">
        <v>186</v>
      </c>
      <c r="D1166" s="35" t="s">
        <v>187</v>
      </c>
      <c r="E1166" s="36">
        <v>275.88319857689999</v>
      </c>
      <c r="F1166" s="36">
        <v>-9.9459165949999999</v>
      </c>
      <c r="G1166" s="36">
        <v>9130.98</v>
      </c>
      <c r="H1166" s="36">
        <v>7549786.4400000004</v>
      </c>
      <c r="I1166" s="36">
        <v>684067.7</v>
      </c>
    </row>
    <row r="1167" spans="1:9" x14ac:dyDescent="0.2">
      <c r="A1167" s="35" t="s">
        <v>222</v>
      </c>
      <c r="B1167" s="35" t="s">
        <v>192</v>
      </c>
      <c r="C1167" s="35" t="s">
        <v>186</v>
      </c>
      <c r="D1167" s="35" t="s">
        <v>188</v>
      </c>
      <c r="E1167" s="36">
        <v>-125.786648024</v>
      </c>
      <c r="F1167" s="36">
        <v>-9.9459165949999999</v>
      </c>
      <c r="G1167" s="36">
        <v>272692.98</v>
      </c>
      <c r="H1167" s="36">
        <v>69131310.069999993</v>
      </c>
      <c r="I1167" s="36">
        <v>12200816.619999999</v>
      </c>
    </row>
    <row r="1168" spans="1:9" x14ac:dyDescent="0.2">
      <c r="A1168" s="35" t="s">
        <v>222</v>
      </c>
      <c r="B1168" s="35" t="s">
        <v>192</v>
      </c>
      <c r="C1168" s="35" t="s">
        <v>189</v>
      </c>
      <c r="D1168" s="35" t="s">
        <v>187</v>
      </c>
      <c r="E1168" s="36">
        <v>209.97421573459999</v>
      </c>
      <c r="F1168" s="36">
        <v>-9.9459165949999999</v>
      </c>
      <c r="G1168" s="36">
        <v>5968.28</v>
      </c>
      <c r="H1168" s="36">
        <v>5662678.6500000004</v>
      </c>
      <c r="I1168" s="36">
        <v>484278.31</v>
      </c>
    </row>
    <row r="1169" spans="1:9" x14ac:dyDescent="0.2">
      <c r="A1169" s="35" t="s">
        <v>222</v>
      </c>
      <c r="B1169" s="35" t="s">
        <v>192</v>
      </c>
      <c r="C1169" s="35" t="s">
        <v>189</v>
      </c>
      <c r="D1169" s="35" t="s">
        <v>188</v>
      </c>
      <c r="E1169" s="36">
        <v>-265.00384863829998</v>
      </c>
      <c r="F1169" s="36">
        <v>-9.9459165949999999</v>
      </c>
      <c r="G1169" s="36">
        <v>289521.14</v>
      </c>
      <c r="H1169" s="36">
        <v>27547145.989999998</v>
      </c>
      <c r="I1169" s="36">
        <v>8833084.6199999992</v>
      </c>
    </row>
    <row r="1170" spans="1:9" x14ac:dyDescent="0.2">
      <c r="A1170" s="35" t="s">
        <v>222</v>
      </c>
      <c r="B1170" s="35" t="s">
        <v>193</v>
      </c>
      <c r="C1170" s="35" t="s">
        <v>186</v>
      </c>
      <c r="D1170" s="35" t="s">
        <v>187</v>
      </c>
      <c r="E1170" s="36">
        <v>364.25654499180001</v>
      </c>
      <c r="F1170" s="36">
        <v>-9.9459165949999999</v>
      </c>
      <c r="G1170" s="36">
        <v>10384.07</v>
      </c>
      <c r="H1170" s="36">
        <v>9787513.2599999998</v>
      </c>
      <c r="I1170" s="36">
        <v>855894.51</v>
      </c>
    </row>
    <row r="1171" spans="1:9" x14ac:dyDescent="0.2">
      <c r="A1171" s="35" t="s">
        <v>222</v>
      </c>
      <c r="B1171" s="35" t="s">
        <v>193</v>
      </c>
      <c r="C1171" s="35" t="s">
        <v>186</v>
      </c>
      <c r="D1171" s="35" t="s">
        <v>188</v>
      </c>
      <c r="E1171" s="36">
        <v>-163.88880387750001</v>
      </c>
      <c r="F1171" s="36">
        <v>-9.9459165949999999</v>
      </c>
      <c r="G1171" s="36">
        <v>283727.19</v>
      </c>
      <c r="H1171" s="36">
        <v>64544992.939999998</v>
      </c>
      <c r="I1171" s="36">
        <v>13317509.189999999</v>
      </c>
    </row>
    <row r="1172" spans="1:9" x14ac:dyDescent="0.2">
      <c r="A1172" s="35" t="s">
        <v>222</v>
      </c>
      <c r="B1172" s="35" t="s">
        <v>193</v>
      </c>
      <c r="C1172" s="35" t="s">
        <v>189</v>
      </c>
      <c r="D1172" s="35" t="s">
        <v>187</v>
      </c>
      <c r="E1172" s="36">
        <v>285.8493217111</v>
      </c>
      <c r="F1172" s="36">
        <v>-9.9459165949999999</v>
      </c>
      <c r="G1172" s="36">
        <v>7014.22</v>
      </c>
      <c r="H1172" s="36">
        <v>5089111.88</v>
      </c>
      <c r="I1172" s="36">
        <v>580647.81999999995</v>
      </c>
    </row>
    <row r="1173" spans="1:9" x14ac:dyDescent="0.2">
      <c r="A1173" s="35" t="s">
        <v>222</v>
      </c>
      <c r="B1173" s="35" t="s">
        <v>193</v>
      </c>
      <c r="C1173" s="35" t="s">
        <v>189</v>
      </c>
      <c r="D1173" s="35" t="s">
        <v>188</v>
      </c>
      <c r="E1173" s="36">
        <v>-262.03077909360002</v>
      </c>
      <c r="F1173" s="36">
        <v>-9.9459165949999999</v>
      </c>
      <c r="G1173" s="36">
        <v>302991.73</v>
      </c>
      <c r="H1173" s="36">
        <v>35152804.219999999</v>
      </c>
      <c r="I1173" s="36">
        <v>10100740.109999999</v>
      </c>
    </row>
    <row r="1174" spans="1:9" x14ac:dyDescent="0.2">
      <c r="A1174" s="35" t="s">
        <v>222</v>
      </c>
      <c r="B1174" s="35" t="s">
        <v>194</v>
      </c>
      <c r="C1174" s="35" t="s">
        <v>186</v>
      </c>
      <c r="D1174" s="35" t="s">
        <v>187</v>
      </c>
      <c r="E1174" s="36">
        <v>238.4403854638</v>
      </c>
      <c r="F1174" s="36">
        <v>-9.9459165949999999</v>
      </c>
      <c r="G1174" s="36">
        <v>10565.94</v>
      </c>
      <c r="H1174" s="36">
        <v>9617724.2699999996</v>
      </c>
      <c r="I1174" s="36">
        <v>863849.05</v>
      </c>
    </row>
    <row r="1175" spans="1:9" x14ac:dyDescent="0.2">
      <c r="A1175" s="35" t="s">
        <v>222</v>
      </c>
      <c r="B1175" s="35" t="s">
        <v>194</v>
      </c>
      <c r="C1175" s="35" t="s">
        <v>186</v>
      </c>
      <c r="D1175" s="35" t="s">
        <v>188</v>
      </c>
      <c r="E1175" s="36">
        <v>-193.3707910565</v>
      </c>
      <c r="F1175" s="36">
        <v>-9.9459165949999999</v>
      </c>
      <c r="G1175" s="36">
        <v>265474.32</v>
      </c>
      <c r="H1175" s="36">
        <v>57222355.539999999</v>
      </c>
      <c r="I1175" s="36">
        <v>13048068.17</v>
      </c>
    </row>
    <row r="1176" spans="1:9" x14ac:dyDescent="0.2">
      <c r="A1176" s="35" t="s">
        <v>222</v>
      </c>
      <c r="B1176" s="35" t="s">
        <v>194</v>
      </c>
      <c r="C1176" s="35" t="s">
        <v>189</v>
      </c>
      <c r="D1176" s="35" t="s">
        <v>187</v>
      </c>
      <c r="E1176" s="36">
        <v>321.42277035260003</v>
      </c>
      <c r="F1176" s="36">
        <v>-9.9459165949999999</v>
      </c>
      <c r="G1176" s="36">
        <v>7718.36</v>
      </c>
      <c r="H1176" s="36">
        <v>7261421.5300000003</v>
      </c>
      <c r="I1176" s="36">
        <v>673458.63</v>
      </c>
    </row>
    <row r="1177" spans="1:9" x14ac:dyDescent="0.2">
      <c r="A1177" s="35" t="s">
        <v>222</v>
      </c>
      <c r="B1177" s="35" t="s">
        <v>194</v>
      </c>
      <c r="C1177" s="35" t="s">
        <v>189</v>
      </c>
      <c r="D1177" s="35" t="s">
        <v>188</v>
      </c>
      <c r="E1177" s="36">
        <v>-248.6344866064</v>
      </c>
      <c r="F1177" s="36">
        <v>-9.9459165949999999</v>
      </c>
      <c r="G1177" s="36">
        <v>278064.45</v>
      </c>
      <c r="H1177" s="36">
        <v>35998022.109999999</v>
      </c>
      <c r="I1177" s="36">
        <v>10065682.189999999</v>
      </c>
    </row>
    <row r="1178" spans="1:9" x14ac:dyDescent="0.2">
      <c r="A1178" s="35" t="s">
        <v>222</v>
      </c>
      <c r="B1178" s="35" t="s">
        <v>195</v>
      </c>
      <c r="C1178" s="35" t="s">
        <v>186</v>
      </c>
      <c r="D1178" s="35" t="s">
        <v>187</v>
      </c>
      <c r="E1178" s="36">
        <v>270.6738004577</v>
      </c>
      <c r="F1178" s="36">
        <v>-9.9459165949999999</v>
      </c>
      <c r="G1178" s="36">
        <v>12690.71</v>
      </c>
      <c r="H1178" s="36">
        <v>13295885.33</v>
      </c>
      <c r="I1178" s="36">
        <v>1072707.49</v>
      </c>
    </row>
    <row r="1179" spans="1:9" x14ac:dyDescent="0.2">
      <c r="A1179" s="35" t="s">
        <v>222</v>
      </c>
      <c r="B1179" s="35" t="s">
        <v>195</v>
      </c>
      <c r="C1179" s="35" t="s">
        <v>186</v>
      </c>
      <c r="D1179" s="35" t="s">
        <v>188</v>
      </c>
      <c r="E1179" s="36">
        <v>-185.98661143539999</v>
      </c>
      <c r="F1179" s="36">
        <v>-9.9459165949999999</v>
      </c>
      <c r="G1179" s="36">
        <v>273508.7</v>
      </c>
      <c r="H1179" s="36">
        <v>64244504.229999997</v>
      </c>
      <c r="I1179" s="36">
        <v>13875471.66</v>
      </c>
    </row>
    <row r="1180" spans="1:9" x14ac:dyDescent="0.2">
      <c r="A1180" s="35" t="s">
        <v>222</v>
      </c>
      <c r="B1180" s="35" t="s">
        <v>195</v>
      </c>
      <c r="C1180" s="35" t="s">
        <v>189</v>
      </c>
      <c r="D1180" s="35" t="s">
        <v>187</v>
      </c>
      <c r="E1180" s="36">
        <v>320.88136425739998</v>
      </c>
      <c r="F1180" s="36">
        <v>-9.9459165949999999</v>
      </c>
      <c r="G1180" s="36">
        <v>10195.790000000001</v>
      </c>
      <c r="H1180" s="36">
        <v>10540980.359999999</v>
      </c>
      <c r="I1180" s="36">
        <v>873529.79</v>
      </c>
    </row>
    <row r="1181" spans="1:9" x14ac:dyDescent="0.2">
      <c r="A1181" s="35" t="s">
        <v>222</v>
      </c>
      <c r="B1181" s="35" t="s">
        <v>195</v>
      </c>
      <c r="C1181" s="35" t="s">
        <v>189</v>
      </c>
      <c r="D1181" s="35" t="s">
        <v>188</v>
      </c>
      <c r="E1181" s="36">
        <v>-236.92258664209999</v>
      </c>
      <c r="F1181" s="36">
        <v>-9.9459165949999999</v>
      </c>
      <c r="G1181" s="36">
        <v>285558.37</v>
      </c>
      <c r="H1181" s="36">
        <v>46640526.539999999</v>
      </c>
      <c r="I1181" s="36">
        <v>11588609.130000001</v>
      </c>
    </row>
    <row r="1182" spans="1:9" x14ac:dyDescent="0.2">
      <c r="A1182" s="35" t="s">
        <v>222</v>
      </c>
      <c r="B1182" s="35" t="s">
        <v>196</v>
      </c>
      <c r="C1182" s="35" t="s">
        <v>186</v>
      </c>
      <c r="D1182" s="35" t="s">
        <v>187</v>
      </c>
      <c r="E1182" s="36">
        <v>322.63801968680002</v>
      </c>
      <c r="F1182" s="36">
        <v>-9.9459165949999999</v>
      </c>
      <c r="G1182" s="36">
        <v>15451.97</v>
      </c>
      <c r="H1182" s="36">
        <v>18112479.489999998</v>
      </c>
      <c r="I1182" s="36">
        <v>1294066.3</v>
      </c>
    </row>
    <row r="1183" spans="1:9" x14ac:dyDescent="0.2">
      <c r="A1183" s="35" t="s">
        <v>222</v>
      </c>
      <c r="B1183" s="35" t="s">
        <v>196</v>
      </c>
      <c r="C1183" s="35" t="s">
        <v>186</v>
      </c>
      <c r="D1183" s="35" t="s">
        <v>188</v>
      </c>
      <c r="E1183" s="36">
        <v>-174.8113593823</v>
      </c>
      <c r="F1183" s="36">
        <v>-9.9459165949999999</v>
      </c>
      <c r="G1183" s="36">
        <v>305491.14</v>
      </c>
      <c r="H1183" s="36">
        <v>82952989.819999993</v>
      </c>
      <c r="I1183" s="36">
        <v>16312994.890000001</v>
      </c>
    </row>
    <row r="1184" spans="1:9" x14ac:dyDescent="0.2">
      <c r="A1184" s="35" t="s">
        <v>222</v>
      </c>
      <c r="B1184" s="35" t="s">
        <v>196</v>
      </c>
      <c r="C1184" s="35" t="s">
        <v>189</v>
      </c>
      <c r="D1184" s="35" t="s">
        <v>187</v>
      </c>
      <c r="E1184" s="36">
        <v>312.63539423600002</v>
      </c>
      <c r="F1184" s="36">
        <v>-9.9459165949999999</v>
      </c>
      <c r="G1184" s="36">
        <v>15257.71</v>
      </c>
      <c r="H1184" s="36">
        <v>16620335.210000001</v>
      </c>
      <c r="I1184" s="36">
        <v>1354959.01</v>
      </c>
    </row>
    <row r="1185" spans="1:9" x14ac:dyDescent="0.2">
      <c r="A1185" s="35" t="s">
        <v>222</v>
      </c>
      <c r="B1185" s="35" t="s">
        <v>196</v>
      </c>
      <c r="C1185" s="35" t="s">
        <v>189</v>
      </c>
      <c r="D1185" s="35" t="s">
        <v>188</v>
      </c>
      <c r="E1185" s="36">
        <v>-205.4759128517</v>
      </c>
      <c r="F1185" s="36">
        <v>-9.9459165949999999</v>
      </c>
      <c r="G1185" s="36">
        <v>318603.78999999998</v>
      </c>
      <c r="H1185" s="36">
        <v>64966514.700000003</v>
      </c>
      <c r="I1185" s="36">
        <v>14587843.02</v>
      </c>
    </row>
    <row r="1186" spans="1:9" x14ac:dyDescent="0.2">
      <c r="A1186" s="35" t="s">
        <v>222</v>
      </c>
      <c r="B1186" s="35" t="s">
        <v>197</v>
      </c>
      <c r="C1186" s="35" t="s">
        <v>186</v>
      </c>
      <c r="D1186" s="35" t="s">
        <v>187</v>
      </c>
      <c r="E1186" s="36">
        <v>367.39228344079999</v>
      </c>
      <c r="F1186" s="36">
        <v>-9.9459165949999999</v>
      </c>
      <c r="G1186" s="36">
        <v>18281.47</v>
      </c>
      <c r="H1186" s="36">
        <v>22799372.149999999</v>
      </c>
      <c r="I1186" s="36">
        <v>1622790.41</v>
      </c>
    </row>
    <row r="1187" spans="1:9" x14ac:dyDescent="0.2">
      <c r="A1187" s="35" t="s">
        <v>222</v>
      </c>
      <c r="B1187" s="35" t="s">
        <v>197</v>
      </c>
      <c r="C1187" s="35" t="s">
        <v>186</v>
      </c>
      <c r="D1187" s="35" t="s">
        <v>188</v>
      </c>
      <c r="E1187" s="36">
        <v>-156.89662823379999</v>
      </c>
      <c r="F1187" s="36">
        <v>-9.9459165949999999</v>
      </c>
      <c r="G1187" s="36">
        <v>288940.13</v>
      </c>
      <c r="H1187" s="36">
        <v>86021610.299999997</v>
      </c>
      <c r="I1187" s="36">
        <v>15325852.630000001</v>
      </c>
    </row>
    <row r="1188" spans="1:9" x14ac:dyDescent="0.2">
      <c r="A1188" s="35" t="s">
        <v>222</v>
      </c>
      <c r="B1188" s="35" t="s">
        <v>197</v>
      </c>
      <c r="C1188" s="35" t="s">
        <v>189</v>
      </c>
      <c r="D1188" s="35" t="s">
        <v>187</v>
      </c>
      <c r="E1188" s="36">
        <v>458.28266955959998</v>
      </c>
      <c r="F1188" s="36">
        <v>-9.9459165949999999</v>
      </c>
      <c r="G1188" s="36">
        <v>18546.68</v>
      </c>
      <c r="H1188" s="36">
        <v>21599386.57</v>
      </c>
      <c r="I1188" s="36">
        <v>1659050.93</v>
      </c>
    </row>
    <row r="1189" spans="1:9" x14ac:dyDescent="0.2">
      <c r="A1189" s="35" t="s">
        <v>222</v>
      </c>
      <c r="B1189" s="35" t="s">
        <v>197</v>
      </c>
      <c r="C1189" s="35" t="s">
        <v>189</v>
      </c>
      <c r="D1189" s="35" t="s">
        <v>188</v>
      </c>
      <c r="E1189" s="36">
        <v>-179.58189376280001</v>
      </c>
      <c r="F1189" s="36">
        <v>-9.9459165949999999</v>
      </c>
      <c r="G1189" s="36">
        <v>299765.67</v>
      </c>
      <c r="H1189" s="36">
        <v>81672264.859999999</v>
      </c>
      <c r="I1189" s="36">
        <v>15321543.84</v>
      </c>
    </row>
    <row r="1190" spans="1:9" x14ac:dyDescent="0.2">
      <c r="A1190" s="35" t="s">
        <v>222</v>
      </c>
      <c r="B1190" s="35" t="s">
        <v>198</v>
      </c>
      <c r="C1190" s="35" t="s">
        <v>186</v>
      </c>
      <c r="D1190" s="35" t="s">
        <v>187</v>
      </c>
      <c r="E1190" s="36">
        <v>489.1804968308</v>
      </c>
      <c r="F1190" s="36">
        <v>-9.9459165949999999</v>
      </c>
      <c r="G1190" s="36">
        <v>18889.580000000002</v>
      </c>
      <c r="H1190" s="36">
        <v>23730862.16</v>
      </c>
      <c r="I1190" s="36">
        <v>1606818.84</v>
      </c>
    </row>
    <row r="1191" spans="1:9" x14ac:dyDescent="0.2">
      <c r="A1191" s="35" t="s">
        <v>222</v>
      </c>
      <c r="B1191" s="35" t="s">
        <v>198</v>
      </c>
      <c r="C1191" s="35" t="s">
        <v>186</v>
      </c>
      <c r="D1191" s="35" t="s">
        <v>188</v>
      </c>
      <c r="E1191" s="36">
        <v>-139.51025829389999</v>
      </c>
      <c r="F1191" s="36">
        <v>-9.9459165949999999</v>
      </c>
      <c r="G1191" s="36">
        <v>240619.17</v>
      </c>
      <c r="H1191" s="36">
        <v>79998772.810000002</v>
      </c>
      <c r="I1191" s="36">
        <v>13203562.359999999</v>
      </c>
    </row>
    <row r="1192" spans="1:9" x14ac:dyDescent="0.2">
      <c r="A1192" s="35" t="s">
        <v>222</v>
      </c>
      <c r="B1192" s="35" t="s">
        <v>198</v>
      </c>
      <c r="C1192" s="35" t="s">
        <v>189</v>
      </c>
      <c r="D1192" s="35" t="s">
        <v>187</v>
      </c>
      <c r="E1192" s="36">
        <v>487.23639344999998</v>
      </c>
      <c r="F1192" s="36">
        <v>-9.9459165949999999</v>
      </c>
      <c r="G1192" s="36">
        <v>21204.44</v>
      </c>
      <c r="H1192" s="36">
        <v>30470047.77</v>
      </c>
      <c r="I1192" s="36">
        <v>1987243.19</v>
      </c>
    </row>
    <row r="1193" spans="1:9" x14ac:dyDescent="0.2">
      <c r="A1193" s="35" t="s">
        <v>222</v>
      </c>
      <c r="B1193" s="35" t="s">
        <v>198</v>
      </c>
      <c r="C1193" s="35" t="s">
        <v>189</v>
      </c>
      <c r="D1193" s="35" t="s">
        <v>188</v>
      </c>
      <c r="E1193" s="36">
        <v>-124.4581318159</v>
      </c>
      <c r="F1193" s="36">
        <v>-9.9459165949999999</v>
      </c>
      <c r="G1193" s="36">
        <v>237737.46</v>
      </c>
      <c r="H1193" s="36">
        <v>85105038.909999996</v>
      </c>
      <c r="I1193" s="36">
        <v>13877942.720000001</v>
      </c>
    </row>
    <row r="1194" spans="1:9" x14ac:dyDescent="0.2">
      <c r="A1194" s="35" t="s">
        <v>222</v>
      </c>
      <c r="B1194" s="35" t="s">
        <v>199</v>
      </c>
      <c r="C1194" s="35" t="s">
        <v>186</v>
      </c>
      <c r="D1194" s="35" t="s">
        <v>187</v>
      </c>
      <c r="E1194" s="36">
        <v>529.55606948330001</v>
      </c>
      <c r="F1194" s="36">
        <v>-9.9459165949999999</v>
      </c>
      <c r="G1194" s="36">
        <v>20794.259999999998</v>
      </c>
      <c r="H1194" s="36">
        <v>27577912.52</v>
      </c>
      <c r="I1194" s="36">
        <v>1816713.26</v>
      </c>
    </row>
    <row r="1195" spans="1:9" x14ac:dyDescent="0.2">
      <c r="A1195" s="35" t="s">
        <v>222</v>
      </c>
      <c r="B1195" s="35" t="s">
        <v>199</v>
      </c>
      <c r="C1195" s="35" t="s">
        <v>186</v>
      </c>
      <c r="D1195" s="35" t="s">
        <v>188</v>
      </c>
      <c r="E1195" s="36">
        <v>-85.778886549800006</v>
      </c>
      <c r="F1195" s="36">
        <v>-9.9459165949999999</v>
      </c>
      <c r="G1195" s="36">
        <v>195671.33</v>
      </c>
      <c r="H1195" s="36">
        <v>78629253.280000001</v>
      </c>
      <c r="I1195" s="36">
        <v>11460289.17</v>
      </c>
    </row>
    <row r="1196" spans="1:9" x14ac:dyDescent="0.2">
      <c r="A1196" s="35" t="s">
        <v>222</v>
      </c>
      <c r="B1196" s="35" t="s">
        <v>199</v>
      </c>
      <c r="C1196" s="35" t="s">
        <v>189</v>
      </c>
      <c r="D1196" s="35" t="s">
        <v>187</v>
      </c>
      <c r="E1196" s="36">
        <v>602.37324937920005</v>
      </c>
      <c r="F1196" s="36">
        <v>-9.9459165949999999</v>
      </c>
      <c r="G1196" s="36">
        <v>22266.41</v>
      </c>
      <c r="H1196" s="36">
        <v>32221518.530000001</v>
      </c>
      <c r="I1196" s="36">
        <v>2061484.23</v>
      </c>
    </row>
    <row r="1197" spans="1:9" x14ac:dyDescent="0.2">
      <c r="A1197" s="35" t="s">
        <v>222</v>
      </c>
      <c r="B1197" s="35" t="s">
        <v>199</v>
      </c>
      <c r="C1197" s="35" t="s">
        <v>189</v>
      </c>
      <c r="D1197" s="35" t="s">
        <v>188</v>
      </c>
      <c r="E1197" s="36">
        <v>-54.5324501857</v>
      </c>
      <c r="F1197" s="36">
        <v>-9.9459165949999999</v>
      </c>
      <c r="G1197" s="36">
        <v>185778.03</v>
      </c>
      <c r="H1197" s="36">
        <v>79733892.269999996</v>
      </c>
      <c r="I1197" s="36">
        <v>11604086.9</v>
      </c>
    </row>
    <row r="1198" spans="1:9" x14ac:dyDescent="0.2">
      <c r="A1198" s="35" t="s">
        <v>222</v>
      </c>
      <c r="B1198" s="35" t="s">
        <v>200</v>
      </c>
      <c r="C1198" s="35" t="s">
        <v>186</v>
      </c>
      <c r="D1198" s="35" t="s">
        <v>187</v>
      </c>
      <c r="E1198" s="36">
        <v>608.7783074445</v>
      </c>
      <c r="F1198" s="36">
        <v>-9.9459165949999999</v>
      </c>
      <c r="G1198" s="36">
        <v>24598.34</v>
      </c>
      <c r="H1198" s="36">
        <v>36541771.700000003</v>
      </c>
      <c r="I1198" s="36">
        <v>2237879.7799999998</v>
      </c>
    </row>
    <row r="1199" spans="1:9" x14ac:dyDescent="0.2">
      <c r="A1199" s="35" t="s">
        <v>222</v>
      </c>
      <c r="B1199" s="35" t="s">
        <v>200</v>
      </c>
      <c r="C1199" s="35" t="s">
        <v>186</v>
      </c>
      <c r="D1199" s="35" t="s">
        <v>188</v>
      </c>
      <c r="E1199" s="36">
        <v>-16.594902973500002</v>
      </c>
      <c r="F1199" s="36">
        <v>-9.9459165949999999</v>
      </c>
      <c r="G1199" s="36">
        <v>165541.54</v>
      </c>
      <c r="H1199" s="36">
        <v>79914347.5</v>
      </c>
      <c r="I1199" s="36">
        <v>10327621.130000001</v>
      </c>
    </row>
    <row r="1200" spans="1:9" x14ac:dyDescent="0.2">
      <c r="A1200" s="35" t="s">
        <v>222</v>
      </c>
      <c r="B1200" s="35" t="s">
        <v>200</v>
      </c>
      <c r="C1200" s="35" t="s">
        <v>189</v>
      </c>
      <c r="D1200" s="35" t="s">
        <v>187</v>
      </c>
      <c r="E1200" s="36">
        <v>657.18633622560003</v>
      </c>
      <c r="F1200" s="36">
        <v>-9.9459165949999999</v>
      </c>
      <c r="G1200" s="36">
        <v>25859.39</v>
      </c>
      <c r="H1200" s="36">
        <v>40856285.979999997</v>
      </c>
      <c r="I1200" s="36">
        <v>2438556.6800000002</v>
      </c>
    </row>
    <row r="1201" spans="1:9" x14ac:dyDescent="0.2">
      <c r="A1201" s="35" t="s">
        <v>222</v>
      </c>
      <c r="B1201" s="35" t="s">
        <v>200</v>
      </c>
      <c r="C1201" s="35" t="s">
        <v>189</v>
      </c>
      <c r="D1201" s="35" t="s">
        <v>188</v>
      </c>
      <c r="E1201" s="36">
        <v>22.451835858700001</v>
      </c>
      <c r="F1201" s="36">
        <v>-9.9459165949999999</v>
      </c>
      <c r="G1201" s="36">
        <v>154775.73000000001</v>
      </c>
      <c r="H1201" s="36">
        <v>86967906.510000005</v>
      </c>
      <c r="I1201" s="36">
        <v>10556704.59</v>
      </c>
    </row>
    <row r="1202" spans="1:9" x14ac:dyDescent="0.2">
      <c r="A1202" s="35" t="s">
        <v>222</v>
      </c>
      <c r="B1202" s="35" t="s">
        <v>201</v>
      </c>
      <c r="C1202" s="35" t="s">
        <v>186</v>
      </c>
      <c r="D1202" s="35" t="s">
        <v>187</v>
      </c>
      <c r="E1202" s="36">
        <v>685.85797723899998</v>
      </c>
      <c r="F1202" s="36">
        <v>-9.9459165949999999</v>
      </c>
      <c r="G1202" s="36">
        <v>26951.31</v>
      </c>
      <c r="H1202" s="36">
        <v>43032971.539999999</v>
      </c>
      <c r="I1202" s="36">
        <v>2466499.2599999998</v>
      </c>
    </row>
    <row r="1203" spans="1:9" x14ac:dyDescent="0.2">
      <c r="A1203" s="35" t="s">
        <v>222</v>
      </c>
      <c r="B1203" s="35" t="s">
        <v>201</v>
      </c>
      <c r="C1203" s="35" t="s">
        <v>186</v>
      </c>
      <c r="D1203" s="35" t="s">
        <v>188</v>
      </c>
      <c r="E1203" s="36">
        <v>49.511922023799997</v>
      </c>
      <c r="F1203" s="36">
        <v>-9.9459165949999999</v>
      </c>
      <c r="G1203" s="36">
        <v>125410.84</v>
      </c>
      <c r="H1203" s="36">
        <v>71783211.700000003</v>
      </c>
      <c r="I1203" s="36">
        <v>8337655.3899999997</v>
      </c>
    </row>
    <row r="1204" spans="1:9" x14ac:dyDescent="0.2">
      <c r="A1204" s="35" t="s">
        <v>222</v>
      </c>
      <c r="B1204" s="35" t="s">
        <v>201</v>
      </c>
      <c r="C1204" s="35" t="s">
        <v>189</v>
      </c>
      <c r="D1204" s="35" t="s">
        <v>187</v>
      </c>
      <c r="E1204" s="36">
        <v>878.64716137590005</v>
      </c>
      <c r="F1204" s="36">
        <v>-9.9459165949999999</v>
      </c>
      <c r="G1204" s="36">
        <v>23818.25</v>
      </c>
      <c r="H1204" s="36">
        <v>40486111.409999996</v>
      </c>
      <c r="I1204" s="36">
        <v>2338632.2000000002</v>
      </c>
    </row>
    <row r="1205" spans="1:9" x14ac:dyDescent="0.2">
      <c r="A1205" s="35" t="s">
        <v>222</v>
      </c>
      <c r="B1205" s="35" t="s">
        <v>201</v>
      </c>
      <c r="C1205" s="35" t="s">
        <v>189</v>
      </c>
      <c r="D1205" s="35" t="s">
        <v>188</v>
      </c>
      <c r="E1205" s="36">
        <v>69.200203421799998</v>
      </c>
      <c r="F1205" s="36">
        <v>-9.9459165949999999</v>
      </c>
      <c r="G1205" s="36">
        <v>111622.3</v>
      </c>
      <c r="H1205" s="36">
        <v>73030346.849999994</v>
      </c>
      <c r="I1205" s="36">
        <v>7919516.8600000003</v>
      </c>
    </row>
    <row r="1206" spans="1:9" x14ac:dyDescent="0.2">
      <c r="A1206" s="35" t="s">
        <v>222</v>
      </c>
      <c r="B1206" s="35" t="s">
        <v>202</v>
      </c>
      <c r="C1206" s="35" t="s">
        <v>186</v>
      </c>
      <c r="D1206" s="35" t="s">
        <v>187</v>
      </c>
      <c r="E1206" s="36">
        <v>941.88088248140002</v>
      </c>
      <c r="F1206" s="36">
        <v>-9.9459165949999999</v>
      </c>
      <c r="G1206" s="36">
        <v>27743.83</v>
      </c>
      <c r="H1206" s="36">
        <v>46159682.729999997</v>
      </c>
      <c r="I1206" s="36">
        <v>2588734.15</v>
      </c>
    </row>
    <row r="1207" spans="1:9" x14ac:dyDescent="0.2">
      <c r="A1207" s="35" t="s">
        <v>222</v>
      </c>
      <c r="B1207" s="35" t="s">
        <v>202</v>
      </c>
      <c r="C1207" s="35" t="s">
        <v>186</v>
      </c>
      <c r="D1207" s="35" t="s">
        <v>188</v>
      </c>
      <c r="E1207" s="36">
        <v>150.83009762180001</v>
      </c>
      <c r="F1207" s="36">
        <v>-9.9459165949999999</v>
      </c>
      <c r="G1207" s="36">
        <v>80312.639999999999</v>
      </c>
      <c r="H1207" s="36">
        <v>52296185.009999998</v>
      </c>
      <c r="I1207" s="36">
        <v>5514517.25</v>
      </c>
    </row>
    <row r="1208" spans="1:9" x14ac:dyDescent="0.2">
      <c r="A1208" s="35" t="s">
        <v>222</v>
      </c>
      <c r="B1208" s="35" t="s">
        <v>202</v>
      </c>
      <c r="C1208" s="35" t="s">
        <v>189</v>
      </c>
      <c r="D1208" s="35" t="s">
        <v>187</v>
      </c>
      <c r="E1208" s="36">
        <v>887.33297297570005</v>
      </c>
      <c r="F1208" s="36">
        <v>-9.9459165949999999</v>
      </c>
      <c r="G1208" s="36">
        <v>19109.84</v>
      </c>
      <c r="H1208" s="36">
        <v>33012500.140000001</v>
      </c>
      <c r="I1208" s="36">
        <v>1926532.59</v>
      </c>
    </row>
    <row r="1209" spans="1:9" x14ac:dyDescent="0.2">
      <c r="A1209" s="35" t="s">
        <v>222</v>
      </c>
      <c r="B1209" s="35" t="s">
        <v>202</v>
      </c>
      <c r="C1209" s="35" t="s">
        <v>189</v>
      </c>
      <c r="D1209" s="35" t="s">
        <v>188</v>
      </c>
      <c r="E1209" s="36">
        <v>142.9986809047</v>
      </c>
      <c r="F1209" s="36">
        <v>-9.9459165949999999</v>
      </c>
      <c r="G1209" s="36">
        <v>63814.14</v>
      </c>
      <c r="H1209" s="36">
        <v>44527253</v>
      </c>
      <c r="I1209" s="36">
        <v>4662686.78</v>
      </c>
    </row>
    <row r="1210" spans="1:9" x14ac:dyDescent="0.2">
      <c r="A1210" s="35" t="s">
        <v>222</v>
      </c>
      <c r="B1210" s="35" t="s">
        <v>203</v>
      </c>
      <c r="C1210" s="35" t="s">
        <v>186</v>
      </c>
      <c r="D1210" s="35" t="s">
        <v>187</v>
      </c>
      <c r="E1210" s="36">
        <v>1072.6319871741</v>
      </c>
      <c r="F1210" s="36">
        <v>-9.9459165949999999</v>
      </c>
      <c r="G1210" s="36">
        <v>25638.53</v>
      </c>
      <c r="H1210" s="36">
        <v>46887896.420000002</v>
      </c>
      <c r="I1210" s="36">
        <v>2517141.17</v>
      </c>
    </row>
    <row r="1211" spans="1:9" x14ac:dyDescent="0.2">
      <c r="A1211" s="35" t="s">
        <v>222</v>
      </c>
      <c r="B1211" s="35" t="s">
        <v>203</v>
      </c>
      <c r="C1211" s="35" t="s">
        <v>186</v>
      </c>
      <c r="D1211" s="35" t="s">
        <v>188</v>
      </c>
      <c r="E1211" s="36">
        <v>203.08397072139999</v>
      </c>
      <c r="F1211" s="36">
        <v>-9.9459165949999999</v>
      </c>
      <c r="G1211" s="36">
        <v>45674.38</v>
      </c>
      <c r="H1211" s="36">
        <v>34238332.549999997</v>
      </c>
      <c r="I1211" s="36">
        <v>3246276.04</v>
      </c>
    </row>
    <row r="1212" spans="1:9" x14ac:dyDescent="0.2">
      <c r="A1212" s="35" t="s">
        <v>222</v>
      </c>
      <c r="B1212" s="35" t="s">
        <v>203</v>
      </c>
      <c r="C1212" s="35" t="s">
        <v>189</v>
      </c>
      <c r="D1212" s="35" t="s">
        <v>187</v>
      </c>
      <c r="E1212" s="36">
        <v>1130.6456633754999</v>
      </c>
      <c r="F1212" s="36">
        <v>-9.9459165949999999</v>
      </c>
      <c r="G1212" s="36">
        <v>13076.12</v>
      </c>
      <c r="H1212" s="36">
        <v>24160224.149999999</v>
      </c>
      <c r="I1212" s="36">
        <v>1417228.37</v>
      </c>
    </row>
    <row r="1213" spans="1:9" x14ac:dyDescent="0.2">
      <c r="A1213" s="35" t="s">
        <v>222</v>
      </c>
      <c r="B1213" s="35" t="s">
        <v>203</v>
      </c>
      <c r="C1213" s="35" t="s">
        <v>189</v>
      </c>
      <c r="D1213" s="35" t="s">
        <v>188</v>
      </c>
      <c r="E1213" s="36">
        <v>255.67193812560001</v>
      </c>
      <c r="F1213" s="36">
        <v>-9.9459165949999999</v>
      </c>
      <c r="G1213" s="36">
        <v>31301.63</v>
      </c>
      <c r="H1213" s="36">
        <v>24917475.73</v>
      </c>
      <c r="I1213" s="36">
        <v>2416566.39</v>
      </c>
    </row>
    <row r="1214" spans="1:9" x14ac:dyDescent="0.2">
      <c r="A1214" s="35" t="s">
        <v>222</v>
      </c>
      <c r="B1214" s="35" t="s">
        <v>204</v>
      </c>
      <c r="C1214" s="35" t="s">
        <v>186</v>
      </c>
      <c r="D1214" s="35" t="s">
        <v>187</v>
      </c>
      <c r="E1214" s="36">
        <v>1281.7296620100999</v>
      </c>
      <c r="F1214" s="36">
        <v>-9.9459165949999999</v>
      </c>
      <c r="G1214" s="36">
        <v>21688.02</v>
      </c>
      <c r="H1214" s="36">
        <v>43228684.020000003</v>
      </c>
      <c r="I1214" s="36">
        <v>2209102.2799999998</v>
      </c>
    </row>
    <row r="1215" spans="1:9" x14ac:dyDescent="0.2">
      <c r="A1215" s="35" t="s">
        <v>222</v>
      </c>
      <c r="B1215" s="35" t="s">
        <v>204</v>
      </c>
      <c r="C1215" s="35" t="s">
        <v>186</v>
      </c>
      <c r="D1215" s="35" t="s">
        <v>188</v>
      </c>
      <c r="E1215" s="36">
        <v>394.26482991210003</v>
      </c>
      <c r="F1215" s="36">
        <v>-9.9459165949999999</v>
      </c>
      <c r="G1215" s="36">
        <v>18526.78</v>
      </c>
      <c r="H1215" s="36">
        <v>15947522.42</v>
      </c>
      <c r="I1215" s="36">
        <v>1410345.95</v>
      </c>
    </row>
    <row r="1216" spans="1:9" x14ac:dyDescent="0.2">
      <c r="A1216" s="35" t="s">
        <v>222</v>
      </c>
      <c r="B1216" s="35" t="s">
        <v>204</v>
      </c>
      <c r="C1216" s="35" t="s">
        <v>189</v>
      </c>
      <c r="D1216" s="35" t="s">
        <v>187</v>
      </c>
      <c r="E1216" s="36">
        <v>1340.4013665334001</v>
      </c>
      <c r="F1216" s="36">
        <v>-9.9459165949999999</v>
      </c>
      <c r="G1216" s="36">
        <v>7178.42</v>
      </c>
      <c r="H1216" s="36">
        <v>13473426.18</v>
      </c>
      <c r="I1216" s="36">
        <v>791345.62</v>
      </c>
    </row>
    <row r="1217" spans="1:9" x14ac:dyDescent="0.2">
      <c r="A1217" s="35" t="s">
        <v>222</v>
      </c>
      <c r="B1217" s="35" t="s">
        <v>204</v>
      </c>
      <c r="C1217" s="35" t="s">
        <v>189</v>
      </c>
      <c r="D1217" s="35" t="s">
        <v>188</v>
      </c>
      <c r="E1217" s="36">
        <v>322.9507261471</v>
      </c>
      <c r="F1217" s="36">
        <v>-9.9459165949999999</v>
      </c>
      <c r="G1217" s="36">
        <v>9837.16</v>
      </c>
      <c r="H1217" s="36">
        <v>8597575.2599999998</v>
      </c>
      <c r="I1217" s="36">
        <v>797815.13</v>
      </c>
    </row>
    <row r="1218" spans="1:9" x14ac:dyDescent="0.2">
      <c r="A1218" s="35" t="s">
        <v>223</v>
      </c>
      <c r="B1218" s="35" t="s">
        <v>185</v>
      </c>
      <c r="C1218" s="35" t="s">
        <v>186</v>
      </c>
      <c r="D1218" s="35" t="s">
        <v>187</v>
      </c>
      <c r="E1218" s="36">
        <v>0</v>
      </c>
      <c r="F1218" s="36">
        <v>0</v>
      </c>
      <c r="G1218" s="36">
        <v>4752.38</v>
      </c>
      <c r="H1218" s="36">
        <v>2462707.69</v>
      </c>
      <c r="I1218" s="36">
        <v>78996.88</v>
      </c>
    </row>
    <row r="1219" spans="1:9" x14ac:dyDescent="0.2">
      <c r="A1219" s="35" t="s">
        <v>223</v>
      </c>
      <c r="B1219" s="35" t="s">
        <v>185</v>
      </c>
      <c r="C1219" s="35" t="s">
        <v>186</v>
      </c>
      <c r="D1219" s="35" t="s">
        <v>188</v>
      </c>
      <c r="E1219" s="36">
        <v>0</v>
      </c>
      <c r="F1219" s="36">
        <v>0</v>
      </c>
      <c r="G1219" s="36">
        <v>299907.59999999998</v>
      </c>
      <c r="H1219" s="36">
        <v>25608950.16</v>
      </c>
      <c r="I1219" s="36">
        <v>2166688.29</v>
      </c>
    </row>
    <row r="1220" spans="1:9" x14ac:dyDescent="0.2">
      <c r="A1220" s="35" t="s">
        <v>223</v>
      </c>
      <c r="B1220" s="35" t="s">
        <v>185</v>
      </c>
      <c r="C1220" s="35" t="s">
        <v>189</v>
      </c>
      <c r="D1220" s="35" t="s">
        <v>187</v>
      </c>
      <c r="E1220" s="36">
        <v>0</v>
      </c>
      <c r="F1220" s="36">
        <v>0</v>
      </c>
      <c r="G1220" s="36">
        <v>4959.6000000000004</v>
      </c>
      <c r="H1220" s="36">
        <v>2164993.88</v>
      </c>
      <c r="I1220" s="36">
        <v>73260.98</v>
      </c>
    </row>
    <row r="1221" spans="1:9" x14ac:dyDescent="0.2">
      <c r="A1221" s="35" t="s">
        <v>223</v>
      </c>
      <c r="B1221" s="35" t="s">
        <v>185</v>
      </c>
      <c r="C1221" s="35" t="s">
        <v>189</v>
      </c>
      <c r="D1221" s="35" t="s">
        <v>188</v>
      </c>
      <c r="E1221" s="36">
        <v>0</v>
      </c>
      <c r="F1221" s="36">
        <v>0</v>
      </c>
      <c r="G1221" s="36">
        <v>320075.03000000003</v>
      </c>
      <c r="H1221" s="36">
        <v>27432133.510000002</v>
      </c>
      <c r="I1221" s="36">
        <v>2320899.9</v>
      </c>
    </row>
    <row r="1222" spans="1:9" x14ac:dyDescent="0.2">
      <c r="A1222" s="35" t="s">
        <v>223</v>
      </c>
      <c r="B1222" s="35" t="s">
        <v>190</v>
      </c>
      <c r="C1222" s="35" t="s">
        <v>186</v>
      </c>
      <c r="D1222" s="35" t="s">
        <v>187</v>
      </c>
      <c r="E1222" s="36">
        <v>364.3867473926</v>
      </c>
      <c r="F1222" s="36">
        <v>95.267305446600005</v>
      </c>
      <c r="G1222" s="36">
        <v>3568.11</v>
      </c>
      <c r="H1222" s="36">
        <v>3535306.01</v>
      </c>
      <c r="I1222" s="36">
        <v>310006.77</v>
      </c>
    </row>
    <row r="1223" spans="1:9" x14ac:dyDescent="0.2">
      <c r="A1223" s="35" t="s">
        <v>223</v>
      </c>
      <c r="B1223" s="35" t="s">
        <v>190</v>
      </c>
      <c r="C1223" s="35" t="s">
        <v>186</v>
      </c>
      <c r="D1223" s="35" t="s">
        <v>188</v>
      </c>
      <c r="E1223" s="36">
        <v>-198.8315408663</v>
      </c>
      <c r="F1223" s="36">
        <v>95.267305446600005</v>
      </c>
      <c r="G1223" s="36">
        <v>120096.69</v>
      </c>
      <c r="H1223" s="36">
        <v>17939103.359999999</v>
      </c>
      <c r="I1223" s="36">
        <v>4695021.1399999997</v>
      </c>
    </row>
    <row r="1224" spans="1:9" x14ac:dyDescent="0.2">
      <c r="A1224" s="35" t="s">
        <v>223</v>
      </c>
      <c r="B1224" s="35" t="s">
        <v>190</v>
      </c>
      <c r="C1224" s="35" t="s">
        <v>189</v>
      </c>
      <c r="D1224" s="35" t="s">
        <v>187</v>
      </c>
      <c r="E1224" s="36">
        <v>361.84148208729999</v>
      </c>
      <c r="F1224" s="36">
        <v>95.267305446600005</v>
      </c>
      <c r="G1224" s="36">
        <v>2856.91</v>
      </c>
      <c r="H1224" s="36">
        <v>2602440.4500000002</v>
      </c>
      <c r="I1224" s="36">
        <v>238244.46</v>
      </c>
    </row>
    <row r="1225" spans="1:9" x14ac:dyDescent="0.2">
      <c r="A1225" s="35" t="s">
        <v>223</v>
      </c>
      <c r="B1225" s="35" t="s">
        <v>190</v>
      </c>
      <c r="C1225" s="35" t="s">
        <v>189</v>
      </c>
      <c r="D1225" s="35" t="s">
        <v>188</v>
      </c>
      <c r="E1225" s="36">
        <v>-246.18247464199999</v>
      </c>
      <c r="F1225" s="36">
        <v>95.267305446600005</v>
      </c>
      <c r="G1225" s="36">
        <v>125795.23</v>
      </c>
      <c r="H1225" s="36">
        <v>9663336.9000000004</v>
      </c>
      <c r="I1225" s="36">
        <v>3336415.57</v>
      </c>
    </row>
    <row r="1226" spans="1:9" x14ac:dyDescent="0.2">
      <c r="A1226" s="35" t="s">
        <v>223</v>
      </c>
      <c r="B1226" s="35" t="s">
        <v>191</v>
      </c>
      <c r="C1226" s="35" t="s">
        <v>186</v>
      </c>
      <c r="D1226" s="35" t="s">
        <v>187</v>
      </c>
      <c r="E1226" s="36">
        <v>634.71696642730001</v>
      </c>
      <c r="F1226" s="36">
        <v>-9.6844688972000004</v>
      </c>
      <c r="G1226" s="36">
        <v>3262.21</v>
      </c>
      <c r="H1226" s="36">
        <v>3617855.64</v>
      </c>
      <c r="I1226" s="36">
        <v>240060.64</v>
      </c>
    </row>
    <row r="1227" spans="1:9" x14ac:dyDescent="0.2">
      <c r="A1227" s="35" t="s">
        <v>223</v>
      </c>
      <c r="B1227" s="35" t="s">
        <v>191</v>
      </c>
      <c r="C1227" s="35" t="s">
        <v>186</v>
      </c>
      <c r="D1227" s="35" t="s">
        <v>188</v>
      </c>
      <c r="E1227" s="36">
        <v>-145.2150694874</v>
      </c>
      <c r="F1227" s="36">
        <v>-9.6844688972000004</v>
      </c>
      <c r="G1227" s="36">
        <v>105449.08</v>
      </c>
      <c r="H1227" s="36">
        <v>21949431.23</v>
      </c>
      <c r="I1227" s="36">
        <v>4264156.57</v>
      </c>
    </row>
    <row r="1228" spans="1:9" x14ac:dyDescent="0.2">
      <c r="A1228" s="35" t="s">
        <v>223</v>
      </c>
      <c r="B1228" s="35" t="s">
        <v>191</v>
      </c>
      <c r="C1228" s="35" t="s">
        <v>189</v>
      </c>
      <c r="D1228" s="35" t="s">
        <v>187</v>
      </c>
      <c r="E1228" s="36">
        <v>237.8187056845</v>
      </c>
      <c r="F1228" s="36">
        <v>-9.6844688972000004</v>
      </c>
      <c r="G1228" s="36">
        <v>1909.57</v>
      </c>
      <c r="H1228" s="36">
        <v>1724248.43</v>
      </c>
      <c r="I1228" s="36">
        <v>164460.93</v>
      </c>
    </row>
    <row r="1229" spans="1:9" x14ac:dyDescent="0.2">
      <c r="A1229" s="35" t="s">
        <v>223</v>
      </c>
      <c r="B1229" s="35" t="s">
        <v>191</v>
      </c>
      <c r="C1229" s="35" t="s">
        <v>189</v>
      </c>
      <c r="D1229" s="35" t="s">
        <v>188</v>
      </c>
      <c r="E1229" s="36">
        <v>-259.58269926610001</v>
      </c>
      <c r="F1229" s="36">
        <v>-9.6844688972000004</v>
      </c>
      <c r="G1229" s="36">
        <v>113137.4</v>
      </c>
      <c r="H1229" s="36">
        <v>9787256.4000000004</v>
      </c>
      <c r="I1229" s="36">
        <v>3016655.31</v>
      </c>
    </row>
    <row r="1230" spans="1:9" x14ac:dyDescent="0.2">
      <c r="A1230" s="35" t="s">
        <v>223</v>
      </c>
      <c r="B1230" s="35" t="s">
        <v>192</v>
      </c>
      <c r="C1230" s="35" t="s">
        <v>186</v>
      </c>
      <c r="D1230" s="35" t="s">
        <v>187</v>
      </c>
      <c r="E1230" s="36">
        <v>207.46505093459999</v>
      </c>
      <c r="F1230" s="36">
        <v>-9.6844688972000004</v>
      </c>
      <c r="G1230" s="36">
        <v>4090.47</v>
      </c>
      <c r="H1230" s="36">
        <v>3666126.37</v>
      </c>
      <c r="I1230" s="36">
        <v>318843.38</v>
      </c>
    </row>
    <row r="1231" spans="1:9" x14ac:dyDescent="0.2">
      <c r="A1231" s="35" t="s">
        <v>223</v>
      </c>
      <c r="B1231" s="35" t="s">
        <v>192</v>
      </c>
      <c r="C1231" s="35" t="s">
        <v>186</v>
      </c>
      <c r="D1231" s="35" t="s">
        <v>188</v>
      </c>
      <c r="E1231" s="36">
        <v>-117.4024411847</v>
      </c>
      <c r="F1231" s="36">
        <v>-9.6844688972000004</v>
      </c>
      <c r="G1231" s="36">
        <v>110592.21</v>
      </c>
      <c r="H1231" s="36">
        <v>26083067.190000001</v>
      </c>
      <c r="I1231" s="36">
        <v>4795507.59</v>
      </c>
    </row>
    <row r="1232" spans="1:9" x14ac:dyDescent="0.2">
      <c r="A1232" s="35" t="s">
        <v>223</v>
      </c>
      <c r="B1232" s="35" t="s">
        <v>192</v>
      </c>
      <c r="C1232" s="35" t="s">
        <v>189</v>
      </c>
      <c r="D1232" s="35" t="s">
        <v>187</v>
      </c>
      <c r="E1232" s="36">
        <v>237.66015186390001</v>
      </c>
      <c r="F1232" s="36">
        <v>-9.6844688972000004</v>
      </c>
      <c r="G1232" s="36">
        <v>2443.15</v>
      </c>
      <c r="H1232" s="36">
        <v>2648464.11</v>
      </c>
      <c r="I1232" s="36">
        <v>223457.14</v>
      </c>
    </row>
    <row r="1233" spans="1:9" x14ac:dyDescent="0.2">
      <c r="A1233" s="35" t="s">
        <v>223</v>
      </c>
      <c r="B1233" s="35" t="s">
        <v>192</v>
      </c>
      <c r="C1233" s="35" t="s">
        <v>189</v>
      </c>
      <c r="D1233" s="35" t="s">
        <v>188</v>
      </c>
      <c r="E1233" s="36">
        <v>-254.9561686996</v>
      </c>
      <c r="F1233" s="36">
        <v>-9.6844688972000004</v>
      </c>
      <c r="G1233" s="36">
        <v>122551.23</v>
      </c>
      <c r="H1233" s="36">
        <v>11207008.33</v>
      </c>
      <c r="I1233" s="36">
        <v>3545579.03</v>
      </c>
    </row>
    <row r="1234" spans="1:9" x14ac:dyDescent="0.2">
      <c r="A1234" s="35" t="s">
        <v>223</v>
      </c>
      <c r="B1234" s="35" t="s">
        <v>193</v>
      </c>
      <c r="C1234" s="35" t="s">
        <v>186</v>
      </c>
      <c r="D1234" s="35" t="s">
        <v>187</v>
      </c>
      <c r="E1234" s="36">
        <v>365.5149357441</v>
      </c>
      <c r="F1234" s="36">
        <v>-9.6844688972000004</v>
      </c>
      <c r="G1234" s="36">
        <v>3917.18</v>
      </c>
      <c r="H1234" s="36">
        <v>3617801.97</v>
      </c>
      <c r="I1234" s="36">
        <v>318106.01</v>
      </c>
    </row>
    <row r="1235" spans="1:9" x14ac:dyDescent="0.2">
      <c r="A1235" s="35" t="s">
        <v>223</v>
      </c>
      <c r="B1235" s="35" t="s">
        <v>193</v>
      </c>
      <c r="C1235" s="35" t="s">
        <v>186</v>
      </c>
      <c r="D1235" s="35" t="s">
        <v>188</v>
      </c>
      <c r="E1235" s="36">
        <v>-159.32619489160001</v>
      </c>
      <c r="F1235" s="36">
        <v>-9.6844688972000004</v>
      </c>
      <c r="G1235" s="36">
        <v>107180.32</v>
      </c>
      <c r="H1235" s="36">
        <v>22821729.649999999</v>
      </c>
      <c r="I1235" s="36">
        <v>4894066.0199999996</v>
      </c>
    </row>
    <row r="1236" spans="1:9" x14ac:dyDescent="0.2">
      <c r="A1236" s="35" t="s">
        <v>223</v>
      </c>
      <c r="B1236" s="35" t="s">
        <v>193</v>
      </c>
      <c r="C1236" s="35" t="s">
        <v>189</v>
      </c>
      <c r="D1236" s="35" t="s">
        <v>187</v>
      </c>
      <c r="E1236" s="36">
        <v>175.2794855528</v>
      </c>
      <c r="F1236" s="36">
        <v>-9.6844688972000004</v>
      </c>
      <c r="G1236" s="36">
        <v>3302.67</v>
      </c>
      <c r="H1236" s="36">
        <v>3286350.96</v>
      </c>
      <c r="I1236" s="36">
        <v>292971.15000000002</v>
      </c>
    </row>
    <row r="1237" spans="1:9" x14ac:dyDescent="0.2">
      <c r="A1237" s="35" t="s">
        <v>223</v>
      </c>
      <c r="B1237" s="35" t="s">
        <v>193</v>
      </c>
      <c r="C1237" s="35" t="s">
        <v>189</v>
      </c>
      <c r="D1237" s="35" t="s">
        <v>188</v>
      </c>
      <c r="E1237" s="36">
        <v>-246.72776456950001</v>
      </c>
      <c r="F1237" s="36">
        <v>-9.6844688972000004</v>
      </c>
      <c r="G1237" s="36">
        <v>120787.27</v>
      </c>
      <c r="H1237" s="36">
        <v>13065383.51</v>
      </c>
      <c r="I1237" s="36">
        <v>3820018.85</v>
      </c>
    </row>
    <row r="1238" spans="1:9" x14ac:dyDescent="0.2">
      <c r="A1238" s="35" t="s">
        <v>223</v>
      </c>
      <c r="B1238" s="35" t="s">
        <v>194</v>
      </c>
      <c r="C1238" s="35" t="s">
        <v>186</v>
      </c>
      <c r="D1238" s="35" t="s">
        <v>187</v>
      </c>
      <c r="E1238" s="36">
        <v>339.3245954258</v>
      </c>
      <c r="F1238" s="36">
        <v>-9.6844688972000004</v>
      </c>
      <c r="G1238" s="36">
        <v>4046.1</v>
      </c>
      <c r="H1238" s="36">
        <v>4185683.63</v>
      </c>
      <c r="I1238" s="36">
        <v>375397.64</v>
      </c>
    </row>
    <row r="1239" spans="1:9" x14ac:dyDescent="0.2">
      <c r="A1239" s="35" t="s">
        <v>223</v>
      </c>
      <c r="B1239" s="35" t="s">
        <v>194</v>
      </c>
      <c r="C1239" s="35" t="s">
        <v>186</v>
      </c>
      <c r="D1239" s="35" t="s">
        <v>188</v>
      </c>
      <c r="E1239" s="36">
        <v>-193.00595859449999</v>
      </c>
      <c r="F1239" s="36">
        <v>-9.6844688972000004</v>
      </c>
      <c r="G1239" s="36">
        <v>100011.84</v>
      </c>
      <c r="H1239" s="36">
        <v>19041585.68</v>
      </c>
      <c r="I1239" s="36">
        <v>4559202.38</v>
      </c>
    </row>
    <row r="1240" spans="1:9" x14ac:dyDescent="0.2">
      <c r="A1240" s="35" t="s">
        <v>223</v>
      </c>
      <c r="B1240" s="35" t="s">
        <v>194</v>
      </c>
      <c r="C1240" s="35" t="s">
        <v>189</v>
      </c>
      <c r="D1240" s="35" t="s">
        <v>187</v>
      </c>
      <c r="E1240" s="36">
        <v>369.58110460389997</v>
      </c>
      <c r="F1240" s="36">
        <v>-9.6844688972000004</v>
      </c>
      <c r="G1240" s="36">
        <v>3456.08</v>
      </c>
      <c r="H1240" s="36">
        <v>2922380.78</v>
      </c>
      <c r="I1240" s="36">
        <v>296583.27</v>
      </c>
    </row>
    <row r="1241" spans="1:9" x14ac:dyDescent="0.2">
      <c r="A1241" s="35" t="s">
        <v>223</v>
      </c>
      <c r="B1241" s="35" t="s">
        <v>194</v>
      </c>
      <c r="C1241" s="35" t="s">
        <v>189</v>
      </c>
      <c r="D1241" s="35" t="s">
        <v>188</v>
      </c>
      <c r="E1241" s="36">
        <v>-240.44373642159999</v>
      </c>
      <c r="F1241" s="36">
        <v>-9.6844688972000004</v>
      </c>
      <c r="G1241" s="36">
        <v>107409.23</v>
      </c>
      <c r="H1241" s="36">
        <v>13324100.050000001</v>
      </c>
      <c r="I1241" s="36">
        <v>3754992.78</v>
      </c>
    </row>
    <row r="1242" spans="1:9" x14ac:dyDescent="0.2">
      <c r="A1242" s="35" t="s">
        <v>223</v>
      </c>
      <c r="B1242" s="35" t="s">
        <v>195</v>
      </c>
      <c r="C1242" s="35" t="s">
        <v>186</v>
      </c>
      <c r="D1242" s="35" t="s">
        <v>187</v>
      </c>
      <c r="E1242" s="36">
        <v>456.4997096843</v>
      </c>
      <c r="F1242" s="36">
        <v>-9.6844688972000004</v>
      </c>
      <c r="G1242" s="36">
        <v>5246.26</v>
      </c>
      <c r="H1242" s="36">
        <v>6680958.1900000004</v>
      </c>
      <c r="I1242" s="36">
        <v>461968.35</v>
      </c>
    </row>
    <row r="1243" spans="1:9" x14ac:dyDescent="0.2">
      <c r="A1243" s="35" t="s">
        <v>223</v>
      </c>
      <c r="B1243" s="35" t="s">
        <v>195</v>
      </c>
      <c r="C1243" s="35" t="s">
        <v>186</v>
      </c>
      <c r="D1243" s="35" t="s">
        <v>188</v>
      </c>
      <c r="E1243" s="36">
        <v>-184.89038026329999</v>
      </c>
      <c r="F1243" s="36">
        <v>-9.6844688972000004</v>
      </c>
      <c r="G1243" s="36">
        <v>106584.32000000001</v>
      </c>
      <c r="H1243" s="36">
        <v>22066454.329999998</v>
      </c>
      <c r="I1243" s="36">
        <v>5188527.55</v>
      </c>
    </row>
    <row r="1244" spans="1:9" x14ac:dyDescent="0.2">
      <c r="A1244" s="35" t="s">
        <v>223</v>
      </c>
      <c r="B1244" s="35" t="s">
        <v>195</v>
      </c>
      <c r="C1244" s="35" t="s">
        <v>189</v>
      </c>
      <c r="D1244" s="35" t="s">
        <v>187</v>
      </c>
      <c r="E1244" s="36">
        <v>218.56172580450001</v>
      </c>
      <c r="F1244" s="36">
        <v>-9.6844688972000004</v>
      </c>
      <c r="G1244" s="36">
        <v>4447.88</v>
      </c>
      <c r="H1244" s="36">
        <v>4644785.57</v>
      </c>
      <c r="I1244" s="36">
        <v>395812.96</v>
      </c>
    </row>
    <row r="1245" spans="1:9" x14ac:dyDescent="0.2">
      <c r="A1245" s="35" t="s">
        <v>223</v>
      </c>
      <c r="B1245" s="35" t="s">
        <v>195</v>
      </c>
      <c r="C1245" s="35" t="s">
        <v>189</v>
      </c>
      <c r="D1245" s="35" t="s">
        <v>188</v>
      </c>
      <c r="E1245" s="36">
        <v>-213.80909878419999</v>
      </c>
      <c r="F1245" s="36">
        <v>-9.6844688972000004</v>
      </c>
      <c r="G1245" s="36">
        <v>111666.76</v>
      </c>
      <c r="H1245" s="36">
        <v>16707271.939999999</v>
      </c>
      <c r="I1245" s="36">
        <v>4325376.8</v>
      </c>
    </row>
    <row r="1246" spans="1:9" x14ac:dyDescent="0.2">
      <c r="A1246" s="35" t="s">
        <v>223</v>
      </c>
      <c r="B1246" s="35" t="s">
        <v>196</v>
      </c>
      <c r="C1246" s="35" t="s">
        <v>186</v>
      </c>
      <c r="D1246" s="35" t="s">
        <v>187</v>
      </c>
      <c r="E1246" s="36">
        <v>337.98570661100001</v>
      </c>
      <c r="F1246" s="36">
        <v>-9.6844688972000004</v>
      </c>
      <c r="G1246" s="36">
        <v>7284.76</v>
      </c>
      <c r="H1246" s="36">
        <v>8288141.0999999996</v>
      </c>
      <c r="I1246" s="36">
        <v>628428.9</v>
      </c>
    </row>
    <row r="1247" spans="1:9" x14ac:dyDescent="0.2">
      <c r="A1247" s="35" t="s">
        <v>223</v>
      </c>
      <c r="B1247" s="35" t="s">
        <v>196</v>
      </c>
      <c r="C1247" s="35" t="s">
        <v>186</v>
      </c>
      <c r="D1247" s="35" t="s">
        <v>188</v>
      </c>
      <c r="E1247" s="36">
        <v>-169.10081850430001</v>
      </c>
      <c r="F1247" s="36">
        <v>-9.6844688972000004</v>
      </c>
      <c r="G1247" s="36">
        <v>127582.96</v>
      </c>
      <c r="H1247" s="36">
        <v>30646643.809999999</v>
      </c>
      <c r="I1247" s="36">
        <v>6384488.0800000001</v>
      </c>
    </row>
    <row r="1248" spans="1:9" x14ac:dyDescent="0.2">
      <c r="A1248" s="35" t="s">
        <v>223</v>
      </c>
      <c r="B1248" s="35" t="s">
        <v>196</v>
      </c>
      <c r="C1248" s="35" t="s">
        <v>189</v>
      </c>
      <c r="D1248" s="35" t="s">
        <v>187</v>
      </c>
      <c r="E1248" s="36">
        <v>443.49012947670002</v>
      </c>
      <c r="F1248" s="36">
        <v>-9.6844688972000004</v>
      </c>
      <c r="G1248" s="36">
        <v>6313.67</v>
      </c>
      <c r="H1248" s="36">
        <v>6380942.8600000003</v>
      </c>
      <c r="I1248" s="36">
        <v>588358.06999999995</v>
      </c>
    </row>
    <row r="1249" spans="1:9" x14ac:dyDescent="0.2">
      <c r="A1249" s="35" t="s">
        <v>223</v>
      </c>
      <c r="B1249" s="35" t="s">
        <v>196</v>
      </c>
      <c r="C1249" s="35" t="s">
        <v>189</v>
      </c>
      <c r="D1249" s="35" t="s">
        <v>188</v>
      </c>
      <c r="E1249" s="36">
        <v>-204.68380540070001</v>
      </c>
      <c r="F1249" s="36">
        <v>-9.6844688972000004</v>
      </c>
      <c r="G1249" s="36">
        <v>128404.94</v>
      </c>
      <c r="H1249" s="36">
        <v>24863002.739999998</v>
      </c>
      <c r="I1249" s="36">
        <v>5709034.5899999999</v>
      </c>
    </row>
    <row r="1250" spans="1:9" x14ac:dyDescent="0.2">
      <c r="A1250" s="35" t="s">
        <v>223</v>
      </c>
      <c r="B1250" s="35" t="s">
        <v>197</v>
      </c>
      <c r="C1250" s="35" t="s">
        <v>186</v>
      </c>
      <c r="D1250" s="35" t="s">
        <v>187</v>
      </c>
      <c r="E1250" s="36">
        <v>506.69038769989999</v>
      </c>
      <c r="F1250" s="36">
        <v>-9.6844688972000004</v>
      </c>
      <c r="G1250" s="36">
        <v>7840.82</v>
      </c>
      <c r="H1250" s="36">
        <v>8728889.8399999999</v>
      </c>
      <c r="I1250" s="36">
        <v>680712.75</v>
      </c>
    </row>
    <row r="1251" spans="1:9" x14ac:dyDescent="0.2">
      <c r="A1251" s="35" t="s">
        <v>223</v>
      </c>
      <c r="B1251" s="35" t="s">
        <v>197</v>
      </c>
      <c r="C1251" s="35" t="s">
        <v>186</v>
      </c>
      <c r="D1251" s="35" t="s">
        <v>188</v>
      </c>
      <c r="E1251" s="36">
        <v>-149.45526602020001</v>
      </c>
      <c r="F1251" s="36">
        <v>-9.6844688972000004</v>
      </c>
      <c r="G1251" s="36">
        <v>121697.56</v>
      </c>
      <c r="H1251" s="36">
        <v>32755689.780000001</v>
      </c>
      <c r="I1251" s="36">
        <v>6213947.8799999999</v>
      </c>
    </row>
    <row r="1252" spans="1:9" x14ac:dyDescent="0.2">
      <c r="A1252" s="35" t="s">
        <v>223</v>
      </c>
      <c r="B1252" s="35" t="s">
        <v>197</v>
      </c>
      <c r="C1252" s="35" t="s">
        <v>189</v>
      </c>
      <c r="D1252" s="35" t="s">
        <v>187</v>
      </c>
      <c r="E1252" s="36">
        <v>517.52153553890003</v>
      </c>
      <c r="F1252" s="36">
        <v>-9.6844688972000004</v>
      </c>
      <c r="G1252" s="36">
        <v>8356.25</v>
      </c>
      <c r="H1252" s="36">
        <v>9250627.1999999993</v>
      </c>
      <c r="I1252" s="36">
        <v>741803.69</v>
      </c>
    </row>
    <row r="1253" spans="1:9" x14ac:dyDescent="0.2">
      <c r="A1253" s="35" t="s">
        <v>223</v>
      </c>
      <c r="B1253" s="35" t="s">
        <v>197</v>
      </c>
      <c r="C1253" s="35" t="s">
        <v>189</v>
      </c>
      <c r="D1253" s="35" t="s">
        <v>188</v>
      </c>
      <c r="E1253" s="36">
        <v>-164.09750451630001</v>
      </c>
      <c r="F1253" s="36">
        <v>-9.6844688972000004</v>
      </c>
      <c r="G1253" s="36">
        <v>126234.25</v>
      </c>
      <c r="H1253" s="36">
        <v>31819723.699999999</v>
      </c>
      <c r="I1253" s="36">
        <v>6142954.2400000002</v>
      </c>
    </row>
    <row r="1254" spans="1:9" x14ac:dyDescent="0.2">
      <c r="A1254" s="35" t="s">
        <v>223</v>
      </c>
      <c r="B1254" s="35" t="s">
        <v>198</v>
      </c>
      <c r="C1254" s="35" t="s">
        <v>186</v>
      </c>
      <c r="D1254" s="35" t="s">
        <v>187</v>
      </c>
      <c r="E1254" s="36">
        <v>490.96084022420001</v>
      </c>
      <c r="F1254" s="36">
        <v>-9.6844688972000004</v>
      </c>
      <c r="G1254" s="36">
        <v>8251.18</v>
      </c>
      <c r="H1254" s="36">
        <v>11550001.26</v>
      </c>
      <c r="I1254" s="36">
        <v>743429.79</v>
      </c>
    </row>
    <row r="1255" spans="1:9" x14ac:dyDescent="0.2">
      <c r="A1255" s="35" t="s">
        <v>223</v>
      </c>
      <c r="B1255" s="35" t="s">
        <v>198</v>
      </c>
      <c r="C1255" s="35" t="s">
        <v>186</v>
      </c>
      <c r="D1255" s="35" t="s">
        <v>188</v>
      </c>
      <c r="E1255" s="36">
        <v>-126.355068082</v>
      </c>
      <c r="F1255" s="36">
        <v>-9.6844688972000004</v>
      </c>
      <c r="G1255" s="36">
        <v>99291.69</v>
      </c>
      <c r="H1255" s="36">
        <v>30288709.440000001</v>
      </c>
      <c r="I1255" s="36">
        <v>5285872.2699999996</v>
      </c>
    </row>
    <row r="1256" spans="1:9" x14ac:dyDescent="0.2">
      <c r="A1256" s="35" t="s">
        <v>223</v>
      </c>
      <c r="B1256" s="35" t="s">
        <v>198</v>
      </c>
      <c r="C1256" s="35" t="s">
        <v>189</v>
      </c>
      <c r="D1256" s="35" t="s">
        <v>187</v>
      </c>
      <c r="E1256" s="36">
        <v>513.89652362230004</v>
      </c>
      <c r="F1256" s="36">
        <v>-9.6844688972000004</v>
      </c>
      <c r="G1256" s="36">
        <v>10394.969999999999</v>
      </c>
      <c r="H1256" s="36">
        <v>12948999.07</v>
      </c>
      <c r="I1256" s="36">
        <v>953292.01</v>
      </c>
    </row>
    <row r="1257" spans="1:9" x14ac:dyDescent="0.2">
      <c r="A1257" s="35" t="s">
        <v>223</v>
      </c>
      <c r="B1257" s="35" t="s">
        <v>198</v>
      </c>
      <c r="C1257" s="35" t="s">
        <v>189</v>
      </c>
      <c r="D1257" s="35" t="s">
        <v>188</v>
      </c>
      <c r="E1257" s="36">
        <v>-119.85246703839999</v>
      </c>
      <c r="F1257" s="36">
        <v>-9.6844688972000004</v>
      </c>
      <c r="G1257" s="36">
        <v>100537.83</v>
      </c>
      <c r="H1257" s="36">
        <v>33591934.75</v>
      </c>
      <c r="I1257" s="36">
        <v>5664039.2400000002</v>
      </c>
    </row>
    <row r="1258" spans="1:9" x14ac:dyDescent="0.2">
      <c r="A1258" s="35" t="s">
        <v>223</v>
      </c>
      <c r="B1258" s="35" t="s">
        <v>199</v>
      </c>
      <c r="C1258" s="35" t="s">
        <v>186</v>
      </c>
      <c r="D1258" s="35" t="s">
        <v>187</v>
      </c>
      <c r="E1258" s="36">
        <v>595.05812386870002</v>
      </c>
      <c r="F1258" s="36">
        <v>-9.6844688972000004</v>
      </c>
      <c r="G1258" s="36">
        <v>9053.9</v>
      </c>
      <c r="H1258" s="36">
        <v>12866933.939999999</v>
      </c>
      <c r="I1258" s="36">
        <v>795813.75</v>
      </c>
    </row>
    <row r="1259" spans="1:9" x14ac:dyDescent="0.2">
      <c r="A1259" s="35" t="s">
        <v>223</v>
      </c>
      <c r="B1259" s="35" t="s">
        <v>199</v>
      </c>
      <c r="C1259" s="35" t="s">
        <v>186</v>
      </c>
      <c r="D1259" s="35" t="s">
        <v>188</v>
      </c>
      <c r="E1259" s="36">
        <v>-86.255228813399995</v>
      </c>
      <c r="F1259" s="36">
        <v>-9.6844688972000004</v>
      </c>
      <c r="G1259" s="36">
        <v>78190.36</v>
      </c>
      <c r="H1259" s="36">
        <v>29230339.899999999</v>
      </c>
      <c r="I1259" s="36">
        <v>4430984.9800000004</v>
      </c>
    </row>
    <row r="1260" spans="1:9" x14ac:dyDescent="0.2">
      <c r="A1260" s="35" t="s">
        <v>223</v>
      </c>
      <c r="B1260" s="35" t="s">
        <v>199</v>
      </c>
      <c r="C1260" s="35" t="s">
        <v>189</v>
      </c>
      <c r="D1260" s="35" t="s">
        <v>187</v>
      </c>
      <c r="E1260" s="36">
        <v>664.58378324010005</v>
      </c>
      <c r="F1260" s="36">
        <v>-9.6844688972000004</v>
      </c>
      <c r="G1260" s="36">
        <v>10738.18</v>
      </c>
      <c r="H1260" s="36">
        <v>13593519.9</v>
      </c>
      <c r="I1260" s="36">
        <v>972806.46</v>
      </c>
    </row>
    <row r="1261" spans="1:9" x14ac:dyDescent="0.2">
      <c r="A1261" s="35" t="s">
        <v>223</v>
      </c>
      <c r="B1261" s="35" t="s">
        <v>199</v>
      </c>
      <c r="C1261" s="35" t="s">
        <v>189</v>
      </c>
      <c r="D1261" s="35" t="s">
        <v>188</v>
      </c>
      <c r="E1261" s="36">
        <v>-60.810728874600002</v>
      </c>
      <c r="F1261" s="36">
        <v>-9.6844688972000004</v>
      </c>
      <c r="G1261" s="36">
        <v>77273.73</v>
      </c>
      <c r="H1261" s="36">
        <v>30751932.84</v>
      </c>
      <c r="I1261" s="36">
        <v>4690650.82</v>
      </c>
    </row>
    <row r="1262" spans="1:9" x14ac:dyDescent="0.2">
      <c r="A1262" s="35" t="s">
        <v>223</v>
      </c>
      <c r="B1262" s="35" t="s">
        <v>200</v>
      </c>
      <c r="C1262" s="35" t="s">
        <v>186</v>
      </c>
      <c r="D1262" s="35" t="s">
        <v>187</v>
      </c>
      <c r="E1262" s="36">
        <v>719.38221381139999</v>
      </c>
      <c r="F1262" s="36">
        <v>-9.6844688972000004</v>
      </c>
      <c r="G1262" s="36">
        <v>10310.57</v>
      </c>
      <c r="H1262" s="36">
        <v>14661520.42</v>
      </c>
      <c r="I1262" s="36">
        <v>935608.92</v>
      </c>
    </row>
    <row r="1263" spans="1:9" x14ac:dyDescent="0.2">
      <c r="A1263" s="35" t="s">
        <v>223</v>
      </c>
      <c r="B1263" s="35" t="s">
        <v>200</v>
      </c>
      <c r="C1263" s="35" t="s">
        <v>186</v>
      </c>
      <c r="D1263" s="35" t="s">
        <v>188</v>
      </c>
      <c r="E1263" s="36">
        <v>-13.7025583699</v>
      </c>
      <c r="F1263" s="36">
        <v>-9.6844688972000004</v>
      </c>
      <c r="G1263" s="36">
        <v>65509.760000000002</v>
      </c>
      <c r="H1263" s="36">
        <v>30071139.300000001</v>
      </c>
      <c r="I1263" s="36">
        <v>3913757.24</v>
      </c>
    </row>
    <row r="1264" spans="1:9" x14ac:dyDescent="0.2">
      <c r="A1264" s="35" t="s">
        <v>223</v>
      </c>
      <c r="B1264" s="35" t="s">
        <v>200</v>
      </c>
      <c r="C1264" s="35" t="s">
        <v>189</v>
      </c>
      <c r="D1264" s="35" t="s">
        <v>187</v>
      </c>
      <c r="E1264" s="36">
        <v>832.59536687410002</v>
      </c>
      <c r="F1264" s="36">
        <v>-9.6844688972000004</v>
      </c>
      <c r="G1264" s="36">
        <v>10968.47</v>
      </c>
      <c r="H1264" s="36">
        <v>15216708.550000001</v>
      </c>
      <c r="I1264" s="36">
        <v>1016589.99</v>
      </c>
    </row>
    <row r="1265" spans="1:9" x14ac:dyDescent="0.2">
      <c r="A1265" s="35" t="s">
        <v>223</v>
      </c>
      <c r="B1265" s="35" t="s">
        <v>200</v>
      </c>
      <c r="C1265" s="35" t="s">
        <v>189</v>
      </c>
      <c r="D1265" s="35" t="s">
        <v>188</v>
      </c>
      <c r="E1265" s="36">
        <v>-2.7390741612</v>
      </c>
      <c r="F1265" s="36">
        <v>-9.6844688972000004</v>
      </c>
      <c r="G1265" s="36">
        <v>62702.25</v>
      </c>
      <c r="H1265" s="36">
        <v>33683926.840000004</v>
      </c>
      <c r="I1265" s="36">
        <v>4199378.58</v>
      </c>
    </row>
    <row r="1266" spans="1:9" x14ac:dyDescent="0.2">
      <c r="A1266" s="35" t="s">
        <v>223</v>
      </c>
      <c r="B1266" s="35" t="s">
        <v>201</v>
      </c>
      <c r="C1266" s="35" t="s">
        <v>186</v>
      </c>
      <c r="D1266" s="35" t="s">
        <v>187</v>
      </c>
      <c r="E1266" s="36">
        <v>778.9414635608</v>
      </c>
      <c r="F1266" s="36">
        <v>-9.6844688972000004</v>
      </c>
      <c r="G1266" s="36">
        <v>11593.76</v>
      </c>
      <c r="H1266" s="36">
        <v>17796026.760000002</v>
      </c>
      <c r="I1266" s="36">
        <v>1053439.8</v>
      </c>
    </row>
    <row r="1267" spans="1:9" x14ac:dyDescent="0.2">
      <c r="A1267" s="35" t="s">
        <v>223</v>
      </c>
      <c r="B1267" s="35" t="s">
        <v>201</v>
      </c>
      <c r="C1267" s="35" t="s">
        <v>186</v>
      </c>
      <c r="D1267" s="35" t="s">
        <v>188</v>
      </c>
      <c r="E1267" s="36">
        <v>62.649325070899998</v>
      </c>
      <c r="F1267" s="36">
        <v>-9.6844688972000004</v>
      </c>
      <c r="G1267" s="36">
        <v>50289.82</v>
      </c>
      <c r="H1267" s="36">
        <v>27789288.780000001</v>
      </c>
      <c r="I1267" s="36">
        <v>3216306.73</v>
      </c>
    </row>
    <row r="1268" spans="1:9" x14ac:dyDescent="0.2">
      <c r="A1268" s="35" t="s">
        <v>223</v>
      </c>
      <c r="B1268" s="35" t="s">
        <v>201</v>
      </c>
      <c r="C1268" s="35" t="s">
        <v>189</v>
      </c>
      <c r="D1268" s="35" t="s">
        <v>187</v>
      </c>
      <c r="E1268" s="36">
        <v>851.02891388600005</v>
      </c>
      <c r="F1268" s="36">
        <v>-9.6844688972000004</v>
      </c>
      <c r="G1268" s="36">
        <v>10134.83</v>
      </c>
      <c r="H1268" s="36">
        <v>17176161.27</v>
      </c>
      <c r="I1268" s="36">
        <v>1004349.74</v>
      </c>
    </row>
    <row r="1269" spans="1:9" x14ac:dyDescent="0.2">
      <c r="A1269" s="35" t="s">
        <v>223</v>
      </c>
      <c r="B1269" s="35" t="s">
        <v>201</v>
      </c>
      <c r="C1269" s="35" t="s">
        <v>189</v>
      </c>
      <c r="D1269" s="35" t="s">
        <v>188</v>
      </c>
      <c r="E1269" s="36">
        <v>124.0718179882</v>
      </c>
      <c r="F1269" s="36">
        <v>-9.6844688972000004</v>
      </c>
      <c r="G1269" s="36">
        <v>42428.17</v>
      </c>
      <c r="H1269" s="36">
        <v>27827807.149999999</v>
      </c>
      <c r="I1269" s="36">
        <v>2964292.95</v>
      </c>
    </row>
    <row r="1270" spans="1:9" x14ac:dyDescent="0.2">
      <c r="A1270" s="35" t="s">
        <v>223</v>
      </c>
      <c r="B1270" s="35" t="s">
        <v>202</v>
      </c>
      <c r="C1270" s="35" t="s">
        <v>186</v>
      </c>
      <c r="D1270" s="35" t="s">
        <v>187</v>
      </c>
      <c r="E1270" s="36">
        <v>876.05634797109997</v>
      </c>
      <c r="F1270" s="36">
        <v>-9.6844688972000004</v>
      </c>
      <c r="G1270" s="36">
        <v>11659.16</v>
      </c>
      <c r="H1270" s="36">
        <v>18511451.68</v>
      </c>
      <c r="I1270" s="36">
        <v>1068040.99</v>
      </c>
    </row>
    <row r="1271" spans="1:9" x14ac:dyDescent="0.2">
      <c r="A1271" s="35" t="s">
        <v>223</v>
      </c>
      <c r="B1271" s="35" t="s">
        <v>202</v>
      </c>
      <c r="C1271" s="35" t="s">
        <v>186</v>
      </c>
      <c r="D1271" s="35" t="s">
        <v>188</v>
      </c>
      <c r="E1271" s="36">
        <v>130.15343931000001</v>
      </c>
      <c r="F1271" s="36">
        <v>-9.6844688972000004</v>
      </c>
      <c r="G1271" s="36">
        <v>32759.21</v>
      </c>
      <c r="H1271" s="36">
        <v>19931589.609999999</v>
      </c>
      <c r="I1271" s="36">
        <v>2191488.44</v>
      </c>
    </row>
    <row r="1272" spans="1:9" x14ac:dyDescent="0.2">
      <c r="A1272" s="35" t="s">
        <v>223</v>
      </c>
      <c r="B1272" s="35" t="s">
        <v>202</v>
      </c>
      <c r="C1272" s="35" t="s">
        <v>189</v>
      </c>
      <c r="D1272" s="35" t="s">
        <v>187</v>
      </c>
      <c r="E1272" s="36">
        <v>825.67360987749998</v>
      </c>
      <c r="F1272" s="36">
        <v>-9.6844688972000004</v>
      </c>
      <c r="G1272" s="36">
        <v>8333.09</v>
      </c>
      <c r="H1272" s="36">
        <v>12782289.5</v>
      </c>
      <c r="I1272" s="36">
        <v>812836.6</v>
      </c>
    </row>
    <row r="1273" spans="1:9" x14ac:dyDescent="0.2">
      <c r="A1273" s="35" t="s">
        <v>223</v>
      </c>
      <c r="B1273" s="35" t="s">
        <v>202</v>
      </c>
      <c r="C1273" s="35" t="s">
        <v>189</v>
      </c>
      <c r="D1273" s="35" t="s">
        <v>188</v>
      </c>
      <c r="E1273" s="36">
        <v>171.73730082980001</v>
      </c>
      <c r="F1273" s="36">
        <v>-9.6844688972000004</v>
      </c>
      <c r="G1273" s="36">
        <v>25538.01</v>
      </c>
      <c r="H1273" s="36">
        <v>17667619.02</v>
      </c>
      <c r="I1273" s="36">
        <v>1847895.01</v>
      </c>
    </row>
    <row r="1274" spans="1:9" x14ac:dyDescent="0.2">
      <c r="A1274" s="35" t="s">
        <v>223</v>
      </c>
      <c r="B1274" s="35" t="s">
        <v>203</v>
      </c>
      <c r="C1274" s="35" t="s">
        <v>186</v>
      </c>
      <c r="D1274" s="35" t="s">
        <v>187</v>
      </c>
      <c r="E1274" s="36">
        <v>1032.7848419418999</v>
      </c>
      <c r="F1274" s="36">
        <v>-9.6844688972000004</v>
      </c>
      <c r="G1274" s="36">
        <v>10921.36</v>
      </c>
      <c r="H1274" s="36">
        <v>17848513.550000001</v>
      </c>
      <c r="I1274" s="36">
        <v>1058691.03</v>
      </c>
    </row>
    <row r="1275" spans="1:9" x14ac:dyDescent="0.2">
      <c r="A1275" s="35" t="s">
        <v>223</v>
      </c>
      <c r="B1275" s="35" t="s">
        <v>203</v>
      </c>
      <c r="C1275" s="35" t="s">
        <v>186</v>
      </c>
      <c r="D1275" s="35" t="s">
        <v>188</v>
      </c>
      <c r="E1275" s="36">
        <v>193.22189508420001</v>
      </c>
      <c r="F1275" s="36">
        <v>-9.6844688972000004</v>
      </c>
      <c r="G1275" s="36">
        <v>17957.560000000001</v>
      </c>
      <c r="H1275" s="36">
        <v>12656996.369999999</v>
      </c>
      <c r="I1275" s="36">
        <v>1285123.2</v>
      </c>
    </row>
    <row r="1276" spans="1:9" x14ac:dyDescent="0.2">
      <c r="A1276" s="35" t="s">
        <v>223</v>
      </c>
      <c r="B1276" s="35" t="s">
        <v>203</v>
      </c>
      <c r="C1276" s="35" t="s">
        <v>189</v>
      </c>
      <c r="D1276" s="35" t="s">
        <v>187</v>
      </c>
      <c r="E1276" s="36">
        <v>1069.1575478100001</v>
      </c>
      <c r="F1276" s="36">
        <v>-9.6844688972000004</v>
      </c>
      <c r="G1276" s="36">
        <v>5448.66</v>
      </c>
      <c r="H1276" s="36">
        <v>9394582.2899999991</v>
      </c>
      <c r="I1276" s="36">
        <v>566366.19999999995</v>
      </c>
    </row>
    <row r="1277" spans="1:9" x14ac:dyDescent="0.2">
      <c r="A1277" s="35" t="s">
        <v>223</v>
      </c>
      <c r="B1277" s="35" t="s">
        <v>203</v>
      </c>
      <c r="C1277" s="35" t="s">
        <v>189</v>
      </c>
      <c r="D1277" s="35" t="s">
        <v>188</v>
      </c>
      <c r="E1277" s="36">
        <v>248.356070499</v>
      </c>
      <c r="F1277" s="36">
        <v>-9.6844688972000004</v>
      </c>
      <c r="G1277" s="36">
        <v>12300.92</v>
      </c>
      <c r="H1277" s="36">
        <v>8616176.1899999995</v>
      </c>
      <c r="I1277" s="36">
        <v>919668.23</v>
      </c>
    </row>
    <row r="1278" spans="1:9" x14ac:dyDescent="0.2">
      <c r="A1278" s="35" t="s">
        <v>223</v>
      </c>
      <c r="B1278" s="35" t="s">
        <v>204</v>
      </c>
      <c r="C1278" s="35" t="s">
        <v>186</v>
      </c>
      <c r="D1278" s="35" t="s">
        <v>187</v>
      </c>
      <c r="E1278" s="36">
        <v>1236.9867906485999</v>
      </c>
      <c r="F1278" s="36">
        <v>-9.6844688972000004</v>
      </c>
      <c r="G1278" s="36">
        <v>9377.9599999999991</v>
      </c>
      <c r="H1278" s="36">
        <v>17732465.199999999</v>
      </c>
      <c r="I1278" s="36">
        <v>942008.91</v>
      </c>
    </row>
    <row r="1279" spans="1:9" x14ac:dyDescent="0.2">
      <c r="A1279" s="35" t="s">
        <v>223</v>
      </c>
      <c r="B1279" s="35" t="s">
        <v>204</v>
      </c>
      <c r="C1279" s="35" t="s">
        <v>186</v>
      </c>
      <c r="D1279" s="35" t="s">
        <v>188</v>
      </c>
      <c r="E1279" s="36">
        <v>412.80518976560001</v>
      </c>
      <c r="F1279" s="36">
        <v>-9.6844688972000004</v>
      </c>
      <c r="G1279" s="36">
        <v>7872.46</v>
      </c>
      <c r="H1279" s="36">
        <v>6221737.6600000001</v>
      </c>
      <c r="I1279" s="36">
        <v>573570.04</v>
      </c>
    </row>
    <row r="1280" spans="1:9" x14ac:dyDescent="0.2">
      <c r="A1280" s="35" t="s">
        <v>223</v>
      </c>
      <c r="B1280" s="35" t="s">
        <v>204</v>
      </c>
      <c r="C1280" s="35" t="s">
        <v>189</v>
      </c>
      <c r="D1280" s="35" t="s">
        <v>187</v>
      </c>
      <c r="E1280" s="36">
        <v>1220.2224926736001</v>
      </c>
      <c r="F1280" s="36">
        <v>-9.6844688972000004</v>
      </c>
      <c r="G1280" s="36">
        <v>2827.06</v>
      </c>
      <c r="H1280" s="36">
        <v>5264119.41</v>
      </c>
      <c r="I1280" s="36">
        <v>317856.32</v>
      </c>
    </row>
    <row r="1281" spans="1:9" x14ac:dyDescent="0.2">
      <c r="A1281" s="35" t="s">
        <v>223</v>
      </c>
      <c r="B1281" s="35" t="s">
        <v>204</v>
      </c>
      <c r="C1281" s="35" t="s">
        <v>189</v>
      </c>
      <c r="D1281" s="35" t="s">
        <v>188</v>
      </c>
      <c r="E1281" s="36">
        <v>263.88157928279998</v>
      </c>
      <c r="F1281" s="36">
        <v>-9.6844688972000004</v>
      </c>
      <c r="G1281" s="36">
        <v>4201.25</v>
      </c>
      <c r="H1281" s="36">
        <v>3383365.63</v>
      </c>
      <c r="I1281" s="36">
        <v>328204.64</v>
      </c>
    </row>
    <row r="1282" spans="1:9" x14ac:dyDescent="0.2">
      <c r="A1282" s="35" t="s">
        <v>224</v>
      </c>
      <c r="B1282" s="35" t="s">
        <v>185</v>
      </c>
      <c r="C1282" s="35" t="s">
        <v>186</v>
      </c>
      <c r="D1282" s="35" t="s">
        <v>187</v>
      </c>
      <c r="E1282" s="36">
        <v>0</v>
      </c>
      <c r="F1282" s="36">
        <v>0</v>
      </c>
      <c r="G1282" s="36">
        <v>4346.28</v>
      </c>
      <c r="H1282" s="36">
        <v>1298478.8899999999</v>
      </c>
      <c r="I1282" s="36">
        <v>66980.509999999995</v>
      </c>
    </row>
    <row r="1283" spans="1:9" x14ac:dyDescent="0.2">
      <c r="A1283" s="35" t="s">
        <v>224</v>
      </c>
      <c r="B1283" s="35" t="s">
        <v>185</v>
      </c>
      <c r="C1283" s="35" t="s">
        <v>186</v>
      </c>
      <c r="D1283" s="35" t="s">
        <v>188</v>
      </c>
      <c r="E1283" s="36">
        <v>0</v>
      </c>
      <c r="F1283" s="36">
        <v>0</v>
      </c>
      <c r="G1283" s="36">
        <v>332520.39</v>
      </c>
      <c r="H1283" s="36">
        <v>33376043.780000001</v>
      </c>
      <c r="I1283" s="36">
        <v>2952053.3</v>
      </c>
    </row>
    <row r="1284" spans="1:9" x14ac:dyDescent="0.2">
      <c r="A1284" s="35" t="s">
        <v>224</v>
      </c>
      <c r="B1284" s="35" t="s">
        <v>185</v>
      </c>
      <c r="C1284" s="35" t="s">
        <v>189</v>
      </c>
      <c r="D1284" s="35" t="s">
        <v>187</v>
      </c>
      <c r="E1284" s="36">
        <v>0</v>
      </c>
      <c r="F1284" s="36">
        <v>0</v>
      </c>
      <c r="G1284" s="36">
        <v>4476.7299999999996</v>
      </c>
      <c r="H1284" s="36">
        <v>1340642.2</v>
      </c>
      <c r="I1284" s="36">
        <v>68795.91</v>
      </c>
    </row>
    <row r="1285" spans="1:9" x14ac:dyDescent="0.2">
      <c r="A1285" s="35" t="s">
        <v>224</v>
      </c>
      <c r="B1285" s="35" t="s">
        <v>185</v>
      </c>
      <c r="C1285" s="35" t="s">
        <v>189</v>
      </c>
      <c r="D1285" s="35" t="s">
        <v>188</v>
      </c>
      <c r="E1285" s="36">
        <v>0</v>
      </c>
      <c r="F1285" s="36">
        <v>0</v>
      </c>
      <c r="G1285" s="36">
        <v>349893.67</v>
      </c>
      <c r="H1285" s="36">
        <v>35156959.399999999</v>
      </c>
      <c r="I1285" s="36">
        <v>3143785.8</v>
      </c>
    </row>
    <row r="1286" spans="1:9" x14ac:dyDescent="0.2">
      <c r="A1286" s="35" t="s">
        <v>224</v>
      </c>
      <c r="B1286" s="35" t="s">
        <v>190</v>
      </c>
      <c r="C1286" s="35" t="s">
        <v>186</v>
      </c>
      <c r="D1286" s="35" t="s">
        <v>187</v>
      </c>
      <c r="E1286" s="36">
        <v>62.155510722199999</v>
      </c>
      <c r="F1286" s="36">
        <v>139.22004899629999</v>
      </c>
      <c r="G1286" s="36">
        <v>2823.25</v>
      </c>
      <c r="H1286" s="36">
        <v>1970015.28</v>
      </c>
      <c r="I1286" s="36">
        <v>229188.38</v>
      </c>
    </row>
    <row r="1287" spans="1:9" x14ac:dyDescent="0.2">
      <c r="A1287" s="35" t="s">
        <v>224</v>
      </c>
      <c r="B1287" s="35" t="s">
        <v>190</v>
      </c>
      <c r="C1287" s="35" t="s">
        <v>186</v>
      </c>
      <c r="D1287" s="35" t="s">
        <v>188</v>
      </c>
      <c r="E1287" s="36">
        <v>-291.83878125839999</v>
      </c>
      <c r="F1287" s="36">
        <v>139.22004899629999</v>
      </c>
      <c r="G1287" s="36">
        <v>139296.26</v>
      </c>
      <c r="H1287" s="36">
        <v>21414751.52</v>
      </c>
      <c r="I1287" s="36">
        <v>6629495.5199999996</v>
      </c>
    </row>
    <row r="1288" spans="1:9" x14ac:dyDescent="0.2">
      <c r="A1288" s="35" t="s">
        <v>224</v>
      </c>
      <c r="B1288" s="35" t="s">
        <v>190</v>
      </c>
      <c r="C1288" s="35" t="s">
        <v>189</v>
      </c>
      <c r="D1288" s="35" t="s">
        <v>187</v>
      </c>
      <c r="E1288" s="36">
        <v>256.68409730600001</v>
      </c>
      <c r="F1288" s="36">
        <v>139.22004899629999</v>
      </c>
      <c r="G1288" s="36">
        <v>3056.71</v>
      </c>
      <c r="H1288" s="36">
        <v>2364745.09</v>
      </c>
      <c r="I1288" s="36">
        <v>227420.08</v>
      </c>
    </row>
    <row r="1289" spans="1:9" x14ac:dyDescent="0.2">
      <c r="A1289" s="35" t="s">
        <v>224</v>
      </c>
      <c r="B1289" s="35" t="s">
        <v>190</v>
      </c>
      <c r="C1289" s="35" t="s">
        <v>189</v>
      </c>
      <c r="D1289" s="35" t="s">
        <v>188</v>
      </c>
      <c r="E1289" s="36">
        <v>-325.66095128090001</v>
      </c>
      <c r="F1289" s="36">
        <v>139.22004899629999</v>
      </c>
      <c r="G1289" s="36">
        <v>140253.76999999999</v>
      </c>
      <c r="H1289" s="36">
        <v>13553221.01</v>
      </c>
      <c r="I1289" s="36">
        <v>4743642.91</v>
      </c>
    </row>
    <row r="1290" spans="1:9" x14ac:dyDescent="0.2">
      <c r="A1290" s="35" t="s">
        <v>224</v>
      </c>
      <c r="B1290" s="35" t="s">
        <v>191</v>
      </c>
      <c r="C1290" s="35" t="s">
        <v>186</v>
      </c>
      <c r="D1290" s="35" t="s">
        <v>187</v>
      </c>
      <c r="E1290" s="36">
        <v>157.8086065048</v>
      </c>
      <c r="F1290" s="36">
        <v>-12.4708864227</v>
      </c>
      <c r="G1290" s="36">
        <v>2176.77</v>
      </c>
      <c r="H1290" s="36">
        <v>2130783.42</v>
      </c>
      <c r="I1290" s="36">
        <v>180270.17</v>
      </c>
    </row>
    <row r="1291" spans="1:9" x14ac:dyDescent="0.2">
      <c r="A1291" s="35" t="s">
        <v>224</v>
      </c>
      <c r="B1291" s="35" t="s">
        <v>191</v>
      </c>
      <c r="C1291" s="35" t="s">
        <v>186</v>
      </c>
      <c r="D1291" s="35" t="s">
        <v>188</v>
      </c>
      <c r="E1291" s="36">
        <v>-249.5375266769</v>
      </c>
      <c r="F1291" s="36">
        <v>-12.4708864227</v>
      </c>
      <c r="G1291" s="36">
        <v>106958.06</v>
      </c>
      <c r="H1291" s="36">
        <v>20858412.57</v>
      </c>
      <c r="I1291" s="36">
        <v>5159650.6500000004</v>
      </c>
    </row>
    <row r="1292" spans="1:9" x14ac:dyDescent="0.2">
      <c r="A1292" s="35" t="s">
        <v>224</v>
      </c>
      <c r="B1292" s="35" t="s">
        <v>191</v>
      </c>
      <c r="C1292" s="35" t="s">
        <v>189</v>
      </c>
      <c r="D1292" s="35" t="s">
        <v>187</v>
      </c>
      <c r="E1292" s="36">
        <v>180.9923570078</v>
      </c>
      <c r="F1292" s="36">
        <v>-12.4708864227</v>
      </c>
      <c r="G1292" s="36">
        <v>2082.31</v>
      </c>
      <c r="H1292" s="36">
        <v>2276514.0299999998</v>
      </c>
      <c r="I1292" s="36">
        <v>180343.93</v>
      </c>
    </row>
    <row r="1293" spans="1:9" x14ac:dyDescent="0.2">
      <c r="A1293" s="35" t="s">
        <v>224</v>
      </c>
      <c r="B1293" s="35" t="s">
        <v>191</v>
      </c>
      <c r="C1293" s="35" t="s">
        <v>189</v>
      </c>
      <c r="D1293" s="35" t="s">
        <v>188</v>
      </c>
      <c r="E1293" s="36">
        <v>-339.23289861019998</v>
      </c>
      <c r="F1293" s="36">
        <v>-12.4708864227</v>
      </c>
      <c r="G1293" s="36">
        <v>111856.15</v>
      </c>
      <c r="H1293" s="36">
        <v>10898544.1</v>
      </c>
      <c r="I1293" s="36">
        <v>3430588.82</v>
      </c>
    </row>
    <row r="1294" spans="1:9" x14ac:dyDescent="0.2">
      <c r="A1294" s="35" t="s">
        <v>224</v>
      </c>
      <c r="B1294" s="35" t="s">
        <v>192</v>
      </c>
      <c r="C1294" s="35" t="s">
        <v>186</v>
      </c>
      <c r="D1294" s="35" t="s">
        <v>187</v>
      </c>
      <c r="E1294" s="36">
        <v>222.0981086951</v>
      </c>
      <c r="F1294" s="36">
        <v>-12.4708864227</v>
      </c>
      <c r="G1294" s="36">
        <v>3045.75</v>
      </c>
      <c r="H1294" s="36">
        <v>2435993.61</v>
      </c>
      <c r="I1294" s="36">
        <v>237510.16</v>
      </c>
    </row>
    <row r="1295" spans="1:9" x14ac:dyDescent="0.2">
      <c r="A1295" s="35" t="s">
        <v>224</v>
      </c>
      <c r="B1295" s="35" t="s">
        <v>192</v>
      </c>
      <c r="C1295" s="35" t="s">
        <v>186</v>
      </c>
      <c r="D1295" s="35" t="s">
        <v>188</v>
      </c>
      <c r="E1295" s="36">
        <v>-212.6128086487</v>
      </c>
      <c r="F1295" s="36">
        <v>-12.4708864227</v>
      </c>
      <c r="G1295" s="36">
        <v>111926.73</v>
      </c>
      <c r="H1295" s="36">
        <v>27937809.190000001</v>
      </c>
      <c r="I1295" s="36">
        <v>5634898.4400000004</v>
      </c>
    </row>
    <row r="1296" spans="1:9" x14ac:dyDescent="0.2">
      <c r="A1296" s="35" t="s">
        <v>224</v>
      </c>
      <c r="B1296" s="35" t="s">
        <v>192</v>
      </c>
      <c r="C1296" s="35" t="s">
        <v>189</v>
      </c>
      <c r="D1296" s="35" t="s">
        <v>187</v>
      </c>
      <c r="E1296" s="36">
        <v>145.7938393302</v>
      </c>
      <c r="F1296" s="36">
        <v>-12.4708864227</v>
      </c>
      <c r="G1296" s="36">
        <v>2164.73</v>
      </c>
      <c r="H1296" s="36">
        <v>1528945.45</v>
      </c>
      <c r="I1296" s="36">
        <v>173619.27</v>
      </c>
    </row>
    <row r="1297" spans="1:9" x14ac:dyDescent="0.2">
      <c r="A1297" s="35" t="s">
        <v>224</v>
      </c>
      <c r="B1297" s="35" t="s">
        <v>192</v>
      </c>
      <c r="C1297" s="35" t="s">
        <v>189</v>
      </c>
      <c r="D1297" s="35" t="s">
        <v>188</v>
      </c>
      <c r="E1297" s="36">
        <v>-339.774071386</v>
      </c>
      <c r="F1297" s="36">
        <v>-12.4708864227</v>
      </c>
      <c r="G1297" s="36">
        <v>113137.22</v>
      </c>
      <c r="H1297" s="36">
        <v>10805344.83</v>
      </c>
      <c r="I1297" s="36">
        <v>3691852.29</v>
      </c>
    </row>
    <row r="1298" spans="1:9" x14ac:dyDescent="0.2">
      <c r="A1298" s="35" t="s">
        <v>224</v>
      </c>
      <c r="B1298" s="35" t="s">
        <v>193</v>
      </c>
      <c r="C1298" s="35" t="s">
        <v>186</v>
      </c>
      <c r="D1298" s="35" t="s">
        <v>187</v>
      </c>
      <c r="E1298" s="36">
        <v>125.5671215231</v>
      </c>
      <c r="F1298" s="36">
        <v>-12.4708864227</v>
      </c>
      <c r="G1298" s="36">
        <v>3868.29</v>
      </c>
      <c r="H1298" s="36">
        <v>3532412.12</v>
      </c>
      <c r="I1298" s="36">
        <v>313579.12</v>
      </c>
    </row>
    <row r="1299" spans="1:9" x14ac:dyDescent="0.2">
      <c r="A1299" s="35" t="s">
        <v>224</v>
      </c>
      <c r="B1299" s="35" t="s">
        <v>193</v>
      </c>
      <c r="C1299" s="35" t="s">
        <v>186</v>
      </c>
      <c r="D1299" s="35" t="s">
        <v>188</v>
      </c>
      <c r="E1299" s="36">
        <v>-228.8264708639</v>
      </c>
      <c r="F1299" s="36">
        <v>-12.4708864227</v>
      </c>
      <c r="G1299" s="36">
        <v>122150.78</v>
      </c>
      <c r="H1299" s="36">
        <v>28426420.68</v>
      </c>
      <c r="I1299" s="36">
        <v>6527253.2400000002</v>
      </c>
    </row>
    <row r="1300" spans="1:9" x14ac:dyDescent="0.2">
      <c r="A1300" s="35" t="s">
        <v>224</v>
      </c>
      <c r="B1300" s="35" t="s">
        <v>193</v>
      </c>
      <c r="C1300" s="35" t="s">
        <v>189</v>
      </c>
      <c r="D1300" s="35" t="s">
        <v>187</v>
      </c>
      <c r="E1300" s="36">
        <v>368.89035654920002</v>
      </c>
      <c r="F1300" s="36">
        <v>-12.4708864227</v>
      </c>
      <c r="G1300" s="36">
        <v>2963.65</v>
      </c>
      <c r="H1300" s="36">
        <v>2809939.32</v>
      </c>
      <c r="I1300" s="36">
        <v>258720.76</v>
      </c>
    </row>
    <row r="1301" spans="1:9" x14ac:dyDescent="0.2">
      <c r="A1301" s="35" t="s">
        <v>224</v>
      </c>
      <c r="B1301" s="35" t="s">
        <v>193</v>
      </c>
      <c r="C1301" s="35" t="s">
        <v>189</v>
      </c>
      <c r="D1301" s="35" t="s">
        <v>188</v>
      </c>
      <c r="E1301" s="36">
        <v>-337.95419013349999</v>
      </c>
      <c r="F1301" s="36">
        <v>-12.4708864227</v>
      </c>
      <c r="G1301" s="36">
        <v>119955.3</v>
      </c>
      <c r="H1301" s="36">
        <v>12815687.210000001</v>
      </c>
      <c r="I1301" s="36">
        <v>4228160.4800000004</v>
      </c>
    </row>
    <row r="1302" spans="1:9" x14ac:dyDescent="0.2">
      <c r="A1302" s="35" t="s">
        <v>224</v>
      </c>
      <c r="B1302" s="35" t="s">
        <v>194</v>
      </c>
      <c r="C1302" s="35" t="s">
        <v>186</v>
      </c>
      <c r="D1302" s="35" t="s">
        <v>187</v>
      </c>
      <c r="E1302" s="36">
        <v>75.778711940199997</v>
      </c>
      <c r="F1302" s="36">
        <v>-12.4708864227</v>
      </c>
      <c r="G1302" s="36">
        <v>5020.84</v>
      </c>
      <c r="H1302" s="36">
        <v>5148829.4800000004</v>
      </c>
      <c r="I1302" s="36">
        <v>445672.76</v>
      </c>
    </row>
    <row r="1303" spans="1:9" x14ac:dyDescent="0.2">
      <c r="A1303" s="35" t="s">
        <v>224</v>
      </c>
      <c r="B1303" s="35" t="s">
        <v>194</v>
      </c>
      <c r="C1303" s="35" t="s">
        <v>186</v>
      </c>
      <c r="D1303" s="35" t="s">
        <v>188</v>
      </c>
      <c r="E1303" s="36">
        <v>-251.5755222288</v>
      </c>
      <c r="F1303" s="36">
        <v>-12.4708864227</v>
      </c>
      <c r="G1303" s="36">
        <v>139093</v>
      </c>
      <c r="H1303" s="36">
        <v>30586458.120000001</v>
      </c>
      <c r="I1303" s="36">
        <v>7668208.0199999996</v>
      </c>
    </row>
    <row r="1304" spans="1:9" x14ac:dyDescent="0.2">
      <c r="A1304" s="35" t="s">
        <v>224</v>
      </c>
      <c r="B1304" s="35" t="s">
        <v>194</v>
      </c>
      <c r="C1304" s="35" t="s">
        <v>189</v>
      </c>
      <c r="D1304" s="35" t="s">
        <v>187</v>
      </c>
      <c r="E1304" s="36">
        <v>208.28229762359999</v>
      </c>
      <c r="F1304" s="36">
        <v>-12.4708864227</v>
      </c>
      <c r="G1304" s="36">
        <v>3790.32</v>
      </c>
      <c r="H1304" s="36">
        <v>3698824.69</v>
      </c>
      <c r="I1304" s="36">
        <v>337530.84</v>
      </c>
    </row>
    <row r="1305" spans="1:9" x14ac:dyDescent="0.2">
      <c r="A1305" s="35" t="s">
        <v>224</v>
      </c>
      <c r="B1305" s="35" t="s">
        <v>194</v>
      </c>
      <c r="C1305" s="35" t="s">
        <v>189</v>
      </c>
      <c r="D1305" s="35" t="s">
        <v>188</v>
      </c>
      <c r="E1305" s="36">
        <v>-326.80140601789998</v>
      </c>
      <c r="F1305" s="36">
        <v>-12.4708864227</v>
      </c>
      <c r="G1305" s="36">
        <v>130624.45</v>
      </c>
      <c r="H1305" s="36">
        <v>17404923.649999999</v>
      </c>
      <c r="I1305" s="36">
        <v>5205012.63</v>
      </c>
    </row>
    <row r="1306" spans="1:9" x14ac:dyDescent="0.2">
      <c r="A1306" s="35" t="s">
        <v>224</v>
      </c>
      <c r="B1306" s="35" t="s">
        <v>195</v>
      </c>
      <c r="C1306" s="35" t="s">
        <v>186</v>
      </c>
      <c r="D1306" s="35" t="s">
        <v>187</v>
      </c>
      <c r="E1306" s="36">
        <v>170.0789147218</v>
      </c>
      <c r="F1306" s="36">
        <v>-12.4708864227</v>
      </c>
      <c r="G1306" s="36">
        <v>7147.82</v>
      </c>
      <c r="H1306" s="36">
        <v>8141039.7000000002</v>
      </c>
      <c r="I1306" s="36">
        <v>640843.6</v>
      </c>
    </row>
    <row r="1307" spans="1:9" x14ac:dyDescent="0.2">
      <c r="A1307" s="35" t="s">
        <v>224</v>
      </c>
      <c r="B1307" s="35" t="s">
        <v>195</v>
      </c>
      <c r="C1307" s="35" t="s">
        <v>186</v>
      </c>
      <c r="D1307" s="35" t="s">
        <v>188</v>
      </c>
      <c r="E1307" s="36">
        <v>-254.7670172556</v>
      </c>
      <c r="F1307" s="36">
        <v>-12.4708864227</v>
      </c>
      <c r="G1307" s="36">
        <v>160015.48000000001</v>
      </c>
      <c r="H1307" s="36">
        <v>39820833.409999996</v>
      </c>
      <c r="I1307" s="36">
        <v>9252162.9399999995</v>
      </c>
    </row>
    <row r="1308" spans="1:9" x14ac:dyDescent="0.2">
      <c r="A1308" s="35" t="s">
        <v>224</v>
      </c>
      <c r="B1308" s="35" t="s">
        <v>195</v>
      </c>
      <c r="C1308" s="35" t="s">
        <v>189</v>
      </c>
      <c r="D1308" s="35" t="s">
        <v>187</v>
      </c>
      <c r="E1308" s="36">
        <v>199.033799902</v>
      </c>
      <c r="F1308" s="36">
        <v>-12.4708864227</v>
      </c>
      <c r="G1308" s="36">
        <v>5135.9399999999996</v>
      </c>
      <c r="H1308" s="36">
        <v>6467574.2599999998</v>
      </c>
      <c r="I1308" s="36">
        <v>490200.57</v>
      </c>
    </row>
    <row r="1309" spans="1:9" x14ac:dyDescent="0.2">
      <c r="A1309" s="35" t="s">
        <v>224</v>
      </c>
      <c r="B1309" s="35" t="s">
        <v>195</v>
      </c>
      <c r="C1309" s="35" t="s">
        <v>189</v>
      </c>
      <c r="D1309" s="35" t="s">
        <v>188</v>
      </c>
      <c r="E1309" s="36">
        <v>-310.03349358330001</v>
      </c>
      <c r="F1309" s="36">
        <v>-12.4708864227</v>
      </c>
      <c r="G1309" s="36">
        <v>156470.53</v>
      </c>
      <c r="H1309" s="36">
        <v>25547360.93</v>
      </c>
      <c r="I1309" s="36">
        <v>7004806.5599999996</v>
      </c>
    </row>
    <row r="1310" spans="1:9" x14ac:dyDescent="0.2">
      <c r="A1310" s="35" t="s">
        <v>224</v>
      </c>
      <c r="B1310" s="35" t="s">
        <v>196</v>
      </c>
      <c r="C1310" s="35" t="s">
        <v>186</v>
      </c>
      <c r="D1310" s="35" t="s">
        <v>187</v>
      </c>
      <c r="E1310" s="36">
        <v>273.64974644030002</v>
      </c>
      <c r="F1310" s="36">
        <v>-12.4708864227</v>
      </c>
      <c r="G1310" s="36">
        <v>9028.39</v>
      </c>
      <c r="H1310" s="36">
        <v>10589309.99</v>
      </c>
      <c r="I1310" s="36">
        <v>822282.02</v>
      </c>
    </row>
    <row r="1311" spans="1:9" x14ac:dyDescent="0.2">
      <c r="A1311" s="35" t="s">
        <v>224</v>
      </c>
      <c r="B1311" s="35" t="s">
        <v>196</v>
      </c>
      <c r="C1311" s="35" t="s">
        <v>186</v>
      </c>
      <c r="D1311" s="35" t="s">
        <v>188</v>
      </c>
      <c r="E1311" s="36">
        <v>-230.49898955629999</v>
      </c>
      <c r="F1311" s="36">
        <v>-12.4708864227</v>
      </c>
      <c r="G1311" s="36">
        <v>169567.76</v>
      </c>
      <c r="H1311" s="36">
        <v>48016008.700000003</v>
      </c>
      <c r="I1311" s="36">
        <v>9920996.5800000001</v>
      </c>
    </row>
    <row r="1312" spans="1:9" x14ac:dyDescent="0.2">
      <c r="A1312" s="35" t="s">
        <v>224</v>
      </c>
      <c r="B1312" s="35" t="s">
        <v>196</v>
      </c>
      <c r="C1312" s="35" t="s">
        <v>189</v>
      </c>
      <c r="D1312" s="35" t="s">
        <v>187</v>
      </c>
      <c r="E1312" s="36">
        <v>469.37380074470002</v>
      </c>
      <c r="F1312" s="36">
        <v>-12.4708864227</v>
      </c>
      <c r="G1312" s="36">
        <v>8192.09</v>
      </c>
      <c r="H1312" s="36">
        <v>9834286.1300000008</v>
      </c>
      <c r="I1312" s="36">
        <v>755530.58</v>
      </c>
    </row>
    <row r="1313" spans="1:9" x14ac:dyDescent="0.2">
      <c r="A1313" s="35" t="s">
        <v>224</v>
      </c>
      <c r="B1313" s="35" t="s">
        <v>196</v>
      </c>
      <c r="C1313" s="35" t="s">
        <v>189</v>
      </c>
      <c r="D1313" s="35" t="s">
        <v>188</v>
      </c>
      <c r="E1313" s="36">
        <v>-272.82607690089998</v>
      </c>
      <c r="F1313" s="36">
        <v>-12.4708864227</v>
      </c>
      <c r="G1313" s="36">
        <v>169825.08</v>
      </c>
      <c r="H1313" s="36">
        <v>36816816.340000004</v>
      </c>
      <c r="I1313" s="36">
        <v>8646711.3100000005</v>
      </c>
    </row>
    <row r="1314" spans="1:9" x14ac:dyDescent="0.2">
      <c r="A1314" s="35" t="s">
        <v>224</v>
      </c>
      <c r="B1314" s="35" t="s">
        <v>197</v>
      </c>
      <c r="C1314" s="35" t="s">
        <v>186</v>
      </c>
      <c r="D1314" s="35" t="s">
        <v>187</v>
      </c>
      <c r="E1314" s="36">
        <v>476.88880445400002</v>
      </c>
      <c r="F1314" s="36">
        <v>-12.4708864227</v>
      </c>
      <c r="G1314" s="36">
        <v>9301.49</v>
      </c>
      <c r="H1314" s="36">
        <v>13089310.470000001</v>
      </c>
      <c r="I1314" s="36">
        <v>869582.06</v>
      </c>
    </row>
    <row r="1315" spans="1:9" x14ac:dyDescent="0.2">
      <c r="A1315" s="35" t="s">
        <v>224</v>
      </c>
      <c r="B1315" s="35" t="s">
        <v>197</v>
      </c>
      <c r="C1315" s="35" t="s">
        <v>186</v>
      </c>
      <c r="D1315" s="35" t="s">
        <v>188</v>
      </c>
      <c r="E1315" s="36">
        <v>-212.63390423769999</v>
      </c>
      <c r="F1315" s="36">
        <v>-12.4708864227</v>
      </c>
      <c r="G1315" s="36">
        <v>154940.46</v>
      </c>
      <c r="H1315" s="36">
        <v>47880326.700000003</v>
      </c>
      <c r="I1315" s="36">
        <v>8937274.1500000004</v>
      </c>
    </row>
    <row r="1316" spans="1:9" x14ac:dyDescent="0.2">
      <c r="A1316" s="35" t="s">
        <v>224</v>
      </c>
      <c r="B1316" s="35" t="s">
        <v>197</v>
      </c>
      <c r="C1316" s="35" t="s">
        <v>189</v>
      </c>
      <c r="D1316" s="35" t="s">
        <v>187</v>
      </c>
      <c r="E1316" s="36">
        <v>401.50940598519998</v>
      </c>
      <c r="F1316" s="36">
        <v>-12.4708864227</v>
      </c>
      <c r="G1316" s="36">
        <v>10322.11</v>
      </c>
      <c r="H1316" s="36">
        <v>14717401.619999999</v>
      </c>
      <c r="I1316" s="36">
        <v>1011987.7</v>
      </c>
    </row>
    <row r="1317" spans="1:9" x14ac:dyDescent="0.2">
      <c r="A1317" s="35" t="s">
        <v>224</v>
      </c>
      <c r="B1317" s="35" t="s">
        <v>197</v>
      </c>
      <c r="C1317" s="35" t="s">
        <v>189</v>
      </c>
      <c r="D1317" s="35" t="s">
        <v>188</v>
      </c>
      <c r="E1317" s="36">
        <v>-235.63761011139999</v>
      </c>
      <c r="F1317" s="36">
        <v>-12.4708864227</v>
      </c>
      <c r="G1317" s="36">
        <v>151616.85</v>
      </c>
      <c r="H1317" s="36">
        <v>43666386.700000003</v>
      </c>
      <c r="I1317" s="36">
        <v>8553544.6300000008</v>
      </c>
    </row>
    <row r="1318" spans="1:9" x14ac:dyDescent="0.2">
      <c r="A1318" s="35" t="s">
        <v>224</v>
      </c>
      <c r="B1318" s="35" t="s">
        <v>198</v>
      </c>
      <c r="C1318" s="35" t="s">
        <v>186</v>
      </c>
      <c r="D1318" s="35" t="s">
        <v>187</v>
      </c>
      <c r="E1318" s="36">
        <v>380.80180920070001</v>
      </c>
      <c r="F1318" s="36">
        <v>-12.4708864227</v>
      </c>
      <c r="G1318" s="36">
        <v>9674.11</v>
      </c>
      <c r="H1318" s="36">
        <v>14010513.48</v>
      </c>
      <c r="I1318" s="36">
        <v>897371.33</v>
      </c>
    </row>
    <row r="1319" spans="1:9" x14ac:dyDescent="0.2">
      <c r="A1319" s="35" t="s">
        <v>224</v>
      </c>
      <c r="B1319" s="35" t="s">
        <v>198</v>
      </c>
      <c r="C1319" s="35" t="s">
        <v>186</v>
      </c>
      <c r="D1319" s="35" t="s">
        <v>188</v>
      </c>
      <c r="E1319" s="36">
        <v>-177.19631327510001</v>
      </c>
      <c r="F1319" s="36">
        <v>-12.4708864227</v>
      </c>
      <c r="G1319" s="36">
        <v>124360.73</v>
      </c>
      <c r="H1319" s="36">
        <v>44704319.600000001</v>
      </c>
      <c r="I1319" s="36">
        <v>7301718.9800000004</v>
      </c>
    </row>
    <row r="1320" spans="1:9" x14ac:dyDescent="0.2">
      <c r="A1320" s="35" t="s">
        <v>224</v>
      </c>
      <c r="B1320" s="35" t="s">
        <v>198</v>
      </c>
      <c r="C1320" s="35" t="s">
        <v>189</v>
      </c>
      <c r="D1320" s="35" t="s">
        <v>187</v>
      </c>
      <c r="E1320" s="36">
        <v>521.79936166189998</v>
      </c>
      <c r="F1320" s="36">
        <v>-12.4708864227</v>
      </c>
      <c r="G1320" s="36">
        <v>10643.4</v>
      </c>
      <c r="H1320" s="36">
        <v>16561003.43</v>
      </c>
      <c r="I1320" s="36">
        <v>1011395.01</v>
      </c>
    </row>
    <row r="1321" spans="1:9" x14ac:dyDescent="0.2">
      <c r="A1321" s="35" t="s">
        <v>224</v>
      </c>
      <c r="B1321" s="35" t="s">
        <v>198</v>
      </c>
      <c r="C1321" s="35" t="s">
        <v>189</v>
      </c>
      <c r="D1321" s="35" t="s">
        <v>188</v>
      </c>
      <c r="E1321" s="36">
        <v>-190.01005780150001</v>
      </c>
      <c r="F1321" s="36">
        <v>-12.4708864227</v>
      </c>
      <c r="G1321" s="36">
        <v>119377.49</v>
      </c>
      <c r="H1321" s="36">
        <v>44769474.289999999</v>
      </c>
      <c r="I1321" s="36">
        <v>7398118.5899999999</v>
      </c>
    </row>
    <row r="1322" spans="1:9" x14ac:dyDescent="0.2">
      <c r="A1322" s="35" t="s">
        <v>224</v>
      </c>
      <c r="B1322" s="35" t="s">
        <v>199</v>
      </c>
      <c r="C1322" s="35" t="s">
        <v>186</v>
      </c>
      <c r="D1322" s="35" t="s">
        <v>187</v>
      </c>
      <c r="E1322" s="36">
        <v>578.94674775220005</v>
      </c>
      <c r="F1322" s="36">
        <v>-12.4708864227</v>
      </c>
      <c r="G1322" s="36">
        <v>11633.23</v>
      </c>
      <c r="H1322" s="36">
        <v>16390091.140000001</v>
      </c>
      <c r="I1322" s="36">
        <v>1072008.73</v>
      </c>
    </row>
    <row r="1323" spans="1:9" x14ac:dyDescent="0.2">
      <c r="A1323" s="35" t="s">
        <v>224</v>
      </c>
      <c r="B1323" s="35" t="s">
        <v>199</v>
      </c>
      <c r="C1323" s="35" t="s">
        <v>186</v>
      </c>
      <c r="D1323" s="35" t="s">
        <v>188</v>
      </c>
      <c r="E1323" s="36">
        <v>-154.54912138890001</v>
      </c>
      <c r="F1323" s="36">
        <v>-12.4708864227</v>
      </c>
      <c r="G1323" s="36">
        <v>110003.1</v>
      </c>
      <c r="H1323" s="36">
        <v>45978838.130000003</v>
      </c>
      <c r="I1323" s="36">
        <v>6819997.3200000003</v>
      </c>
    </row>
    <row r="1324" spans="1:9" x14ac:dyDescent="0.2">
      <c r="A1324" s="35" t="s">
        <v>224</v>
      </c>
      <c r="B1324" s="35" t="s">
        <v>199</v>
      </c>
      <c r="C1324" s="35" t="s">
        <v>189</v>
      </c>
      <c r="D1324" s="35" t="s">
        <v>187</v>
      </c>
      <c r="E1324" s="36">
        <v>698.99581246790001</v>
      </c>
      <c r="F1324" s="36">
        <v>-12.4708864227</v>
      </c>
      <c r="G1324" s="36">
        <v>12159.89</v>
      </c>
      <c r="H1324" s="36">
        <v>19312810.789999999</v>
      </c>
      <c r="I1324" s="36">
        <v>1166627.8</v>
      </c>
    </row>
    <row r="1325" spans="1:9" x14ac:dyDescent="0.2">
      <c r="A1325" s="35" t="s">
        <v>224</v>
      </c>
      <c r="B1325" s="35" t="s">
        <v>199</v>
      </c>
      <c r="C1325" s="35" t="s">
        <v>189</v>
      </c>
      <c r="D1325" s="35" t="s">
        <v>188</v>
      </c>
      <c r="E1325" s="36">
        <v>-113.5968566951</v>
      </c>
      <c r="F1325" s="36">
        <v>-12.4708864227</v>
      </c>
      <c r="G1325" s="36">
        <v>97206.91</v>
      </c>
      <c r="H1325" s="36">
        <v>46038075.590000004</v>
      </c>
      <c r="I1325" s="36">
        <v>6497566.25</v>
      </c>
    </row>
    <row r="1326" spans="1:9" x14ac:dyDescent="0.2">
      <c r="A1326" s="35" t="s">
        <v>224</v>
      </c>
      <c r="B1326" s="35" t="s">
        <v>200</v>
      </c>
      <c r="C1326" s="35" t="s">
        <v>186</v>
      </c>
      <c r="D1326" s="35" t="s">
        <v>187</v>
      </c>
      <c r="E1326" s="36">
        <v>749.41527201550002</v>
      </c>
      <c r="F1326" s="36">
        <v>-12.4708864227</v>
      </c>
      <c r="G1326" s="36">
        <v>16587.95</v>
      </c>
      <c r="H1326" s="36">
        <v>27288872</v>
      </c>
      <c r="I1326" s="36">
        <v>1571714.7</v>
      </c>
    </row>
    <row r="1327" spans="1:9" x14ac:dyDescent="0.2">
      <c r="A1327" s="35" t="s">
        <v>224</v>
      </c>
      <c r="B1327" s="35" t="s">
        <v>200</v>
      </c>
      <c r="C1327" s="35" t="s">
        <v>186</v>
      </c>
      <c r="D1327" s="35" t="s">
        <v>188</v>
      </c>
      <c r="E1327" s="36">
        <v>-82.023135044</v>
      </c>
      <c r="F1327" s="36">
        <v>-12.4708864227</v>
      </c>
      <c r="G1327" s="36">
        <v>106316.53</v>
      </c>
      <c r="H1327" s="36">
        <v>52425007.399999999</v>
      </c>
      <c r="I1327" s="36">
        <v>6956044.4900000002</v>
      </c>
    </row>
    <row r="1328" spans="1:9" x14ac:dyDescent="0.2">
      <c r="A1328" s="35" t="s">
        <v>224</v>
      </c>
      <c r="B1328" s="35" t="s">
        <v>200</v>
      </c>
      <c r="C1328" s="35" t="s">
        <v>189</v>
      </c>
      <c r="D1328" s="35" t="s">
        <v>187</v>
      </c>
      <c r="E1328" s="36">
        <v>789.317075241</v>
      </c>
      <c r="F1328" s="36">
        <v>-12.4708864227</v>
      </c>
      <c r="G1328" s="36">
        <v>16196.58</v>
      </c>
      <c r="H1328" s="36">
        <v>29178934.82</v>
      </c>
      <c r="I1328" s="36">
        <v>1604294.3</v>
      </c>
    </row>
    <row r="1329" spans="1:9" x14ac:dyDescent="0.2">
      <c r="A1329" s="35" t="s">
        <v>224</v>
      </c>
      <c r="B1329" s="35" t="s">
        <v>200</v>
      </c>
      <c r="C1329" s="35" t="s">
        <v>189</v>
      </c>
      <c r="D1329" s="35" t="s">
        <v>188</v>
      </c>
      <c r="E1329" s="36">
        <v>-31.299220275100001</v>
      </c>
      <c r="F1329" s="36">
        <v>-12.4708864227</v>
      </c>
      <c r="G1329" s="36">
        <v>88205.52</v>
      </c>
      <c r="H1329" s="36">
        <v>51903016.109999999</v>
      </c>
      <c r="I1329" s="36">
        <v>6338875.5300000003</v>
      </c>
    </row>
    <row r="1330" spans="1:9" x14ac:dyDescent="0.2">
      <c r="A1330" s="35" t="s">
        <v>224</v>
      </c>
      <c r="B1330" s="35" t="s">
        <v>201</v>
      </c>
      <c r="C1330" s="35" t="s">
        <v>186</v>
      </c>
      <c r="D1330" s="35" t="s">
        <v>187</v>
      </c>
      <c r="E1330" s="36">
        <v>878.74340459320001</v>
      </c>
      <c r="F1330" s="36">
        <v>-12.4708864227</v>
      </c>
      <c r="G1330" s="36">
        <v>19739.27</v>
      </c>
      <c r="H1330" s="36">
        <v>35629393.359999999</v>
      </c>
      <c r="I1330" s="36">
        <v>1924802.41</v>
      </c>
    </row>
    <row r="1331" spans="1:9" x14ac:dyDescent="0.2">
      <c r="A1331" s="35" t="s">
        <v>224</v>
      </c>
      <c r="B1331" s="35" t="s">
        <v>201</v>
      </c>
      <c r="C1331" s="35" t="s">
        <v>186</v>
      </c>
      <c r="D1331" s="35" t="s">
        <v>188</v>
      </c>
      <c r="E1331" s="36">
        <v>-11.9249907111</v>
      </c>
      <c r="F1331" s="36">
        <v>-12.4708864227</v>
      </c>
      <c r="G1331" s="36">
        <v>86918.7</v>
      </c>
      <c r="H1331" s="36">
        <v>52429362</v>
      </c>
      <c r="I1331" s="36">
        <v>5995649.1900000004</v>
      </c>
    </row>
    <row r="1332" spans="1:9" x14ac:dyDescent="0.2">
      <c r="A1332" s="35" t="s">
        <v>224</v>
      </c>
      <c r="B1332" s="35" t="s">
        <v>201</v>
      </c>
      <c r="C1332" s="35" t="s">
        <v>189</v>
      </c>
      <c r="D1332" s="35" t="s">
        <v>187</v>
      </c>
      <c r="E1332" s="36">
        <v>899.76554447609999</v>
      </c>
      <c r="F1332" s="36">
        <v>-12.4708864227</v>
      </c>
      <c r="G1332" s="36">
        <v>16775.27</v>
      </c>
      <c r="H1332" s="36">
        <v>32567771.370000001</v>
      </c>
      <c r="I1332" s="36">
        <v>1741333.66</v>
      </c>
    </row>
    <row r="1333" spans="1:9" x14ac:dyDescent="0.2">
      <c r="A1333" s="35" t="s">
        <v>224</v>
      </c>
      <c r="B1333" s="35" t="s">
        <v>201</v>
      </c>
      <c r="C1333" s="35" t="s">
        <v>189</v>
      </c>
      <c r="D1333" s="35" t="s">
        <v>188</v>
      </c>
      <c r="E1333" s="36">
        <v>64.8880730793</v>
      </c>
      <c r="F1333" s="36">
        <v>-12.4708864227</v>
      </c>
      <c r="G1333" s="36">
        <v>68979.460000000006</v>
      </c>
      <c r="H1333" s="36">
        <v>48357847.450000003</v>
      </c>
      <c r="I1333" s="36">
        <v>5160657.74</v>
      </c>
    </row>
    <row r="1334" spans="1:9" x14ac:dyDescent="0.2">
      <c r="A1334" s="35" t="s">
        <v>224</v>
      </c>
      <c r="B1334" s="35" t="s">
        <v>202</v>
      </c>
      <c r="C1334" s="35" t="s">
        <v>186</v>
      </c>
      <c r="D1334" s="35" t="s">
        <v>187</v>
      </c>
      <c r="E1334" s="36">
        <v>1067.1379136783</v>
      </c>
      <c r="F1334" s="36">
        <v>-12.4708864227</v>
      </c>
      <c r="G1334" s="36">
        <v>22792.87</v>
      </c>
      <c r="H1334" s="36">
        <v>45755974.18</v>
      </c>
      <c r="I1334" s="36">
        <v>2248662.8199999998</v>
      </c>
    </row>
    <row r="1335" spans="1:9" x14ac:dyDescent="0.2">
      <c r="A1335" s="35" t="s">
        <v>224</v>
      </c>
      <c r="B1335" s="35" t="s">
        <v>202</v>
      </c>
      <c r="C1335" s="35" t="s">
        <v>186</v>
      </c>
      <c r="D1335" s="35" t="s">
        <v>188</v>
      </c>
      <c r="E1335" s="36">
        <v>100.9148687535</v>
      </c>
      <c r="F1335" s="36">
        <v>-12.4708864227</v>
      </c>
      <c r="G1335" s="36">
        <v>59214.27</v>
      </c>
      <c r="H1335" s="36">
        <v>41541092.369999997</v>
      </c>
      <c r="I1335" s="36">
        <v>4231239.4400000004</v>
      </c>
    </row>
    <row r="1336" spans="1:9" x14ac:dyDescent="0.2">
      <c r="A1336" s="35" t="s">
        <v>224</v>
      </c>
      <c r="B1336" s="35" t="s">
        <v>202</v>
      </c>
      <c r="C1336" s="35" t="s">
        <v>189</v>
      </c>
      <c r="D1336" s="35" t="s">
        <v>187</v>
      </c>
      <c r="E1336" s="36">
        <v>1122.0912311446</v>
      </c>
      <c r="F1336" s="36">
        <v>-12.4708864227</v>
      </c>
      <c r="G1336" s="36">
        <v>16339.09</v>
      </c>
      <c r="H1336" s="36">
        <v>34740462.789999999</v>
      </c>
      <c r="I1336" s="36">
        <v>1731822.61</v>
      </c>
    </row>
    <row r="1337" spans="1:9" x14ac:dyDescent="0.2">
      <c r="A1337" s="35" t="s">
        <v>224</v>
      </c>
      <c r="B1337" s="35" t="s">
        <v>202</v>
      </c>
      <c r="C1337" s="35" t="s">
        <v>189</v>
      </c>
      <c r="D1337" s="35" t="s">
        <v>188</v>
      </c>
      <c r="E1337" s="36">
        <v>140.94779036529999</v>
      </c>
      <c r="F1337" s="36">
        <v>-12.4708864227</v>
      </c>
      <c r="G1337" s="36">
        <v>44657.71</v>
      </c>
      <c r="H1337" s="36">
        <v>35093109.109999999</v>
      </c>
      <c r="I1337" s="36">
        <v>3449159.85</v>
      </c>
    </row>
    <row r="1338" spans="1:9" x14ac:dyDescent="0.2">
      <c r="A1338" s="35" t="s">
        <v>224</v>
      </c>
      <c r="B1338" s="35" t="s">
        <v>203</v>
      </c>
      <c r="C1338" s="35" t="s">
        <v>186</v>
      </c>
      <c r="D1338" s="35" t="s">
        <v>187</v>
      </c>
      <c r="E1338" s="36">
        <v>1366.2485063136</v>
      </c>
      <c r="F1338" s="36">
        <v>-12.4708864227</v>
      </c>
      <c r="G1338" s="36">
        <v>22335.82</v>
      </c>
      <c r="H1338" s="36">
        <v>48858486.649999999</v>
      </c>
      <c r="I1338" s="36">
        <v>2257003.86</v>
      </c>
    </row>
    <row r="1339" spans="1:9" x14ac:dyDescent="0.2">
      <c r="A1339" s="35" t="s">
        <v>224</v>
      </c>
      <c r="B1339" s="35" t="s">
        <v>203</v>
      </c>
      <c r="C1339" s="35" t="s">
        <v>186</v>
      </c>
      <c r="D1339" s="35" t="s">
        <v>188</v>
      </c>
      <c r="E1339" s="36">
        <v>217.202914846</v>
      </c>
      <c r="F1339" s="36">
        <v>-12.4708864227</v>
      </c>
      <c r="G1339" s="36">
        <v>33513.040000000001</v>
      </c>
      <c r="H1339" s="36">
        <v>27731840.57</v>
      </c>
      <c r="I1339" s="36">
        <v>2526528.06</v>
      </c>
    </row>
    <row r="1340" spans="1:9" x14ac:dyDescent="0.2">
      <c r="A1340" s="35" t="s">
        <v>224</v>
      </c>
      <c r="B1340" s="35" t="s">
        <v>203</v>
      </c>
      <c r="C1340" s="35" t="s">
        <v>189</v>
      </c>
      <c r="D1340" s="35" t="s">
        <v>187</v>
      </c>
      <c r="E1340" s="36">
        <v>1356.6854514859999</v>
      </c>
      <c r="F1340" s="36">
        <v>-12.4708864227</v>
      </c>
      <c r="G1340" s="36">
        <v>10557.55</v>
      </c>
      <c r="H1340" s="36">
        <v>23002334.91</v>
      </c>
      <c r="I1340" s="36">
        <v>1132719.92</v>
      </c>
    </row>
    <row r="1341" spans="1:9" x14ac:dyDescent="0.2">
      <c r="A1341" s="35" t="s">
        <v>224</v>
      </c>
      <c r="B1341" s="35" t="s">
        <v>203</v>
      </c>
      <c r="C1341" s="35" t="s">
        <v>189</v>
      </c>
      <c r="D1341" s="35" t="s">
        <v>188</v>
      </c>
      <c r="E1341" s="36">
        <v>283.33701919790002</v>
      </c>
      <c r="F1341" s="36">
        <v>-12.4708864227</v>
      </c>
      <c r="G1341" s="36">
        <v>20213.73</v>
      </c>
      <c r="H1341" s="36">
        <v>19043088.789999999</v>
      </c>
      <c r="I1341" s="36">
        <v>1636264.4</v>
      </c>
    </row>
    <row r="1342" spans="1:9" x14ac:dyDescent="0.2">
      <c r="A1342" s="35" t="s">
        <v>224</v>
      </c>
      <c r="B1342" s="35" t="s">
        <v>204</v>
      </c>
      <c r="C1342" s="35" t="s">
        <v>186</v>
      </c>
      <c r="D1342" s="35" t="s">
        <v>187</v>
      </c>
      <c r="E1342" s="36">
        <v>1582.1345300682999</v>
      </c>
      <c r="F1342" s="36">
        <v>-12.4708864227</v>
      </c>
      <c r="G1342" s="36">
        <v>21318.49</v>
      </c>
      <c r="H1342" s="36">
        <v>51661074.82</v>
      </c>
      <c r="I1342" s="36">
        <v>2262721.4</v>
      </c>
    </row>
    <row r="1343" spans="1:9" x14ac:dyDescent="0.2">
      <c r="A1343" s="35" t="s">
        <v>224</v>
      </c>
      <c r="B1343" s="35" t="s">
        <v>204</v>
      </c>
      <c r="C1343" s="35" t="s">
        <v>186</v>
      </c>
      <c r="D1343" s="35" t="s">
        <v>188</v>
      </c>
      <c r="E1343" s="36">
        <v>501.31597320430001</v>
      </c>
      <c r="F1343" s="36">
        <v>-12.4708864227</v>
      </c>
      <c r="G1343" s="36">
        <v>16261.43</v>
      </c>
      <c r="H1343" s="36">
        <v>17580930.16</v>
      </c>
      <c r="I1343" s="36">
        <v>1336692.69</v>
      </c>
    </row>
    <row r="1344" spans="1:9" x14ac:dyDescent="0.2">
      <c r="A1344" s="35" t="s">
        <v>224</v>
      </c>
      <c r="B1344" s="35" t="s">
        <v>204</v>
      </c>
      <c r="C1344" s="35" t="s">
        <v>189</v>
      </c>
      <c r="D1344" s="35" t="s">
        <v>187</v>
      </c>
      <c r="E1344" s="36">
        <v>1640.0780725805</v>
      </c>
      <c r="F1344" s="36">
        <v>-12.4708864227</v>
      </c>
      <c r="G1344" s="36">
        <v>5697.16</v>
      </c>
      <c r="H1344" s="36">
        <v>13675259.34</v>
      </c>
      <c r="I1344" s="36">
        <v>705039.96</v>
      </c>
    </row>
    <row r="1345" spans="1:9" x14ac:dyDescent="0.2">
      <c r="A1345" s="35" t="s">
        <v>224</v>
      </c>
      <c r="B1345" s="35" t="s">
        <v>204</v>
      </c>
      <c r="C1345" s="35" t="s">
        <v>189</v>
      </c>
      <c r="D1345" s="35" t="s">
        <v>188</v>
      </c>
      <c r="E1345" s="36">
        <v>404.83946553160001</v>
      </c>
      <c r="F1345" s="36">
        <v>-12.4708864227</v>
      </c>
      <c r="G1345" s="36">
        <v>6369.99</v>
      </c>
      <c r="H1345" s="36">
        <v>6653415.9900000002</v>
      </c>
      <c r="I1345" s="36">
        <v>577124.62</v>
      </c>
    </row>
    <row r="1346" spans="1:9" x14ac:dyDescent="0.2">
      <c r="A1346" s="35" t="s">
        <v>225</v>
      </c>
      <c r="B1346" s="35" t="s">
        <v>185</v>
      </c>
      <c r="C1346" s="35" t="s">
        <v>186</v>
      </c>
      <c r="D1346" s="35" t="s">
        <v>187</v>
      </c>
      <c r="E1346" s="36">
        <v>0</v>
      </c>
      <c r="F1346" s="36">
        <v>0</v>
      </c>
      <c r="G1346" s="36">
        <v>13332.48</v>
      </c>
      <c r="H1346" s="36">
        <v>6885285.5300000003</v>
      </c>
      <c r="I1346" s="36">
        <v>251768.74</v>
      </c>
    </row>
    <row r="1347" spans="1:9" x14ac:dyDescent="0.2">
      <c r="A1347" s="35" t="s">
        <v>225</v>
      </c>
      <c r="B1347" s="35" t="s">
        <v>185</v>
      </c>
      <c r="C1347" s="35" t="s">
        <v>186</v>
      </c>
      <c r="D1347" s="35" t="s">
        <v>188</v>
      </c>
      <c r="E1347" s="36">
        <v>0</v>
      </c>
      <c r="F1347" s="36">
        <v>0</v>
      </c>
      <c r="G1347" s="36">
        <v>909570.29</v>
      </c>
      <c r="H1347" s="36">
        <v>98674373.450000003</v>
      </c>
      <c r="I1347" s="36">
        <v>8633065.9900000002</v>
      </c>
    </row>
    <row r="1348" spans="1:9" x14ac:dyDescent="0.2">
      <c r="A1348" s="35" t="s">
        <v>225</v>
      </c>
      <c r="B1348" s="35" t="s">
        <v>185</v>
      </c>
      <c r="C1348" s="35" t="s">
        <v>189</v>
      </c>
      <c r="D1348" s="35" t="s">
        <v>187</v>
      </c>
      <c r="E1348" s="36">
        <v>0</v>
      </c>
      <c r="F1348" s="36">
        <v>0</v>
      </c>
      <c r="G1348" s="36">
        <v>13599.35</v>
      </c>
      <c r="H1348" s="36">
        <v>5883855.0599999996</v>
      </c>
      <c r="I1348" s="36">
        <v>247557.05</v>
      </c>
    </row>
    <row r="1349" spans="1:9" x14ac:dyDescent="0.2">
      <c r="A1349" s="35" t="s">
        <v>225</v>
      </c>
      <c r="B1349" s="35" t="s">
        <v>185</v>
      </c>
      <c r="C1349" s="35" t="s">
        <v>189</v>
      </c>
      <c r="D1349" s="35" t="s">
        <v>188</v>
      </c>
      <c r="E1349" s="36">
        <v>0</v>
      </c>
      <c r="F1349" s="36">
        <v>0</v>
      </c>
      <c r="G1349" s="36">
        <v>958022.83</v>
      </c>
      <c r="H1349" s="36">
        <v>106749159.25</v>
      </c>
      <c r="I1349" s="36">
        <v>9279041.5099999998</v>
      </c>
    </row>
    <row r="1350" spans="1:9" x14ac:dyDescent="0.2">
      <c r="A1350" s="35" t="s">
        <v>225</v>
      </c>
      <c r="B1350" s="35" t="s">
        <v>190</v>
      </c>
      <c r="C1350" s="35" t="s">
        <v>186</v>
      </c>
      <c r="D1350" s="35" t="s">
        <v>187</v>
      </c>
      <c r="E1350" s="36">
        <v>530.95651861190004</v>
      </c>
      <c r="F1350" s="36">
        <v>127.9334489833</v>
      </c>
      <c r="G1350" s="36">
        <v>6639.28</v>
      </c>
      <c r="H1350" s="36">
        <v>7954341.8799999999</v>
      </c>
      <c r="I1350" s="36">
        <v>596502.66</v>
      </c>
    </row>
    <row r="1351" spans="1:9" x14ac:dyDescent="0.2">
      <c r="A1351" s="35" t="s">
        <v>225</v>
      </c>
      <c r="B1351" s="35" t="s">
        <v>190</v>
      </c>
      <c r="C1351" s="35" t="s">
        <v>186</v>
      </c>
      <c r="D1351" s="35" t="s">
        <v>188</v>
      </c>
      <c r="E1351" s="36">
        <v>-260.65006762659999</v>
      </c>
      <c r="F1351" s="36">
        <v>127.9334489833</v>
      </c>
      <c r="G1351" s="36">
        <v>359867.25</v>
      </c>
      <c r="H1351" s="36">
        <v>59225422.409999996</v>
      </c>
      <c r="I1351" s="36">
        <v>15803565.050000001</v>
      </c>
    </row>
    <row r="1352" spans="1:9" x14ac:dyDescent="0.2">
      <c r="A1352" s="35" t="s">
        <v>225</v>
      </c>
      <c r="B1352" s="35" t="s">
        <v>190</v>
      </c>
      <c r="C1352" s="35" t="s">
        <v>189</v>
      </c>
      <c r="D1352" s="35" t="s">
        <v>187</v>
      </c>
      <c r="E1352" s="36">
        <v>438.09948745589998</v>
      </c>
      <c r="F1352" s="36">
        <v>127.9334489833</v>
      </c>
      <c r="G1352" s="36">
        <v>5155.8</v>
      </c>
      <c r="H1352" s="36">
        <v>5566971.8300000001</v>
      </c>
      <c r="I1352" s="36">
        <v>446416.42</v>
      </c>
    </row>
    <row r="1353" spans="1:9" x14ac:dyDescent="0.2">
      <c r="A1353" s="35" t="s">
        <v>225</v>
      </c>
      <c r="B1353" s="35" t="s">
        <v>190</v>
      </c>
      <c r="C1353" s="35" t="s">
        <v>189</v>
      </c>
      <c r="D1353" s="35" t="s">
        <v>188</v>
      </c>
      <c r="E1353" s="36">
        <v>-319.57604028010002</v>
      </c>
      <c r="F1353" s="36">
        <v>127.9334489833</v>
      </c>
      <c r="G1353" s="36">
        <v>367168.44</v>
      </c>
      <c r="H1353" s="36">
        <v>35509492.259999998</v>
      </c>
      <c r="I1353" s="36">
        <v>10856837.029999999</v>
      </c>
    </row>
    <row r="1354" spans="1:9" x14ac:dyDescent="0.2">
      <c r="A1354" s="35" t="s">
        <v>225</v>
      </c>
      <c r="B1354" s="35" t="s">
        <v>191</v>
      </c>
      <c r="C1354" s="35" t="s">
        <v>186</v>
      </c>
      <c r="D1354" s="35" t="s">
        <v>187</v>
      </c>
      <c r="E1354" s="36">
        <v>448.89257064449998</v>
      </c>
      <c r="F1354" s="36">
        <v>-13.8468613786</v>
      </c>
      <c r="G1354" s="36">
        <v>5966.95</v>
      </c>
      <c r="H1354" s="36">
        <v>6768031.8300000001</v>
      </c>
      <c r="I1354" s="36">
        <v>537951.76</v>
      </c>
    </row>
    <row r="1355" spans="1:9" x14ac:dyDescent="0.2">
      <c r="A1355" s="35" t="s">
        <v>225</v>
      </c>
      <c r="B1355" s="35" t="s">
        <v>191</v>
      </c>
      <c r="C1355" s="35" t="s">
        <v>186</v>
      </c>
      <c r="D1355" s="35" t="s">
        <v>188</v>
      </c>
      <c r="E1355" s="36">
        <v>-207.82397412590001</v>
      </c>
      <c r="F1355" s="36">
        <v>-13.8468613786</v>
      </c>
      <c r="G1355" s="36">
        <v>320361.71000000002</v>
      </c>
      <c r="H1355" s="36">
        <v>72282125.739999995</v>
      </c>
      <c r="I1355" s="36">
        <v>14643629.220000001</v>
      </c>
    </row>
    <row r="1356" spans="1:9" x14ac:dyDescent="0.2">
      <c r="A1356" s="35" t="s">
        <v>225</v>
      </c>
      <c r="B1356" s="35" t="s">
        <v>191</v>
      </c>
      <c r="C1356" s="35" t="s">
        <v>189</v>
      </c>
      <c r="D1356" s="35" t="s">
        <v>187</v>
      </c>
      <c r="E1356" s="36">
        <v>543.82895614109998</v>
      </c>
      <c r="F1356" s="36">
        <v>-13.8468613786</v>
      </c>
      <c r="G1356" s="36">
        <v>4501.84</v>
      </c>
      <c r="H1356" s="36">
        <v>6074075.8200000003</v>
      </c>
      <c r="I1356" s="36">
        <v>511098.89</v>
      </c>
    </row>
    <row r="1357" spans="1:9" x14ac:dyDescent="0.2">
      <c r="A1357" s="35" t="s">
        <v>225</v>
      </c>
      <c r="B1357" s="35" t="s">
        <v>191</v>
      </c>
      <c r="C1357" s="35" t="s">
        <v>189</v>
      </c>
      <c r="D1357" s="35" t="s">
        <v>188</v>
      </c>
      <c r="E1357" s="36">
        <v>-325.4769223161</v>
      </c>
      <c r="F1357" s="36">
        <v>-13.8468613786</v>
      </c>
      <c r="G1357" s="36">
        <v>329852.25</v>
      </c>
      <c r="H1357" s="36">
        <v>28808610.84</v>
      </c>
      <c r="I1357" s="36">
        <v>9207126.5600000005</v>
      </c>
    </row>
    <row r="1358" spans="1:9" x14ac:dyDescent="0.2">
      <c r="A1358" s="35" t="s">
        <v>225</v>
      </c>
      <c r="B1358" s="35" t="s">
        <v>192</v>
      </c>
      <c r="C1358" s="35" t="s">
        <v>186</v>
      </c>
      <c r="D1358" s="35" t="s">
        <v>187</v>
      </c>
      <c r="E1358" s="36">
        <v>402.97424963510002</v>
      </c>
      <c r="F1358" s="36">
        <v>-13.8468613786</v>
      </c>
      <c r="G1358" s="36">
        <v>7676.08</v>
      </c>
      <c r="H1358" s="36">
        <v>7948697.6399999997</v>
      </c>
      <c r="I1358" s="36">
        <v>643397.85</v>
      </c>
    </row>
    <row r="1359" spans="1:9" x14ac:dyDescent="0.2">
      <c r="A1359" s="35" t="s">
        <v>225</v>
      </c>
      <c r="B1359" s="35" t="s">
        <v>192</v>
      </c>
      <c r="C1359" s="35" t="s">
        <v>186</v>
      </c>
      <c r="D1359" s="35" t="s">
        <v>188</v>
      </c>
      <c r="E1359" s="36">
        <v>-171.23157618580001</v>
      </c>
      <c r="F1359" s="36">
        <v>-13.8468613786</v>
      </c>
      <c r="G1359" s="36">
        <v>345120.21</v>
      </c>
      <c r="H1359" s="36">
        <v>92773996.219999999</v>
      </c>
      <c r="I1359" s="36">
        <v>16863548.609999999</v>
      </c>
    </row>
    <row r="1360" spans="1:9" x14ac:dyDescent="0.2">
      <c r="A1360" s="35" t="s">
        <v>225</v>
      </c>
      <c r="B1360" s="35" t="s">
        <v>192</v>
      </c>
      <c r="C1360" s="35" t="s">
        <v>189</v>
      </c>
      <c r="D1360" s="35" t="s">
        <v>187</v>
      </c>
      <c r="E1360" s="36">
        <v>497.69568961710002</v>
      </c>
      <c r="F1360" s="36">
        <v>-13.8468613786</v>
      </c>
      <c r="G1360" s="36">
        <v>4731.6000000000004</v>
      </c>
      <c r="H1360" s="36">
        <v>5519806.96</v>
      </c>
      <c r="I1360" s="36">
        <v>532408.02</v>
      </c>
    </row>
    <row r="1361" spans="1:9" x14ac:dyDescent="0.2">
      <c r="A1361" s="35" t="s">
        <v>225</v>
      </c>
      <c r="B1361" s="35" t="s">
        <v>192</v>
      </c>
      <c r="C1361" s="35" t="s">
        <v>189</v>
      </c>
      <c r="D1361" s="35" t="s">
        <v>188</v>
      </c>
      <c r="E1361" s="36">
        <v>-320.38162712389999</v>
      </c>
      <c r="F1361" s="36">
        <v>-13.8468613786</v>
      </c>
      <c r="G1361" s="36">
        <v>346091.17</v>
      </c>
      <c r="H1361" s="36">
        <v>35533882.909999996</v>
      </c>
      <c r="I1361" s="36">
        <v>10699040.369999999</v>
      </c>
    </row>
    <row r="1362" spans="1:9" x14ac:dyDescent="0.2">
      <c r="A1362" s="35" t="s">
        <v>225</v>
      </c>
      <c r="B1362" s="35" t="s">
        <v>193</v>
      </c>
      <c r="C1362" s="35" t="s">
        <v>186</v>
      </c>
      <c r="D1362" s="35" t="s">
        <v>187</v>
      </c>
      <c r="E1362" s="36">
        <v>393.22952891609998</v>
      </c>
      <c r="F1362" s="36">
        <v>-13.8468613786</v>
      </c>
      <c r="G1362" s="36">
        <v>8093.1</v>
      </c>
      <c r="H1362" s="36">
        <v>9917068.2200000007</v>
      </c>
      <c r="I1362" s="36">
        <v>788834.19</v>
      </c>
    </row>
    <row r="1363" spans="1:9" x14ac:dyDescent="0.2">
      <c r="A1363" s="35" t="s">
        <v>225</v>
      </c>
      <c r="B1363" s="35" t="s">
        <v>193</v>
      </c>
      <c r="C1363" s="35" t="s">
        <v>186</v>
      </c>
      <c r="D1363" s="35" t="s">
        <v>188</v>
      </c>
      <c r="E1363" s="36">
        <v>-197.94258433420001</v>
      </c>
      <c r="F1363" s="36">
        <v>-13.8468613786</v>
      </c>
      <c r="G1363" s="36">
        <v>339849.83</v>
      </c>
      <c r="H1363" s="36">
        <v>88740316.420000002</v>
      </c>
      <c r="I1363" s="36">
        <v>17608225.129999999</v>
      </c>
    </row>
    <row r="1364" spans="1:9" x14ac:dyDescent="0.2">
      <c r="A1364" s="35" t="s">
        <v>225</v>
      </c>
      <c r="B1364" s="35" t="s">
        <v>193</v>
      </c>
      <c r="C1364" s="35" t="s">
        <v>189</v>
      </c>
      <c r="D1364" s="35" t="s">
        <v>187</v>
      </c>
      <c r="E1364" s="36">
        <v>450.24373722669998</v>
      </c>
      <c r="F1364" s="36">
        <v>-13.8468613786</v>
      </c>
      <c r="G1364" s="36">
        <v>5701.84</v>
      </c>
      <c r="H1364" s="36">
        <v>7402773.96</v>
      </c>
      <c r="I1364" s="36">
        <v>603371.76</v>
      </c>
    </row>
    <row r="1365" spans="1:9" x14ac:dyDescent="0.2">
      <c r="A1365" s="35" t="s">
        <v>225</v>
      </c>
      <c r="B1365" s="35" t="s">
        <v>193</v>
      </c>
      <c r="C1365" s="35" t="s">
        <v>189</v>
      </c>
      <c r="D1365" s="35" t="s">
        <v>188</v>
      </c>
      <c r="E1365" s="36">
        <v>-311.7096002202</v>
      </c>
      <c r="F1365" s="36">
        <v>-13.8468613786</v>
      </c>
      <c r="G1365" s="36">
        <v>339891.83</v>
      </c>
      <c r="H1365" s="36">
        <v>40635918.509999998</v>
      </c>
      <c r="I1365" s="36">
        <v>11652578.08</v>
      </c>
    </row>
    <row r="1366" spans="1:9" x14ac:dyDescent="0.2">
      <c r="A1366" s="35" t="s">
        <v>225</v>
      </c>
      <c r="B1366" s="35" t="s">
        <v>194</v>
      </c>
      <c r="C1366" s="35" t="s">
        <v>186</v>
      </c>
      <c r="D1366" s="35" t="s">
        <v>187</v>
      </c>
      <c r="E1366" s="36">
        <v>411.0453873761</v>
      </c>
      <c r="F1366" s="36">
        <v>-13.8468613786</v>
      </c>
      <c r="G1366" s="36">
        <v>9128.2199999999993</v>
      </c>
      <c r="H1366" s="36">
        <v>12240721.369999999</v>
      </c>
      <c r="I1366" s="36">
        <v>920355.38</v>
      </c>
    </row>
    <row r="1367" spans="1:9" x14ac:dyDescent="0.2">
      <c r="A1367" s="35" t="s">
        <v>225</v>
      </c>
      <c r="B1367" s="35" t="s">
        <v>194</v>
      </c>
      <c r="C1367" s="35" t="s">
        <v>186</v>
      </c>
      <c r="D1367" s="35" t="s">
        <v>188</v>
      </c>
      <c r="E1367" s="36">
        <v>-224.4545261602</v>
      </c>
      <c r="F1367" s="36">
        <v>-13.8468613786</v>
      </c>
      <c r="G1367" s="36">
        <v>336929.7</v>
      </c>
      <c r="H1367" s="36">
        <v>84111517.379999995</v>
      </c>
      <c r="I1367" s="36">
        <v>18327300.98</v>
      </c>
    </row>
    <row r="1368" spans="1:9" x14ac:dyDescent="0.2">
      <c r="A1368" s="35" t="s">
        <v>225</v>
      </c>
      <c r="B1368" s="35" t="s">
        <v>194</v>
      </c>
      <c r="C1368" s="35" t="s">
        <v>189</v>
      </c>
      <c r="D1368" s="35" t="s">
        <v>187</v>
      </c>
      <c r="E1368" s="36">
        <v>600.16076983929997</v>
      </c>
      <c r="F1368" s="36">
        <v>-13.8468613786</v>
      </c>
      <c r="G1368" s="36">
        <v>7243.9</v>
      </c>
      <c r="H1368" s="36">
        <v>10931863.890000001</v>
      </c>
      <c r="I1368" s="36">
        <v>798609.29</v>
      </c>
    </row>
    <row r="1369" spans="1:9" x14ac:dyDescent="0.2">
      <c r="A1369" s="35" t="s">
        <v>225</v>
      </c>
      <c r="B1369" s="35" t="s">
        <v>194</v>
      </c>
      <c r="C1369" s="35" t="s">
        <v>189</v>
      </c>
      <c r="D1369" s="35" t="s">
        <v>188</v>
      </c>
      <c r="E1369" s="36">
        <v>-307.05356249350001</v>
      </c>
      <c r="F1369" s="36">
        <v>-13.8468613786</v>
      </c>
      <c r="G1369" s="36">
        <v>330117.75</v>
      </c>
      <c r="H1369" s="36">
        <v>48452276.859999999</v>
      </c>
      <c r="I1369" s="36">
        <v>12825156.35</v>
      </c>
    </row>
    <row r="1370" spans="1:9" x14ac:dyDescent="0.2">
      <c r="A1370" s="35" t="s">
        <v>225</v>
      </c>
      <c r="B1370" s="35" t="s">
        <v>195</v>
      </c>
      <c r="C1370" s="35" t="s">
        <v>186</v>
      </c>
      <c r="D1370" s="35" t="s">
        <v>187</v>
      </c>
      <c r="E1370" s="36">
        <v>520.66329068719995</v>
      </c>
      <c r="F1370" s="36">
        <v>-13.8468613786</v>
      </c>
      <c r="G1370" s="36">
        <v>11918.27</v>
      </c>
      <c r="H1370" s="36">
        <v>16480742.890000001</v>
      </c>
      <c r="I1370" s="36">
        <v>1183160.95</v>
      </c>
    </row>
    <row r="1371" spans="1:9" x14ac:dyDescent="0.2">
      <c r="A1371" s="35" t="s">
        <v>225</v>
      </c>
      <c r="B1371" s="35" t="s">
        <v>195</v>
      </c>
      <c r="C1371" s="35" t="s">
        <v>186</v>
      </c>
      <c r="D1371" s="35" t="s">
        <v>188</v>
      </c>
      <c r="E1371" s="36">
        <v>-224.4962474724</v>
      </c>
      <c r="F1371" s="36">
        <v>-13.8468613786</v>
      </c>
      <c r="G1371" s="36">
        <v>344104.9</v>
      </c>
      <c r="H1371" s="36">
        <v>95346039.099999994</v>
      </c>
      <c r="I1371" s="36">
        <v>19521429.010000002</v>
      </c>
    </row>
    <row r="1372" spans="1:9" x14ac:dyDescent="0.2">
      <c r="A1372" s="35" t="s">
        <v>225</v>
      </c>
      <c r="B1372" s="35" t="s">
        <v>195</v>
      </c>
      <c r="C1372" s="35" t="s">
        <v>189</v>
      </c>
      <c r="D1372" s="35" t="s">
        <v>187</v>
      </c>
      <c r="E1372" s="36">
        <v>689.66345737619997</v>
      </c>
      <c r="F1372" s="36">
        <v>-13.8468613786</v>
      </c>
      <c r="G1372" s="36">
        <v>8377.0300000000007</v>
      </c>
      <c r="H1372" s="36">
        <v>11866987.34</v>
      </c>
      <c r="I1372" s="36">
        <v>886466.7</v>
      </c>
    </row>
    <row r="1373" spans="1:9" x14ac:dyDescent="0.2">
      <c r="A1373" s="35" t="s">
        <v>225</v>
      </c>
      <c r="B1373" s="35" t="s">
        <v>195</v>
      </c>
      <c r="C1373" s="35" t="s">
        <v>189</v>
      </c>
      <c r="D1373" s="35" t="s">
        <v>188</v>
      </c>
      <c r="E1373" s="36">
        <v>-284.475428991</v>
      </c>
      <c r="F1373" s="36">
        <v>-13.8468613786</v>
      </c>
      <c r="G1373" s="36">
        <v>337856.29</v>
      </c>
      <c r="H1373" s="36">
        <v>62364659.950000003</v>
      </c>
      <c r="I1373" s="36">
        <v>14892292.41</v>
      </c>
    </row>
    <row r="1374" spans="1:9" x14ac:dyDescent="0.2">
      <c r="A1374" s="35" t="s">
        <v>225</v>
      </c>
      <c r="B1374" s="35" t="s">
        <v>196</v>
      </c>
      <c r="C1374" s="35" t="s">
        <v>186</v>
      </c>
      <c r="D1374" s="35" t="s">
        <v>187</v>
      </c>
      <c r="E1374" s="36">
        <v>604.20816937229995</v>
      </c>
      <c r="F1374" s="36">
        <v>-13.8468613786</v>
      </c>
      <c r="G1374" s="36">
        <v>14075.41</v>
      </c>
      <c r="H1374" s="36">
        <v>21390829.710000001</v>
      </c>
      <c r="I1374" s="36">
        <v>1381010.33</v>
      </c>
    </row>
    <row r="1375" spans="1:9" x14ac:dyDescent="0.2">
      <c r="A1375" s="35" t="s">
        <v>225</v>
      </c>
      <c r="B1375" s="35" t="s">
        <v>196</v>
      </c>
      <c r="C1375" s="35" t="s">
        <v>186</v>
      </c>
      <c r="D1375" s="35" t="s">
        <v>188</v>
      </c>
      <c r="E1375" s="36">
        <v>-190.68280897310001</v>
      </c>
      <c r="F1375" s="36">
        <v>-13.8468613786</v>
      </c>
      <c r="G1375" s="36">
        <v>337597.33</v>
      </c>
      <c r="H1375" s="36">
        <v>108631398.12</v>
      </c>
      <c r="I1375" s="36">
        <v>19809611.149999999</v>
      </c>
    </row>
    <row r="1376" spans="1:9" x14ac:dyDescent="0.2">
      <c r="A1376" s="35" t="s">
        <v>225</v>
      </c>
      <c r="B1376" s="35" t="s">
        <v>196</v>
      </c>
      <c r="C1376" s="35" t="s">
        <v>189</v>
      </c>
      <c r="D1376" s="35" t="s">
        <v>187</v>
      </c>
      <c r="E1376" s="36">
        <v>616.19525528359998</v>
      </c>
      <c r="F1376" s="36">
        <v>-13.8468613786</v>
      </c>
      <c r="G1376" s="36">
        <v>12326.42</v>
      </c>
      <c r="H1376" s="36">
        <v>19517982.219999999</v>
      </c>
      <c r="I1376" s="36">
        <v>1286862.33</v>
      </c>
    </row>
    <row r="1377" spans="1:9" x14ac:dyDescent="0.2">
      <c r="A1377" s="35" t="s">
        <v>225</v>
      </c>
      <c r="B1377" s="35" t="s">
        <v>196</v>
      </c>
      <c r="C1377" s="35" t="s">
        <v>189</v>
      </c>
      <c r="D1377" s="35" t="s">
        <v>188</v>
      </c>
      <c r="E1377" s="36">
        <v>-243.85246584719999</v>
      </c>
      <c r="F1377" s="36">
        <v>-13.8468613786</v>
      </c>
      <c r="G1377" s="36">
        <v>332843.52000000002</v>
      </c>
      <c r="H1377" s="36">
        <v>76014978.590000004</v>
      </c>
      <c r="I1377" s="36">
        <v>16392257.800000001</v>
      </c>
    </row>
    <row r="1378" spans="1:9" x14ac:dyDescent="0.2">
      <c r="A1378" s="35" t="s">
        <v>225</v>
      </c>
      <c r="B1378" s="35" t="s">
        <v>197</v>
      </c>
      <c r="C1378" s="35" t="s">
        <v>186</v>
      </c>
      <c r="D1378" s="35" t="s">
        <v>187</v>
      </c>
      <c r="E1378" s="36">
        <v>686.8671412269</v>
      </c>
      <c r="F1378" s="36">
        <v>-13.8468613786</v>
      </c>
      <c r="G1378" s="36">
        <v>15116.95</v>
      </c>
      <c r="H1378" s="36">
        <v>25314328.57</v>
      </c>
      <c r="I1378" s="36">
        <v>1495812.27</v>
      </c>
    </row>
    <row r="1379" spans="1:9" x14ac:dyDescent="0.2">
      <c r="A1379" s="35" t="s">
        <v>225</v>
      </c>
      <c r="B1379" s="35" t="s">
        <v>197</v>
      </c>
      <c r="C1379" s="35" t="s">
        <v>186</v>
      </c>
      <c r="D1379" s="35" t="s">
        <v>188</v>
      </c>
      <c r="E1379" s="36">
        <v>-175.30909906069999</v>
      </c>
      <c r="F1379" s="36">
        <v>-13.8468613786</v>
      </c>
      <c r="G1379" s="36">
        <v>306300.01</v>
      </c>
      <c r="H1379" s="36">
        <v>107000636.38</v>
      </c>
      <c r="I1379" s="36">
        <v>17766249.739999998</v>
      </c>
    </row>
    <row r="1380" spans="1:9" x14ac:dyDescent="0.2">
      <c r="A1380" s="35" t="s">
        <v>225</v>
      </c>
      <c r="B1380" s="35" t="s">
        <v>197</v>
      </c>
      <c r="C1380" s="35" t="s">
        <v>189</v>
      </c>
      <c r="D1380" s="35" t="s">
        <v>187</v>
      </c>
      <c r="E1380" s="36">
        <v>799.22846720769996</v>
      </c>
      <c r="F1380" s="36">
        <v>-13.8468613786</v>
      </c>
      <c r="G1380" s="36">
        <v>16739.18</v>
      </c>
      <c r="H1380" s="36">
        <v>30190533.039999999</v>
      </c>
      <c r="I1380" s="36">
        <v>1782209.38</v>
      </c>
    </row>
    <row r="1381" spans="1:9" x14ac:dyDescent="0.2">
      <c r="A1381" s="35" t="s">
        <v>225</v>
      </c>
      <c r="B1381" s="35" t="s">
        <v>197</v>
      </c>
      <c r="C1381" s="35" t="s">
        <v>189</v>
      </c>
      <c r="D1381" s="35" t="s">
        <v>188</v>
      </c>
      <c r="E1381" s="36">
        <v>-198.0749529933</v>
      </c>
      <c r="F1381" s="36">
        <v>-13.8468613786</v>
      </c>
      <c r="G1381" s="36">
        <v>302445.8</v>
      </c>
      <c r="H1381" s="36">
        <v>92043315.069999993</v>
      </c>
      <c r="I1381" s="36">
        <v>16657388.1</v>
      </c>
    </row>
    <row r="1382" spans="1:9" x14ac:dyDescent="0.2">
      <c r="A1382" s="35" t="s">
        <v>225</v>
      </c>
      <c r="B1382" s="35" t="s">
        <v>198</v>
      </c>
      <c r="C1382" s="35" t="s">
        <v>186</v>
      </c>
      <c r="D1382" s="35" t="s">
        <v>187</v>
      </c>
      <c r="E1382" s="36">
        <v>776.83301781310001</v>
      </c>
      <c r="F1382" s="36">
        <v>-13.8468613786</v>
      </c>
      <c r="G1382" s="36">
        <v>16196.37</v>
      </c>
      <c r="H1382" s="36">
        <v>27678238.920000002</v>
      </c>
      <c r="I1382" s="36">
        <v>1534433.95</v>
      </c>
    </row>
    <row r="1383" spans="1:9" x14ac:dyDescent="0.2">
      <c r="A1383" s="35" t="s">
        <v>225</v>
      </c>
      <c r="B1383" s="35" t="s">
        <v>198</v>
      </c>
      <c r="C1383" s="35" t="s">
        <v>186</v>
      </c>
      <c r="D1383" s="35" t="s">
        <v>188</v>
      </c>
      <c r="E1383" s="36">
        <v>-147.2210837444</v>
      </c>
      <c r="F1383" s="36">
        <v>-13.8468613786</v>
      </c>
      <c r="G1383" s="36">
        <v>239270.8</v>
      </c>
      <c r="H1383" s="36">
        <v>94848105.930000007</v>
      </c>
      <c r="I1383" s="36">
        <v>14200963.460000001</v>
      </c>
    </row>
    <row r="1384" spans="1:9" x14ac:dyDescent="0.2">
      <c r="A1384" s="35" t="s">
        <v>225</v>
      </c>
      <c r="B1384" s="35" t="s">
        <v>198</v>
      </c>
      <c r="C1384" s="35" t="s">
        <v>189</v>
      </c>
      <c r="D1384" s="35" t="s">
        <v>187</v>
      </c>
      <c r="E1384" s="36">
        <v>826.10888721280003</v>
      </c>
      <c r="F1384" s="36">
        <v>-13.8468613786</v>
      </c>
      <c r="G1384" s="36">
        <v>19064.59</v>
      </c>
      <c r="H1384" s="36">
        <v>34789953.090000004</v>
      </c>
      <c r="I1384" s="36">
        <v>1963476.67</v>
      </c>
    </row>
    <row r="1385" spans="1:9" x14ac:dyDescent="0.2">
      <c r="A1385" s="35" t="s">
        <v>225</v>
      </c>
      <c r="B1385" s="35" t="s">
        <v>198</v>
      </c>
      <c r="C1385" s="35" t="s">
        <v>189</v>
      </c>
      <c r="D1385" s="35" t="s">
        <v>188</v>
      </c>
      <c r="E1385" s="36">
        <v>-121.2445427299</v>
      </c>
      <c r="F1385" s="36">
        <v>-13.8468613786</v>
      </c>
      <c r="G1385" s="36">
        <v>229734.41</v>
      </c>
      <c r="H1385" s="36">
        <v>91121117.709999993</v>
      </c>
      <c r="I1385" s="36">
        <v>14138012.17</v>
      </c>
    </row>
    <row r="1386" spans="1:9" x14ac:dyDescent="0.2">
      <c r="A1386" s="35" t="s">
        <v>225</v>
      </c>
      <c r="B1386" s="35" t="s">
        <v>199</v>
      </c>
      <c r="C1386" s="35" t="s">
        <v>186</v>
      </c>
      <c r="D1386" s="35" t="s">
        <v>187</v>
      </c>
      <c r="E1386" s="36">
        <v>788.33912574839997</v>
      </c>
      <c r="F1386" s="36">
        <v>-13.8468613786</v>
      </c>
      <c r="G1386" s="36">
        <v>18041.32</v>
      </c>
      <c r="H1386" s="36">
        <v>31900302.969999999</v>
      </c>
      <c r="I1386" s="36">
        <v>1665979.62</v>
      </c>
    </row>
    <row r="1387" spans="1:9" x14ac:dyDescent="0.2">
      <c r="A1387" s="35" t="s">
        <v>225</v>
      </c>
      <c r="B1387" s="35" t="s">
        <v>199</v>
      </c>
      <c r="C1387" s="35" t="s">
        <v>186</v>
      </c>
      <c r="D1387" s="35" t="s">
        <v>188</v>
      </c>
      <c r="E1387" s="36">
        <v>-94.928474134599995</v>
      </c>
      <c r="F1387" s="36">
        <v>-13.8468613786</v>
      </c>
      <c r="G1387" s="36">
        <v>198917.49</v>
      </c>
      <c r="H1387" s="36">
        <v>91116296.870000005</v>
      </c>
      <c r="I1387" s="36">
        <v>12346526.359999999</v>
      </c>
    </row>
    <row r="1388" spans="1:9" x14ac:dyDescent="0.2">
      <c r="A1388" s="35" t="s">
        <v>225</v>
      </c>
      <c r="B1388" s="35" t="s">
        <v>199</v>
      </c>
      <c r="C1388" s="35" t="s">
        <v>189</v>
      </c>
      <c r="D1388" s="35" t="s">
        <v>187</v>
      </c>
      <c r="E1388" s="36">
        <v>960.04432718539999</v>
      </c>
      <c r="F1388" s="36">
        <v>-13.8468613786</v>
      </c>
      <c r="G1388" s="36">
        <v>19981.990000000002</v>
      </c>
      <c r="H1388" s="36">
        <v>38105918.810000002</v>
      </c>
      <c r="I1388" s="36">
        <v>2033396.21</v>
      </c>
    </row>
    <row r="1389" spans="1:9" x14ac:dyDescent="0.2">
      <c r="A1389" s="35" t="s">
        <v>225</v>
      </c>
      <c r="B1389" s="35" t="s">
        <v>199</v>
      </c>
      <c r="C1389" s="35" t="s">
        <v>189</v>
      </c>
      <c r="D1389" s="35" t="s">
        <v>188</v>
      </c>
      <c r="E1389" s="36">
        <v>-57.386997295500002</v>
      </c>
      <c r="F1389" s="36">
        <v>-13.8468613786</v>
      </c>
      <c r="G1389" s="36">
        <v>168980.93</v>
      </c>
      <c r="H1389" s="36">
        <v>87185436.150000006</v>
      </c>
      <c r="I1389" s="36">
        <v>11173056.48</v>
      </c>
    </row>
    <row r="1390" spans="1:9" x14ac:dyDescent="0.2">
      <c r="A1390" s="35" t="s">
        <v>225</v>
      </c>
      <c r="B1390" s="35" t="s">
        <v>200</v>
      </c>
      <c r="C1390" s="35" t="s">
        <v>186</v>
      </c>
      <c r="D1390" s="35" t="s">
        <v>187</v>
      </c>
      <c r="E1390" s="36">
        <v>982.23002797959998</v>
      </c>
      <c r="F1390" s="36">
        <v>-13.8468613786</v>
      </c>
      <c r="G1390" s="36">
        <v>24998.71</v>
      </c>
      <c r="H1390" s="36">
        <v>46581132.880000003</v>
      </c>
      <c r="I1390" s="36">
        <v>2413690.11</v>
      </c>
    </row>
    <row r="1391" spans="1:9" x14ac:dyDescent="0.2">
      <c r="A1391" s="35" t="s">
        <v>225</v>
      </c>
      <c r="B1391" s="35" t="s">
        <v>200</v>
      </c>
      <c r="C1391" s="35" t="s">
        <v>186</v>
      </c>
      <c r="D1391" s="35" t="s">
        <v>188</v>
      </c>
      <c r="E1391" s="36">
        <v>-32.546114471099997</v>
      </c>
      <c r="F1391" s="36">
        <v>-13.8468613786</v>
      </c>
      <c r="G1391" s="36">
        <v>190298.49</v>
      </c>
      <c r="H1391" s="36">
        <v>106574132.09</v>
      </c>
      <c r="I1391" s="36">
        <v>12640323.210000001</v>
      </c>
    </row>
    <row r="1392" spans="1:9" x14ac:dyDescent="0.2">
      <c r="A1392" s="35" t="s">
        <v>225</v>
      </c>
      <c r="B1392" s="35" t="s">
        <v>200</v>
      </c>
      <c r="C1392" s="35" t="s">
        <v>189</v>
      </c>
      <c r="D1392" s="35" t="s">
        <v>187</v>
      </c>
      <c r="E1392" s="36">
        <v>1167.3282230668999</v>
      </c>
      <c r="F1392" s="36">
        <v>-13.8468613786</v>
      </c>
      <c r="G1392" s="36">
        <v>24417.59</v>
      </c>
      <c r="H1392" s="36">
        <v>50683737.509999998</v>
      </c>
      <c r="I1392" s="36">
        <v>2569989.14</v>
      </c>
    </row>
    <row r="1393" spans="1:9" x14ac:dyDescent="0.2">
      <c r="A1393" s="35" t="s">
        <v>225</v>
      </c>
      <c r="B1393" s="35" t="s">
        <v>200</v>
      </c>
      <c r="C1393" s="35" t="s">
        <v>189</v>
      </c>
      <c r="D1393" s="35" t="s">
        <v>188</v>
      </c>
      <c r="E1393" s="36">
        <v>23.614751551000001</v>
      </c>
      <c r="F1393" s="36">
        <v>-13.8468613786</v>
      </c>
      <c r="G1393" s="36">
        <v>153891.85</v>
      </c>
      <c r="H1393" s="36">
        <v>97500366.030000001</v>
      </c>
      <c r="I1393" s="36">
        <v>11047376.75</v>
      </c>
    </row>
    <row r="1394" spans="1:9" x14ac:dyDescent="0.2">
      <c r="A1394" s="35" t="s">
        <v>225</v>
      </c>
      <c r="B1394" s="35" t="s">
        <v>201</v>
      </c>
      <c r="C1394" s="35" t="s">
        <v>186</v>
      </c>
      <c r="D1394" s="35" t="s">
        <v>187</v>
      </c>
      <c r="E1394" s="36">
        <v>1125.9597042196999</v>
      </c>
      <c r="F1394" s="36">
        <v>-13.8468613786</v>
      </c>
      <c r="G1394" s="36">
        <v>28177.33</v>
      </c>
      <c r="H1394" s="36">
        <v>56656727.420000002</v>
      </c>
      <c r="I1394" s="36">
        <v>2808341.21</v>
      </c>
    </row>
    <row r="1395" spans="1:9" x14ac:dyDescent="0.2">
      <c r="A1395" s="35" t="s">
        <v>225</v>
      </c>
      <c r="B1395" s="35" t="s">
        <v>201</v>
      </c>
      <c r="C1395" s="35" t="s">
        <v>186</v>
      </c>
      <c r="D1395" s="35" t="s">
        <v>188</v>
      </c>
      <c r="E1395" s="36">
        <v>91.824708060000006</v>
      </c>
      <c r="F1395" s="36">
        <v>-13.8468613786</v>
      </c>
      <c r="G1395" s="36">
        <v>147948.74</v>
      </c>
      <c r="H1395" s="36">
        <v>96411642.989999995</v>
      </c>
      <c r="I1395" s="36">
        <v>10516817.74</v>
      </c>
    </row>
    <row r="1396" spans="1:9" x14ac:dyDescent="0.2">
      <c r="A1396" s="35" t="s">
        <v>225</v>
      </c>
      <c r="B1396" s="35" t="s">
        <v>201</v>
      </c>
      <c r="C1396" s="35" t="s">
        <v>189</v>
      </c>
      <c r="D1396" s="35" t="s">
        <v>187</v>
      </c>
      <c r="E1396" s="36">
        <v>1277.7825024118999</v>
      </c>
      <c r="F1396" s="36">
        <v>-13.8468613786</v>
      </c>
      <c r="G1396" s="36">
        <v>22875.52</v>
      </c>
      <c r="H1396" s="36">
        <v>50821537.740000002</v>
      </c>
      <c r="I1396" s="36">
        <v>2466719.08</v>
      </c>
    </row>
    <row r="1397" spans="1:9" x14ac:dyDescent="0.2">
      <c r="A1397" s="35" t="s">
        <v>225</v>
      </c>
      <c r="B1397" s="35" t="s">
        <v>201</v>
      </c>
      <c r="C1397" s="35" t="s">
        <v>189</v>
      </c>
      <c r="D1397" s="35" t="s">
        <v>188</v>
      </c>
      <c r="E1397" s="36">
        <v>131.12974981479999</v>
      </c>
      <c r="F1397" s="36">
        <v>-13.8468613786</v>
      </c>
      <c r="G1397" s="36">
        <v>112622.28</v>
      </c>
      <c r="H1397" s="36">
        <v>86233902.140000001</v>
      </c>
      <c r="I1397" s="36">
        <v>8707897.6899999995</v>
      </c>
    </row>
    <row r="1398" spans="1:9" x14ac:dyDescent="0.2">
      <c r="A1398" s="35" t="s">
        <v>225</v>
      </c>
      <c r="B1398" s="35" t="s">
        <v>202</v>
      </c>
      <c r="C1398" s="35" t="s">
        <v>186</v>
      </c>
      <c r="D1398" s="35" t="s">
        <v>187</v>
      </c>
      <c r="E1398" s="36">
        <v>1423.7819886592999</v>
      </c>
      <c r="F1398" s="36">
        <v>-13.8468613786</v>
      </c>
      <c r="G1398" s="36">
        <v>28694.14</v>
      </c>
      <c r="H1398" s="36">
        <v>64165718.329999998</v>
      </c>
      <c r="I1398" s="36">
        <v>2966265.72</v>
      </c>
    </row>
    <row r="1399" spans="1:9" x14ac:dyDescent="0.2">
      <c r="A1399" s="35" t="s">
        <v>225</v>
      </c>
      <c r="B1399" s="35" t="s">
        <v>202</v>
      </c>
      <c r="C1399" s="35" t="s">
        <v>186</v>
      </c>
      <c r="D1399" s="35" t="s">
        <v>188</v>
      </c>
      <c r="E1399" s="36">
        <v>186.0970076982</v>
      </c>
      <c r="F1399" s="36">
        <v>-13.8468613786</v>
      </c>
      <c r="G1399" s="36">
        <v>94043.199999999997</v>
      </c>
      <c r="H1399" s="36">
        <v>73704276</v>
      </c>
      <c r="I1399" s="36">
        <v>7118050.0700000003</v>
      </c>
    </row>
    <row r="1400" spans="1:9" x14ac:dyDescent="0.2">
      <c r="A1400" s="35" t="s">
        <v>225</v>
      </c>
      <c r="B1400" s="35" t="s">
        <v>202</v>
      </c>
      <c r="C1400" s="35" t="s">
        <v>189</v>
      </c>
      <c r="D1400" s="35" t="s">
        <v>187</v>
      </c>
      <c r="E1400" s="36">
        <v>1405.1766615623001</v>
      </c>
      <c r="F1400" s="36">
        <v>-13.8468613786</v>
      </c>
      <c r="G1400" s="36">
        <v>18485.689999999999</v>
      </c>
      <c r="H1400" s="36">
        <v>45553383.25</v>
      </c>
      <c r="I1400" s="36">
        <v>2107595.14</v>
      </c>
    </row>
    <row r="1401" spans="1:9" x14ac:dyDescent="0.2">
      <c r="A1401" s="35" t="s">
        <v>225</v>
      </c>
      <c r="B1401" s="35" t="s">
        <v>202</v>
      </c>
      <c r="C1401" s="35" t="s">
        <v>189</v>
      </c>
      <c r="D1401" s="35" t="s">
        <v>188</v>
      </c>
      <c r="E1401" s="36">
        <v>238.0810777186</v>
      </c>
      <c r="F1401" s="36">
        <v>-13.8468613786</v>
      </c>
      <c r="G1401" s="36">
        <v>66519.83</v>
      </c>
      <c r="H1401" s="36">
        <v>58065033.009999998</v>
      </c>
      <c r="I1401" s="36">
        <v>5357943.4800000004</v>
      </c>
    </row>
    <row r="1402" spans="1:9" x14ac:dyDescent="0.2">
      <c r="A1402" s="35" t="s">
        <v>225</v>
      </c>
      <c r="B1402" s="35" t="s">
        <v>203</v>
      </c>
      <c r="C1402" s="35" t="s">
        <v>186</v>
      </c>
      <c r="D1402" s="35" t="s">
        <v>187</v>
      </c>
      <c r="E1402" s="36">
        <v>1703.2258052968</v>
      </c>
      <c r="F1402" s="36">
        <v>-13.8468613786</v>
      </c>
      <c r="G1402" s="36">
        <v>30759.01</v>
      </c>
      <c r="H1402" s="36">
        <v>76962132.969999999</v>
      </c>
      <c r="I1402" s="36">
        <v>3281443.26</v>
      </c>
    </row>
    <row r="1403" spans="1:9" x14ac:dyDescent="0.2">
      <c r="A1403" s="35" t="s">
        <v>225</v>
      </c>
      <c r="B1403" s="35" t="s">
        <v>203</v>
      </c>
      <c r="C1403" s="35" t="s">
        <v>186</v>
      </c>
      <c r="D1403" s="35" t="s">
        <v>188</v>
      </c>
      <c r="E1403" s="36">
        <v>350.92103627429998</v>
      </c>
      <c r="F1403" s="36">
        <v>-13.8468613786</v>
      </c>
      <c r="G1403" s="36">
        <v>59500.36</v>
      </c>
      <c r="H1403" s="36">
        <v>58059692.329999998</v>
      </c>
      <c r="I1403" s="36">
        <v>4859886.47</v>
      </c>
    </row>
    <row r="1404" spans="1:9" x14ac:dyDescent="0.2">
      <c r="A1404" s="35" t="s">
        <v>225</v>
      </c>
      <c r="B1404" s="35" t="s">
        <v>203</v>
      </c>
      <c r="C1404" s="35" t="s">
        <v>189</v>
      </c>
      <c r="D1404" s="35" t="s">
        <v>187</v>
      </c>
      <c r="E1404" s="36">
        <v>1650.0564670689</v>
      </c>
      <c r="F1404" s="36">
        <v>-13.8468613786</v>
      </c>
      <c r="G1404" s="36">
        <v>14387.31</v>
      </c>
      <c r="H1404" s="36">
        <v>36501068.899999999</v>
      </c>
      <c r="I1404" s="36">
        <v>1744518.08</v>
      </c>
    </row>
    <row r="1405" spans="1:9" x14ac:dyDescent="0.2">
      <c r="A1405" s="35" t="s">
        <v>225</v>
      </c>
      <c r="B1405" s="35" t="s">
        <v>203</v>
      </c>
      <c r="C1405" s="35" t="s">
        <v>189</v>
      </c>
      <c r="D1405" s="35" t="s">
        <v>188</v>
      </c>
      <c r="E1405" s="36">
        <v>375.24077120660002</v>
      </c>
      <c r="F1405" s="36">
        <v>-13.8468613786</v>
      </c>
      <c r="G1405" s="36">
        <v>35060.870000000003</v>
      </c>
      <c r="H1405" s="36">
        <v>33807364.280000001</v>
      </c>
      <c r="I1405" s="36">
        <v>2985093.87</v>
      </c>
    </row>
    <row r="1406" spans="1:9" x14ac:dyDescent="0.2">
      <c r="A1406" s="35" t="s">
        <v>225</v>
      </c>
      <c r="B1406" s="35" t="s">
        <v>204</v>
      </c>
      <c r="C1406" s="35" t="s">
        <v>186</v>
      </c>
      <c r="D1406" s="35" t="s">
        <v>187</v>
      </c>
      <c r="E1406" s="36">
        <v>2082.0085564991</v>
      </c>
      <c r="F1406" s="36">
        <v>-13.8468613786</v>
      </c>
      <c r="G1406" s="36">
        <v>30233.34</v>
      </c>
      <c r="H1406" s="36">
        <v>85602213.310000002</v>
      </c>
      <c r="I1406" s="36">
        <v>3406213.26</v>
      </c>
    </row>
    <row r="1407" spans="1:9" x14ac:dyDescent="0.2">
      <c r="A1407" s="35" t="s">
        <v>225</v>
      </c>
      <c r="B1407" s="35" t="s">
        <v>204</v>
      </c>
      <c r="C1407" s="35" t="s">
        <v>186</v>
      </c>
      <c r="D1407" s="35" t="s">
        <v>188</v>
      </c>
      <c r="E1407" s="36">
        <v>702.83418552659998</v>
      </c>
      <c r="F1407" s="36">
        <v>-13.8468613786</v>
      </c>
      <c r="G1407" s="36">
        <v>29637.119999999999</v>
      </c>
      <c r="H1407" s="36">
        <v>35794170.909999996</v>
      </c>
      <c r="I1407" s="36">
        <v>2622058.91</v>
      </c>
    </row>
    <row r="1408" spans="1:9" x14ac:dyDescent="0.2">
      <c r="A1408" s="35" t="s">
        <v>225</v>
      </c>
      <c r="B1408" s="35" t="s">
        <v>204</v>
      </c>
      <c r="C1408" s="35" t="s">
        <v>189</v>
      </c>
      <c r="D1408" s="35" t="s">
        <v>187</v>
      </c>
      <c r="E1408" s="36">
        <v>2030.4317153831</v>
      </c>
      <c r="F1408" s="36">
        <v>-13.8468613786</v>
      </c>
      <c r="G1408" s="36">
        <v>8910.3799999999992</v>
      </c>
      <c r="H1408" s="36">
        <v>24357469.09</v>
      </c>
      <c r="I1408" s="36">
        <v>1099724.3500000001</v>
      </c>
    </row>
    <row r="1409" spans="1:9" x14ac:dyDescent="0.2">
      <c r="A1409" s="35" t="s">
        <v>225</v>
      </c>
      <c r="B1409" s="35" t="s">
        <v>204</v>
      </c>
      <c r="C1409" s="35" t="s">
        <v>189</v>
      </c>
      <c r="D1409" s="35" t="s">
        <v>188</v>
      </c>
      <c r="E1409" s="36">
        <v>581.48083797959998</v>
      </c>
      <c r="F1409" s="36">
        <v>-13.8468613786</v>
      </c>
      <c r="G1409" s="36">
        <v>13571.28</v>
      </c>
      <c r="H1409" s="36">
        <v>15816293.390000001</v>
      </c>
      <c r="I1409" s="36">
        <v>1259380.73</v>
      </c>
    </row>
    <row r="1410" spans="1:9" x14ac:dyDescent="0.2">
      <c r="A1410" s="35" t="s">
        <v>226</v>
      </c>
      <c r="B1410" s="35" t="s">
        <v>185</v>
      </c>
      <c r="C1410" s="35" t="s">
        <v>186</v>
      </c>
      <c r="D1410" s="35" t="s">
        <v>187</v>
      </c>
      <c r="E1410" s="36">
        <v>0</v>
      </c>
      <c r="F1410" s="36">
        <v>0</v>
      </c>
      <c r="G1410" s="36">
        <v>5941.98</v>
      </c>
      <c r="H1410" s="36">
        <v>3043695.29</v>
      </c>
      <c r="I1410" s="36">
        <v>102507.15</v>
      </c>
    </row>
    <row r="1411" spans="1:9" x14ac:dyDescent="0.2">
      <c r="A1411" s="35" t="s">
        <v>226</v>
      </c>
      <c r="B1411" s="35" t="s">
        <v>185</v>
      </c>
      <c r="C1411" s="35" t="s">
        <v>186</v>
      </c>
      <c r="D1411" s="35" t="s">
        <v>188</v>
      </c>
      <c r="E1411" s="36">
        <v>0</v>
      </c>
      <c r="F1411" s="36">
        <v>0</v>
      </c>
      <c r="G1411" s="36">
        <v>353167.74</v>
      </c>
      <c r="H1411" s="36">
        <v>29469069.07</v>
      </c>
      <c r="I1411" s="36">
        <v>2686203.87</v>
      </c>
    </row>
    <row r="1412" spans="1:9" x14ac:dyDescent="0.2">
      <c r="A1412" s="35" t="s">
        <v>226</v>
      </c>
      <c r="B1412" s="35" t="s">
        <v>185</v>
      </c>
      <c r="C1412" s="35" t="s">
        <v>189</v>
      </c>
      <c r="D1412" s="35" t="s">
        <v>187</v>
      </c>
      <c r="E1412" s="36">
        <v>0</v>
      </c>
      <c r="F1412" s="36">
        <v>0</v>
      </c>
      <c r="G1412" s="36">
        <v>6307.33</v>
      </c>
      <c r="H1412" s="36">
        <v>1886322.72</v>
      </c>
      <c r="I1412" s="36">
        <v>93309.19</v>
      </c>
    </row>
    <row r="1413" spans="1:9" x14ac:dyDescent="0.2">
      <c r="A1413" s="35" t="s">
        <v>226</v>
      </c>
      <c r="B1413" s="35" t="s">
        <v>185</v>
      </c>
      <c r="C1413" s="35" t="s">
        <v>189</v>
      </c>
      <c r="D1413" s="35" t="s">
        <v>188</v>
      </c>
      <c r="E1413" s="36">
        <v>0</v>
      </c>
      <c r="F1413" s="36">
        <v>0</v>
      </c>
      <c r="G1413" s="36">
        <v>371385.55</v>
      </c>
      <c r="H1413" s="36">
        <v>30252759.960000001</v>
      </c>
      <c r="I1413" s="36">
        <v>2814741.07</v>
      </c>
    </row>
    <row r="1414" spans="1:9" x14ac:dyDescent="0.2">
      <c r="A1414" s="35" t="s">
        <v>226</v>
      </c>
      <c r="B1414" s="35" t="s">
        <v>190</v>
      </c>
      <c r="C1414" s="35" t="s">
        <v>186</v>
      </c>
      <c r="D1414" s="35" t="s">
        <v>187</v>
      </c>
      <c r="E1414" s="36">
        <v>334.79953297949999</v>
      </c>
      <c r="F1414" s="36">
        <v>112.1074471525</v>
      </c>
      <c r="G1414" s="36">
        <v>3204.46</v>
      </c>
      <c r="H1414" s="36">
        <v>2197572.19</v>
      </c>
      <c r="I1414" s="36">
        <v>232508.44</v>
      </c>
    </row>
    <row r="1415" spans="1:9" x14ac:dyDescent="0.2">
      <c r="A1415" s="35" t="s">
        <v>226</v>
      </c>
      <c r="B1415" s="35" t="s">
        <v>190</v>
      </c>
      <c r="C1415" s="35" t="s">
        <v>186</v>
      </c>
      <c r="D1415" s="35" t="s">
        <v>188</v>
      </c>
      <c r="E1415" s="36">
        <v>-226.79992469000001</v>
      </c>
      <c r="F1415" s="36">
        <v>112.1074471525</v>
      </c>
      <c r="G1415" s="36">
        <v>154561.34</v>
      </c>
      <c r="H1415" s="36">
        <v>21233754.920000002</v>
      </c>
      <c r="I1415" s="36">
        <v>5941216.1600000001</v>
      </c>
    </row>
    <row r="1416" spans="1:9" x14ac:dyDescent="0.2">
      <c r="A1416" s="35" t="s">
        <v>226</v>
      </c>
      <c r="B1416" s="35" t="s">
        <v>190</v>
      </c>
      <c r="C1416" s="35" t="s">
        <v>189</v>
      </c>
      <c r="D1416" s="35" t="s">
        <v>187</v>
      </c>
      <c r="E1416" s="36">
        <v>280.76052824179999</v>
      </c>
      <c r="F1416" s="36">
        <v>112.1074471525</v>
      </c>
      <c r="G1416" s="36">
        <v>2597.5700000000002</v>
      </c>
      <c r="H1416" s="36">
        <v>1827487.31</v>
      </c>
      <c r="I1416" s="36">
        <v>183153.14</v>
      </c>
    </row>
    <row r="1417" spans="1:9" x14ac:dyDescent="0.2">
      <c r="A1417" s="35" t="s">
        <v>226</v>
      </c>
      <c r="B1417" s="35" t="s">
        <v>190</v>
      </c>
      <c r="C1417" s="35" t="s">
        <v>189</v>
      </c>
      <c r="D1417" s="35" t="s">
        <v>188</v>
      </c>
      <c r="E1417" s="36">
        <v>-276.25765364390003</v>
      </c>
      <c r="F1417" s="36">
        <v>112.1074471525</v>
      </c>
      <c r="G1417" s="36">
        <v>157908.04999999999</v>
      </c>
      <c r="H1417" s="36">
        <v>12887555.07</v>
      </c>
      <c r="I1417" s="36">
        <v>4062552.42</v>
      </c>
    </row>
    <row r="1418" spans="1:9" x14ac:dyDescent="0.2">
      <c r="A1418" s="35" t="s">
        <v>226</v>
      </c>
      <c r="B1418" s="35" t="s">
        <v>191</v>
      </c>
      <c r="C1418" s="35" t="s">
        <v>186</v>
      </c>
      <c r="D1418" s="35" t="s">
        <v>187</v>
      </c>
      <c r="E1418" s="36">
        <v>128.9817208188</v>
      </c>
      <c r="F1418" s="36">
        <v>-11.487463951900001</v>
      </c>
      <c r="G1418" s="36">
        <v>3175.17</v>
      </c>
      <c r="H1418" s="36">
        <v>2620720.38</v>
      </c>
      <c r="I1418" s="36">
        <v>229038.96</v>
      </c>
    </row>
    <row r="1419" spans="1:9" x14ac:dyDescent="0.2">
      <c r="A1419" s="35" t="s">
        <v>226</v>
      </c>
      <c r="B1419" s="35" t="s">
        <v>191</v>
      </c>
      <c r="C1419" s="35" t="s">
        <v>186</v>
      </c>
      <c r="D1419" s="35" t="s">
        <v>188</v>
      </c>
      <c r="E1419" s="36">
        <v>-182.70552926139999</v>
      </c>
      <c r="F1419" s="36">
        <v>-11.487463951900001</v>
      </c>
      <c r="G1419" s="36">
        <v>134668.29999999999</v>
      </c>
      <c r="H1419" s="36">
        <v>26965960.260000002</v>
      </c>
      <c r="I1419" s="36">
        <v>5518890.7699999996</v>
      </c>
    </row>
    <row r="1420" spans="1:9" x14ac:dyDescent="0.2">
      <c r="A1420" s="35" t="s">
        <v>226</v>
      </c>
      <c r="B1420" s="35" t="s">
        <v>191</v>
      </c>
      <c r="C1420" s="35" t="s">
        <v>189</v>
      </c>
      <c r="D1420" s="35" t="s">
        <v>187</v>
      </c>
      <c r="E1420" s="36">
        <v>442.71160941070002</v>
      </c>
      <c r="F1420" s="36">
        <v>-11.487463951900001</v>
      </c>
      <c r="G1420" s="36">
        <v>2223.9</v>
      </c>
      <c r="H1420" s="36">
        <v>1413904.91</v>
      </c>
      <c r="I1420" s="36">
        <v>150371.04999999999</v>
      </c>
    </row>
    <row r="1421" spans="1:9" x14ac:dyDescent="0.2">
      <c r="A1421" s="35" t="s">
        <v>226</v>
      </c>
      <c r="B1421" s="35" t="s">
        <v>191</v>
      </c>
      <c r="C1421" s="35" t="s">
        <v>189</v>
      </c>
      <c r="D1421" s="35" t="s">
        <v>188</v>
      </c>
      <c r="E1421" s="36">
        <v>-282.40841451390003</v>
      </c>
      <c r="F1421" s="36">
        <v>-11.487463951900001</v>
      </c>
      <c r="G1421" s="36">
        <v>143693.79999999999</v>
      </c>
      <c r="H1421" s="36">
        <v>11115242.789999999</v>
      </c>
      <c r="I1421" s="36">
        <v>3537157.53</v>
      </c>
    </row>
    <row r="1422" spans="1:9" x14ac:dyDescent="0.2">
      <c r="A1422" s="35" t="s">
        <v>226</v>
      </c>
      <c r="B1422" s="35" t="s">
        <v>192</v>
      </c>
      <c r="C1422" s="35" t="s">
        <v>186</v>
      </c>
      <c r="D1422" s="35" t="s">
        <v>187</v>
      </c>
      <c r="E1422" s="36">
        <v>203.78849805300001</v>
      </c>
      <c r="F1422" s="36">
        <v>-11.487463951900001</v>
      </c>
      <c r="G1422" s="36">
        <v>3438.55</v>
      </c>
      <c r="H1422" s="36">
        <v>2444409.6800000002</v>
      </c>
      <c r="I1422" s="36">
        <v>223048.91</v>
      </c>
    </row>
    <row r="1423" spans="1:9" x14ac:dyDescent="0.2">
      <c r="A1423" s="35" t="s">
        <v>226</v>
      </c>
      <c r="B1423" s="35" t="s">
        <v>192</v>
      </c>
      <c r="C1423" s="35" t="s">
        <v>186</v>
      </c>
      <c r="D1423" s="35" t="s">
        <v>188</v>
      </c>
      <c r="E1423" s="36">
        <v>-162.93322818440001</v>
      </c>
      <c r="F1423" s="36">
        <v>-11.487463951900001</v>
      </c>
      <c r="G1423" s="36">
        <v>138115.25</v>
      </c>
      <c r="H1423" s="36">
        <v>31079919.079999998</v>
      </c>
      <c r="I1423" s="36">
        <v>5983441.2599999998</v>
      </c>
    </row>
    <row r="1424" spans="1:9" x14ac:dyDescent="0.2">
      <c r="A1424" s="35" t="s">
        <v>226</v>
      </c>
      <c r="B1424" s="35" t="s">
        <v>192</v>
      </c>
      <c r="C1424" s="35" t="s">
        <v>189</v>
      </c>
      <c r="D1424" s="35" t="s">
        <v>187</v>
      </c>
      <c r="E1424" s="36">
        <v>323.15161564020002</v>
      </c>
      <c r="F1424" s="36">
        <v>-11.487463951900001</v>
      </c>
      <c r="G1424" s="36">
        <v>2158.2199999999998</v>
      </c>
      <c r="H1424" s="36">
        <v>1828520.04</v>
      </c>
      <c r="I1424" s="36">
        <v>163925.47</v>
      </c>
    </row>
    <row r="1425" spans="1:9" x14ac:dyDescent="0.2">
      <c r="A1425" s="35" t="s">
        <v>226</v>
      </c>
      <c r="B1425" s="35" t="s">
        <v>192</v>
      </c>
      <c r="C1425" s="35" t="s">
        <v>189</v>
      </c>
      <c r="D1425" s="35" t="s">
        <v>188</v>
      </c>
      <c r="E1425" s="36">
        <v>-278.06137453399998</v>
      </c>
      <c r="F1425" s="36">
        <v>-11.487463951900001</v>
      </c>
      <c r="G1425" s="36">
        <v>145422.20000000001</v>
      </c>
      <c r="H1425" s="36">
        <v>12411585.970000001</v>
      </c>
      <c r="I1425" s="36">
        <v>3959732.8</v>
      </c>
    </row>
    <row r="1426" spans="1:9" x14ac:dyDescent="0.2">
      <c r="A1426" s="35" t="s">
        <v>226</v>
      </c>
      <c r="B1426" s="35" t="s">
        <v>193</v>
      </c>
      <c r="C1426" s="35" t="s">
        <v>186</v>
      </c>
      <c r="D1426" s="35" t="s">
        <v>187</v>
      </c>
      <c r="E1426" s="36">
        <v>25.986445732899998</v>
      </c>
      <c r="F1426" s="36">
        <v>-11.487463951900001</v>
      </c>
      <c r="G1426" s="36">
        <v>3616.15</v>
      </c>
      <c r="H1426" s="36">
        <v>3105843.89</v>
      </c>
      <c r="I1426" s="36">
        <v>269020.42</v>
      </c>
    </row>
    <row r="1427" spans="1:9" x14ac:dyDescent="0.2">
      <c r="A1427" s="35" t="s">
        <v>226</v>
      </c>
      <c r="B1427" s="35" t="s">
        <v>193</v>
      </c>
      <c r="C1427" s="35" t="s">
        <v>186</v>
      </c>
      <c r="D1427" s="35" t="s">
        <v>188</v>
      </c>
      <c r="E1427" s="36">
        <v>-182.2267750339</v>
      </c>
      <c r="F1427" s="36">
        <v>-11.487463951900001</v>
      </c>
      <c r="G1427" s="36">
        <v>130897.56</v>
      </c>
      <c r="H1427" s="36">
        <v>27089003.609999999</v>
      </c>
      <c r="I1427" s="36">
        <v>5917860.3200000003</v>
      </c>
    </row>
    <row r="1428" spans="1:9" x14ac:dyDescent="0.2">
      <c r="A1428" s="35" t="s">
        <v>226</v>
      </c>
      <c r="B1428" s="35" t="s">
        <v>193</v>
      </c>
      <c r="C1428" s="35" t="s">
        <v>189</v>
      </c>
      <c r="D1428" s="35" t="s">
        <v>187</v>
      </c>
      <c r="E1428" s="36">
        <v>361.82668671689999</v>
      </c>
      <c r="F1428" s="36">
        <v>-11.487463951900001</v>
      </c>
      <c r="G1428" s="36">
        <v>2672.32</v>
      </c>
      <c r="H1428" s="36">
        <v>2545097.73</v>
      </c>
      <c r="I1428" s="36">
        <v>207270.96</v>
      </c>
    </row>
    <row r="1429" spans="1:9" x14ac:dyDescent="0.2">
      <c r="A1429" s="35" t="s">
        <v>226</v>
      </c>
      <c r="B1429" s="35" t="s">
        <v>193</v>
      </c>
      <c r="C1429" s="35" t="s">
        <v>189</v>
      </c>
      <c r="D1429" s="35" t="s">
        <v>188</v>
      </c>
      <c r="E1429" s="36">
        <v>-275.29093792309999</v>
      </c>
      <c r="F1429" s="36">
        <v>-11.487463951900001</v>
      </c>
      <c r="G1429" s="36">
        <v>142856.12</v>
      </c>
      <c r="H1429" s="36">
        <v>14101383.99</v>
      </c>
      <c r="I1429" s="36">
        <v>4367412.3099999996</v>
      </c>
    </row>
    <row r="1430" spans="1:9" x14ac:dyDescent="0.2">
      <c r="A1430" s="35" t="s">
        <v>226</v>
      </c>
      <c r="B1430" s="35" t="s">
        <v>194</v>
      </c>
      <c r="C1430" s="35" t="s">
        <v>186</v>
      </c>
      <c r="D1430" s="35" t="s">
        <v>187</v>
      </c>
      <c r="E1430" s="36">
        <v>278.7318000203</v>
      </c>
      <c r="F1430" s="36">
        <v>-11.487463951900001</v>
      </c>
      <c r="G1430" s="36">
        <v>3815.87</v>
      </c>
      <c r="H1430" s="36">
        <v>3574728.97</v>
      </c>
      <c r="I1430" s="36">
        <v>327131.37</v>
      </c>
    </row>
    <row r="1431" spans="1:9" x14ac:dyDescent="0.2">
      <c r="A1431" s="35" t="s">
        <v>226</v>
      </c>
      <c r="B1431" s="35" t="s">
        <v>194</v>
      </c>
      <c r="C1431" s="35" t="s">
        <v>186</v>
      </c>
      <c r="D1431" s="35" t="s">
        <v>188</v>
      </c>
      <c r="E1431" s="36">
        <v>-214.95851260789999</v>
      </c>
      <c r="F1431" s="36">
        <v>-11.487463951900001</v>
      </c>
      <c r="G1431" s="36">
        <v>127879.69</v>
      </c>
      <c r="H1431" s="36">
        <v>27239691.510000002</v>
      </c>
      <c r="I1431" s="36">
        <v>6027449.3700000001</v>
      </c>
    </row>
    <row r="1432" spans="1:9" x14ac:dyDescent="0.2">
      <c r="A1432" s="35" t="s">
        <v>226</v>
      </c>
      <c r="B1432" s="35" t="s">
        <v>194</v>
      </c>
      <c r="C1432" s="35" t="s">
        <v>189</v>
      </c>
      <c r="D1432" s="35" t="s">
        <v>187</v>
      </c>
      <c r="E1432" s="36">
        <v>312.518247202</v>
      </c>
      <c r="F1432" s="36">
        <v>-11.487463951900001</v>
      </c>
      <c r="G1432" s="36">
        <v>3470.16</v>
      </c>
      <c r="H1432" s="36">
        <v>3492365.7</v>
      </c>
      <c r="I1432" s="36">
        <v>260390.67</v>
      </c>
    </row>
    <row r="1433" spans="1:9" x14ac:dyDescent="0.2">
      <c r="A1433" s="35" t="s">
        <v>226</v>
      </c>
      <c r="B1433" s="35" t="s">
        <v>194</v>
      </c>
      <c r="C1433" s="35" t="s">
        <v>189</v>
      </c>
      <c r="D1433" s="35" t="s">
        <v>188</v>
      </c>
      <c r="E1433" s="36">
        <v>-259.6402629607</v>
      </c>
      <c r="F1433" s="36">
        <v>-11.487463951900001</v>
      </c>
      <c r="G1433" s="36">
        <v>132393.51999999999</v>
      </c>
      <c r="H1433" s="36">
        <v>16092195.18</v>
      </c>
      <c r="I1433" s="36">
        <v>4610053.8600000003</v>
      </c>
    </row>
    <row r="1434" spans="1:9" x14ac:dyDescent="0.2">
      <c r="A1434" s="35" t="s">
        <v>226</v>
      </c>
      <c r="B1434" s="35" t="s">
        <v>195</v>
      </c>
      <c r="C1434" s="35" t="s">
        <v>186</v>
      </c>
      <c r="D1434" s="35" t="s">
        <v>187</v>
      </c>
      <c r="E1434" s="36">
        <v>492.74714851070001</v>
      </c>
      <c r="F1434" s="36">
        <v>-11.487463951900001</v>
      </c>
      <c r="G1434" s="36">
        <v>4832.93</v>
      </c>
      <c r="H1434" s="36">
        <v>4888078.5</v>
      </c>
      <c r="I1434" s="36">
        <v>403730.84</v>
      </c>
    </row>
    <row r="1435" spans="1:9" x14ac:dyDescent="0.2">
      <c r="A1435" s="35" t="s">
        <v>226</v>
      </c>
      <c r="B1435" s="35" t="s">
        <v>195</v>
      </c>
      <c r="C1435" s="35" t="s">
        <v>186</v>
      </c>
      <c r="D1435" s="35" t="s">
        <v>188</v>
      </c>
      <c r="E1435" s="36">
        <v>-206.4932540739</v>
      </c>
      <c r="F1435" s="36">
        <v>-11.487463951900001</v>
      </c>
      <c r="G1435" s="36">
        <v>139395.87</v>
      </c>
      <c r="H1435" s="36">
        <v>31410539.879999999</v>
      </c>
      <c r="I1435" s="36">
        <v>6745969.9699999997</v>
      </c>
    </row>
    <row r="1436" spans="1:9" x14ac:dyDescent="0.2">
      <c r="A1436" s="35" t="s">
        <v>226</v>
      </c>
      <c r="B1436" s="35" t="s">
        <v>195</v>
      </c>
      <c r="C1436" s="35" t="s">
        <v>189</v>
      </c>
      <c r="D1436" s="35" t="s">
        <v>187</v>
      </c>
      <c r="E1436" s="36">
        <v>413.63861258999998</v>
      </c>
      <c r="F1436" s="36">
        <v>-11.487463951900001</v>
      </c>
      <c r="G1436" s="36">
        <v>4469.16</v>
      </c>
      <c r="H1436" s="36">
        <v>4643331.5999999996</v>
      </c>
      <c r="I1436" s="36">
        <v>389694.35</v>
      </c>
    </row>
    <row r="1437" spans="1:9" x14ac:dyDescent="0.2">
      <c r="A1437" s="35" t="s">
        <v>226</v>
      </c>
      <c r="B1437" s="35" t="s">
        <v>195</v>
      </c>
      <c r="C1437" s="35" t="s">
        <v>189</v>
      </c>
      <c r="D1437" s="35" t="s">
        <v>188</v>
      </c>
      <c r="E1437" s="36">
        <v>-247.22740075199999</v>
      </c>
      <c r="F1437" s="36">
        <v>-11.487463951900001</v>
      </c>
      <c r="G1437" s="36">
        <v>143100.72</v>
      </c>
      <c r="H1437" s="36">
        <v>23874656.41</v>
      </c>
      <c r="I1437" s="36">
        <v>5512706.5499999998</v>
      </c>
    </row>
    <row r="1438" spans="1:9" x14ac:dyDescent="0.2">
      <c r="A1438" s="35" t="s">
        <v>226</v>
      </c>
      <c r="B1438" s="35" t="s">
        <v>196</v>
      </c>
      <c r="C1438" s="35" t="s">
        <v>186</v>
      </c>
      <c r="D1438" s="35" t="s">
        <v>187</v>
      </c>
      <c r="E1438" s="36">
        <v>348.28095322510001</v>
      </c>
      <c r="F1438" s="36">
        <v>-11.487463951900001</v>
      </c>
      <c r="G1438" s="36">
        <v>7115.16</v>
      </c>
      <c r="H1438" s="36">
        <v>9139159.8399999999</v>
      </c>
      <c r="I1438" s="36">
        <v>595347.16</v>
      </c>
    </row>
    <row r="1439" spans="1:9" x14ac:dyDescent="0.2">
      <c r="A1439" s="35" t="s">
        <v>226</v>
      </c>
      <c r="B1439" s="35" t="s">
        <v>196</v>
      </c>
      <c r="C1439" s="35" t="s">
        <v>186</v>
      </c>
      <c r="D1439" s="35" t="s">
        <v>188</v>
      </c>
      <c r="E1439" s="36">
        <v>-188.16291956000001</v>
      </c>
      <c r="F1439" s="36">
        <v>-11.487463951900001</v>
      </c>
      <c r="G1439" s="36">
        <v>152040.67000000001</v>
      </c>
      <c r="H1439" s="36">
        <v>39843497.43</v>
      </c>
      <c r="I1439" s="36">
        <v>7694846.2199999997</v>
      </c>
    </row>
    <row r="1440" spans="1:9" x14ac:dyDescent="0.2">
      <c r="A1440" s="35" t="s">
        <v>226</v>
      </c>
      <c r="B1440" s="35" t="s">
        <v>196</v>
      </c>
      <c r="C1440" s="35" t="s">
        <v>189</v>
      </c>
      <c r="D1440" s="35" t="s">
        <v>187</v>
      </c>
      <c r="E1440" s="36">
        <v>613.33134356159997</v>
      </c>
      <c r="F1440" s="36">
        <v>-11.487463951900001</v>
      </c>
      <c r="G1440" s="36">
        <v>6608.99</v>
      </c>
      <c r="H1440" s="36">
        <v>7157806.7699999996</v>
      </c>
      <c r="I1440" s="36">
        <v>561983.18999999994</v>
      </c>
    </row>
    <row r="1441" spans="1:9" x14ac:dyDescent="0.2">
      <c r="A1441" s="35" t="s">
        <v>226</v>
      </c>
      <c r="B1441" s="35" t="s">
        <v>196</v>
      </c>
      <c r="C1441" s="35" t="s">
        <v>189</v>
      </c>
      <c r="D1441" s="35" t="s">
        <v>188</v>
      </c>
      <c r="E1441" s="36">
        <v>-226.74146714049999</v>
      </c>
      <c r="F1441" s="36">
        <v>-11.487463951900001</v>
      </c>
      <c r="G1441" s="36">
        <v>154485.07999999999</v>
      </c>
      <c r="H1441" s="36">
        <v>31322034.629999999</v>
      </c>
      <c r="I1441" s="36">
        <v>6678050.79</v>
      </c>
    </row>
    <row r="1442" spans="1:9" x14ac:dyDescent="0.2">
      <c r="A1442" s="35" t="s">
        <v>226</v>
      </c>
      <c r="B1442" s="35" t="s">
        <v>197</v>
      </c>
      <c r="C1442" s="35" t="s">
        <v>186</v>
      </c>
      <c r="D1442" s="35" t="s">
        <v>187</v>
      </c>
      <c r="E1442" s="36">
        <v>396.30078369670002</v>
      </c>
      <c r="F1442" s="36">
        <v>-11.487463951900001</v>
      </c>
      <c r="G1442" s="36">
        <v>7891.87</v>
      </c>
      <c r="H1442" s="36">
        <v>11008429.74</v>
      </c>
      <c r="I1442" s="36">
        <v>681220.27</v>
      </c>
    </row>
    <row r="1443" spans="1:9" x14ac:dyDescent="0.2">
      <c r="A1443" s="35" t="s">
        <v>226</v>
      </c>
      <c r="B1443" s="35" t="s">
        <v>197</v>
      </c>
      <c r="C1443" s="35" t="s">
        <v>186</v>
      </c>
      <c r="D1443" s="35" t="s">
        <v>188</v>
      </c>
      <c r="E1443" s="36">
        <v>-174.080540904</v>
      </c>
      <c r="F1443" s="36">
        <v>-11.487463951900001</v>
      </c>
      <c r="G1443" s="36">
        <v>150291.69</v>
      </c>
      <c r="H1443" s="36">
        <v>43369267.630000003</v>
      </c>
      <c r="I1443" s="36">
        <v>7593339.0300000003</v>
      </c>
    </row>
    <row r="1444" spans="1:9" x14ac:dyDescent="0.2">
      <c r="A1444" s="35" t="s">
        <v>226</v>
      </c>
      <c r="B1444" s="35" t="s">
        <v>197</v>
      </c>
      <c r="C1444" s="35" t="s">
        <v>189</v>
      </c>
      <c r="D1444" s="35" t="s">
        <v>187</v>
      </c>
      <c r="E1444" s="36">
        <v>422.6442583653</v>
      </c>
      <c r="F1444" s="36">
        <v>-11.487463951900001</v>
      </c>
      <c r="G1444" s="36">
        <v>9032.9599999999991</v>
      </c>
      <c r="H1444" s="36">
        <v>10440373.01</v>
      </c>
      <c r="I1444" s="36">
        <v>748369.82</v>
      </c>
    </row>
    <row r="1445" spans="1:9" x14ac:dyDescent="0.2">
      <c r="A1445" s="35" t="s">
        <v>226</v>
      </c>
      <c r="B1445" s="35" t="s">
        <v>197</v>
      </c>
      <c r="C1445" s="35" t="s">
        <v>189</v>
      </c>
      <c r="D1445" s="35" t="s">
        <v>188</v>
      </c>
      <c r="E1445" s="36">
        <v>-173.09253913859999</v>
      </c>
      <c r="F1445" s="36">
        <v>-11.487463951900001</v>
      </c>
      <c r="G1445" s="36">
        <v>150163.35</v>
      </c>
      <c r="H1445" s="36">
        <v>39541968.280000001</v>
      </c>
      <c r="I1445" s="36">
        <v>7382700.0499999998</v>
      </c>
    </row>
    <row r="1446" spans="1:9" x14ac:dyDescent="0.2">
      <c r="A1446" s="35" t="s">
        <v>226</v>
      </c>
      <c r="B1446" s="35" t="s">
        <v>198</v>
      </c>
      <c r="C1446" s="35" t="s">
        <v>186</v>
      </c>
      <c r="D1446" s="35" t="s">
        <v>187</v>
      </c>
      <c r="E1446" s="36">
        <v>442.19956360899999</v>
      </c>
      <c r="F1446" s="36">
        <v>-11.487463951900001</v>
      </c>
      <c r="G1446" s="36">
        <v>8905.85</v>
      </c>
      <c r="H1446" s="36">
        <v>12156190.68</v>
      </c>
      <c r="I1446" s="36">
        <v>763257.6</v>
      </c>
    </row>
    <row r="1447" spans="1:9" x14ac:dyDescent="0.2">
      <c r="A1447" s="35" t="s">
        <v>226</v>
      </c>
      <c r="B1447" s="35" t="s">
        <v>198</v>
      </c>
      <c r="C1447" s="35" t="s">
        <v>186</v>
      </c>
      <c r="D1447" s="35" t="s">
        <v>188</v>
      </c>
      <c r="E1447" s="36">
        <v>-138.85395307350001</v>
      </c>
      <c r="F1447" s="36">
        <v>-11.487463951900001</v>
      </c>
      <c r="G1447" s="36">
        <v>122011.45</v>
      </c>
      <c r="H1447" s="36">
        <v>39547318.68</v>
      </c>
      <c r="I1447" s="36">
        <v>6398250.2199999997</v>
      </c>
    </row>
    <row r="1448" spans="1:9" x14ac:dyDescent="0.2">
      <c r="A1448" s="35" t="s">
        <v>226</v>
      </c>
      <c r="B1448" s="35" t="s">
        <v>198</v>
      </c>
      <c r="C1448" s="35" t="s">
        <v>189</v>
      </c>
      <c r="D1448" s="35" t="s">
        <v>187</v>
      </c>
      <c r="E1448" s="36">
        <v>504.99622505259998</v>
      </c>
      <c r="F1448" s="36">
        <v>-11.487463951900001</v>
      </c>
      <c r="G1448" s="36">
        <v>11207.54</v>
      </c>
      <c r="H1448" s="36">
        <v>15264914.9</v>
      </c>
      <c r="I1448" s="36">
        <v>994206.23</v>
      </c>
    </row>
    <row r="1449" spans="1:9" x14ac:dyDescent="0.2">
      <c r="A1449" s="35" t="s">
        <v>226</v>
      </c>
      <c r="B1449" s="35" t="s">
        <v>198</v>
      </c>
      <c r="C1449" s="35" t="s">
        <v>189</v>
      </c>
      <c r="D1449" s="35" t="s">
        <v>188</v>
      </c>
      <c r="E1449" s="36">
        <v>-117.0313246317</v>
      </c>
      <c r="F1449" s="36">
        <v>-11.487463951900001</v>
      </c>
      <c r="G1449" s="36">
        <v>117858.42</v>
      </c>
      <c r="H1449" s="36">
        <v>42355784.450000003</v>
      </c>
      <c r="I1449" s="36">
        <v>6616960.75</v>
      </c>
    </row>
    <row r="1450" spans="1:9" x14ac:dyDescent="0.2">
      <c r="A1450" s="35" t="s">
        <v>226</v>
      </c>
      <c r="B1450" s="35" t="s">
        <v>199</v>
      </c>
      <c r="C1450" s="35" t="s">
        <v>186</v>
      </c>
      <c r="D1450" s="35" t="s">
        <v>187</v>
      </c>
      <c r="E1450" s="36">
        <v>535.49118076929994</v>
      </c>
      <c r="F1450" s="36">
        <v>-11.487463951900001</v>
      </c>
      <c r="G1450" s="36">
        <v>10340.459999999999</v>
      </c>
      <c r="H1450" s="36">
        <v>13753093.23</v>
      </c>
      <c r="I1450" s="36">
        <v>906031.6</v>
      </c>
    </row>
    <row r="1451" spans="1:9" x14ac:dyDescent="0.2">
      <c r="A1451" s="35" t="s">
        <v>226</v>
      </c>
      <c r="B1451" s="35" t="s">
        <v>199</v>
      </c>
      <c r="C1451" s="35" t="s">
        <v>186</v>
      </c>
      <c r="D1451" s="35" t="s">
        <v>188</v>
      </c>
      <c r="E1451" s="36">
        <v>-98.599205980500003</v>
      </c>
      <c r="F1451" s="36">
        <v>-11.487463951900001</v>
      </c>
      <c r="G1451" s="36">
        <v>106119.64</v>
      </c>
      <c r="H1451" s="36">
        <v>41219599.130000003</v>
      </c>
      <c r="I1451" s="36">
        <v>5994077.9299999997</v>
      </c>
    </row>
    <row r="1452" spans="1:9" x14ac:dyDescent="0.2">
      <c r="A1452" s="35" t="s">
        <v>226</v>
      </c>
      <c r="B1452" s="35" t="s">
        <v>199</v>
      </c>
      <c r="C1452" s="35" t="s">
        <v>189</v>
      </c>
      <c r="D1452" s="35" t="s">
        <v>187</v>
      </c>
      <c r="E1452" s="36">
        <v>731.65611329379999</v>
      </c>
      <c r="F1452" s="36">
        <v>-11.487463951900001</v>
      </c>
      <c r="G1452" s="36">
        <v>12136.94</v>
      </c>
      <c r="H1452" s="36">
        <v>18608186.210000001</v>
      </c>
      <c r="I1452" s="36">
        <v>1106740.32</v>
      </c>
    </row>
    <row r="1453" spans="1:9" x14ac:dyDescent="0.2">
      <c r="A1453" s="35" t="s">
        <v>226</v>
      </c>
      <c r="B1453" s="35" t="s">
        <v>199</v>
      </c>
      <c r="C1453" s="35" t="s">
        <v>189</v>
      </c>
      <c r="D1453" s="35" t="s">
        <v>188</v>
      </c>
      <c r="E1453" s="36">
        <v>-62.468149627400003</v>
      </c>
      <c r="F1453" s="36">
        <v>-11.487463951900001</v>
      </c>
      <c r="G1453" s="36">
        <v>95578.55</v>
      </c>
      <c r="H1453" s="36">
        <v>42852487.420000002</v>
      </c>
      <c r="I1453" s="36">
        <v>5759960.9500000002</v>
      </c>
    </row>
    <row r="1454" spans="1:9" x14ac:dyDescent="0.2">
      <c r="A1454" s="35" t="s">
        <v>226</v>
      </c>
      <c r="B1454" s="35" t="s">
        <v>200</v>
      </c>
      <c r="C1454" s="35" t="s">
        <v>186</v>
      </c>
      <c r="D1454" s="35" t="s">
        <v>187</v>
      </c>
      <c r="E1454" s="36">
        <v>624.91162610720005</v>
      </c>
      <c r="F1454" s="36">
        <v>-11.487463951900001</v>
      </c>
      <c r="G1454" s="36">
        <v>13728.53</v>
      </c>
      <c r="H1454" s="36">
        <v>20229234.34</v>
      </c>
      <c r="I1454" s="36">
        <v>1221203.17</v>
      </c>
    </row>
    <row r="1455" spans="1:9" x14ac:dyDescent="0.2">
      <c r="A1455" s="35" t="s">
        <v>226</v>
      </c>
      <c r="B1455" s="35" t="s">
        <v>200</v>
      </c>
      <c r="C1455" s="35" t="s">
        <v>186</v>
      </c>
      <c r="D1455" s="35" t="s">
        <v>188</v>
      </c>
      <c r="E1455" s="36">
        <v>-30.493603931900001</v>
      </c>
      <c r="F1455" s="36">
        <v>-11.487463951900001</v>
      </c>
      <c r="G1455" s="36">
        <v>97856.93</v>
      </c>
      <c r="H1455" s="36">
        <v>45317416.789999999</v>
      </c>
      <c r="I1455" s="36">
        <v>5839278.4699999997</v>
      </c>
    </row>
    <row r="1456" spans="1:9" x14ac:dyDescent="0.2">
      <c r="A1456" s="35" t="s">
        <v>226</v>
      </c>
      <c r="B1456" s="35" t="s">
        <v>200</v>
      </c>
      <c r="C1456" s="35" t="s">
        <v>189</v>
      </c>
      <c r="D1456" s="35" t="s">
        <v>187</v>
      </c>
      <c r="E1456" s="36">
        <v>835.02278370160002</v>
      </c>
      <c r="F1456" s="36">
        <v>-11.487463951900001</v>
      </c>
      <c r="G1456" s="36">
        <v>14777.37</v>
      </c>
      <c r="H1456" s="36">
        <v>25124781.850000001</v>
      </c>
      <c r="I1456" s="36">
        <v>1389718.81</v>
      </c>
    </row>
    <row r="1457" spans="1:9" x14ac:dyDescent="0.2">
      <c r="A1457" s="35" t="s">
        <v>226</v>
      </c>
      <c r="B1457" s="35" t="s">
        <v>200</v>
      </c>
      <c r="C1457" s="35" t="s">
        <v>189</v>
      </c>
      <c r="D1457" s="35" t="s">
        <v>188</v>
      </c>
      <c r="E1457" s="36">
        <v>16.188304712099999</v>
      </c>
      <c r="F1457" s="36">
        <v>-11.487463951900001</v>
      </c>
      <c r="G1457" s="36">
        <v>85515.53</v>
      </c>
      <c r="H1457" s="36">
        <v>48436937.710000001</v>
      </c>
      <c r="I1457" s="36">
        <v>5650845.1900000004</v>
      </c>
    </row>
    <row r="1458" spans="1:9" x14ac:dyDescent="0.2">
      <c r="A1458" s="35" t="s">
        <v>226</v>
      </c>
      <c r="B1458" s="35" t="s">
        <v>201</v>
      </c>
      <c r="C1458" s="35" t="s">
        <v>186</v>
      </c>
      <c r="D1458" s="35" t="s">
        <v>187</v>
      </c>
      <c r="E1458" s="36">
        <v>778.09035155250001</v>
      </c>
      <c r="F1458" s="36">
        <v>-11.487463951900001</v>
      </c>
      <c r="G1458" s="36">
        <v>14969.17</v>
      </c>
      <c r="H1458" s="36">
        <v>25344358.73</v>
      </c>
      <c r="I1458" s="36">
        <v>1428248</v>
      </c>
    </row>
    <row r="1459" spans="1:9" x14ac:dyDescent="0.2">
      <c r="A1459" s="35" t="s">
        <v>226</v>
      </c>
      <c r="B1459" s="35" t="s">
        <v>201</v>
      </c>
      <c r="C1459" s="35" t="s">
        <v>186</v>
      </c>
      <c r="D1459" s="35" t="s">
        <v>188</v>
      </c>
      <c r="E1459" s="36">
        <v>13.660343022999999</v>
      </c>
      <c r="F1459" s="36">
        <v>-11.487463951900001</v>
      </c>
      <c r="G1459" s="36">
        <v>71730.95</v>
      </c>
      <c r="H1459" s="36">
        <v>39887119.840000004</v>
      </c>
      <c r="I1459" s="36">
        <v>4643855.71</v>
      </c>
    </row>
    <row r="1460" spans="1:9" x14ac:dyDescent="0.2">
      <c r="A1460" s="35" t="s">
        <v>226</v>
      </c>
      <c r="B1460" s="35" t="s">
        <v>201</v>
      </c>
      <c r="C1460" s="35" t="s">
        <v>189</v>
      </c>
      <c r="D1460" s="35" t="s">
        <v>187</v>
      </c>
      <c r="E1460" s="36">
        <v>832.23453423379999</v>
      </c>
      <c r="F1460" s="36">
        <v>-11.487463951900001</v>
      </c>
      <c r="G1460" s="36">
        <v>13310.16</v>
      </c>
      <c r="H1460" s="36">
        <v>23508052.039999999</v>
      </c>
      <c r="I1460" s="36">
        <v>1312816.8899999999</v>
      </c>
    </row>
    <row r="1461" spans="1:9" x14ac:dyDescent="0.2">
      <c r="A1461" s="35" t="s">
        <v>226</v>
      </c>
      <c r="B1461" s="35" t="s">
        <v>201</v>
      </c>
      <c r="C1461" s="35" t="s">
        <v>189</v>
      </c>
      <c r="D1461" s="35" t="s">
        <v>188</v>
      </c>
      <c r="E1461" s="36">
        <v>75.547915725199999</v>
      </c>
      <c r="F1461" s="36">
        <v>-11.487463951900001</v>
      </c>
      <c r="G1461" s="36">
        <v>58619.86</v>
      </c>
      <c r="H1461" s="36">
        <v>38835914.420000002</v>
      </c>
      <c r="I1461" s="36">
        <v>4153938.44</v>
      </c>
    </row>
    <row r="1462" spans="1:9" x14ac:dyDescent="0.2">
      <c r="A1462" s="35" t="s">
        <v>226</v>
      </c>
      <c r="B1462" s="35" t="s">
        <v>202</v>
      </c>
      <c r="C1462" s="35" t="s">
        <v>186</v>
      </c>
      <c r="D1462" s="35" t="s">
        <v>187</v>
      </c>
      <c r="E1462" s="36">
        <v>1064.1586955964001</v>
      </c>
      <c r="F1462" s="36">
        <v>-11.487463951900001</v>
      </c>
      <c r="G1462" s="36">
        <v>14520.57</v>
      </c>
      <c r="H1462" s="36">
        <v>26578434.27</v>
      </c>
      <c r="I1462" s="36">
        <v>1427841.3</v>
      </c>
    </row>
    <row r="1463" spans="1:9" x14ac:dyDescent="0.2">
      <c r="A1463" s="35" t="s">
        <v>226</v>
      </c>
      <c r="B1463" s="35" t="s">
        <v>202</v>
      </c>
      <c r="C1463" s="35" t="s">
        <v>186</v>
      </c>
      <c r="D1463" s="35" t="s">
        <v>188</v>
      </c>
      <c r="E1463" s="36">
        <v>88.723593762099995</v>
      </c>
      <c r="F1463" s="36">
        <v>-11.487463951900001</v>
      </c>
      <c r="G1463" s="36">
        <v>45237.63</v>
      </c>
      <c r="H1463" s="36">
        <v>28481041.399999999</v>
      </c>
      <c r="I1463" s="36">
        <v>3037604.36</v>
      </c>
    </row>
    <row r="1464" spans="1:9" x14ac:dyDescent="0.2">
      <c r="A1464" s="35" t="s">
        <v>226</v>
      </c>
      <c r="B1464" s="35" t="s">
        <v>202</v>
      </c>
      <c r="C1464" s="35" t="s">
        <v>189</v>
      </c>
      <c r="D1464" s="35" t="s">
        <v>187</v>
      </c>
      <c r="E1464" s="36">
        <v>1080.9012438801001</v>
      </c>
      <c r="F1464" s="36">
        <v>-11.487463951900001</v>
      </c>
      <c r="G1464" s="36">
        <v>10517.99</v>
      </c>
      <c r="H1464" s="36">
        <v>19668644.809999999</v>
      </c>
      <c r="I1464" s="36">
        <v>1092626.78</v>
      </c>
    </row>
    <row r="1465" spans="1:9" x14ac:dyDescent="0.2">
      <c r="A1465" s="35" t="s">
        <v>226</v>
      </c>
      <c r="B1465" s="35" t="s">
        <v>202</v>
      </c>
      <c r="C1465" s="35" t="s">
        <v>189</v>
      </c>
      <c r="D1465" s="35" t="s">
        <v>188</v>
      </c>
      <c r="E1465" s="36">
        <v>148.4931566628</v>
      </c>
      <c r="F1465" s="36">
        <v>-11.487463951900001</v>
      </c>
      <c r="G1465" s="36">
        <v>34503.199999999997</v>
      </c>
      <c r="H1465" s="36">
        <v>23365154.309999999</v>
      </c>
      <c r="I1465" s="36">
        <v>2508577.5</v>
      </c>
    </row>
    <row r="1466" spans="1:9" x14ac:dyDescent="0.2">
      <c r="A1466" s="35" t="s">
        <v>226</v>
      </c>
      <c r="B1466" s="35" t="s">
        <v>203</v>
      </c>
      <c r="C1466" s="35" t="s">
        <v>186</v>
      </c>
      <c r="D1466" s="35" t="s">
        <v>187</v>
      </c>
      <c r="E1466" s="36">
        <v>1318.6681324322999</v>
      </c>
      <c r="F1466" s="36">
        <v>-11.487463951900001</v>
      </c>
      <c r="G1466" s="36">
        <v>14366.39</v>
      </c>
      <c r="H1466" s="36">
        <v>29835799.879999999</v>
      </c>
      <c r="I1466" s="36">
        <v>1460055.66</v>
      </c>
    </row>
    <row r="1467" spans="1:9" x14ac:dyDescent="0.2">
      <c r="A1467" s="35" t="s">
        <v>226</v>
      </c>
      <c r="B1467" s="35" t="s">
        <v>203</v>
      </c>
      <c r="C1467" s="35" t="s">
        <v>186</v>
      </c>
      <c r="D1467" s="35" t="s">
        <v>188</v>
      </c>
      <c r="E1467" s="36">
        <v>223.21607746620001</v>
      </c>
      <c r="F1467" s="36">
        <v>-11.487463951900001</v>
      </c>
      <c r="G1467" s="36">
        <v>26333.77</v>
      </c>
      <c r="H1467" s="36">
        <v>20559301.449999999</v>
      </c>
      <c r="I1467" s="36">
        <v>1947832.5</v>
      </c>
    </row>
    <row r="1468" spans="1:9" x14ac:dyDescent="0.2">
      <c r="A1468" s="35" t="s">
        <v>226</v>
      </c>
      <c r="B1468" s="35" t="s">
        <v>203</v>
      </c>
      <c r="C1468" s="35" t="s">
        <v>189</v>
      </c>
      <c r="D1468" s="35" t="s">
        <v>187</v>
      </c>
      <c r="E1468" s="36">
        <v>1130.2145052722001</v>
      </c>
      <c r="F1468" s="36">
        <v>-11.487463951900001</v>
      </c>
      <c r="G1468" s="36">
        <v>7533.04</v>
      </c>
      <c r="H1468" s="36">
        <v>14893275.85</v>
      </c>
      <c r="I1468" s="36">
        <v>847160.71</v>
      </c>
    </row>
    <row r="1469" spans="1:9" x14ac:dyDescent="0.2">
      <c r="A1469" s="35" t="s">
        <v>226</v>
      </c>
      <c r="B1469" s="35" t="s">
        <v>203</v>
      </c>
      <c r="C1469" s="35" t="s">
        <v>189</v>
      </c>
      <c r="D1469" s="35" t="s">
        <v>188</v>
      </c>
      <c r="E1469" s="36">
        <v>223.3338959793</v>
      </c>
      <c r="F1469" s="36">
        <v>-11.487463951900001</v>
      </c>
      <c r="G1469" s="36">
        <v>17487.82</v>
      </c>
      <c r="H1469" s="36">
        <v>12696216.42</v>
      </c>
      <c r="I1469" s="36">
        <v>1300441.3400000001</v>
      </c>
    </row>
    <row r="1470" spans="1:9" x14ac:dyDescent="0.2">
      <c r="A1470" s="35" t="s">
        <v>226</v>
      </c>
      <c r="B1470" s="35" t="s">
        <v>204</v>
      </c>
      <c r="C1470" s="35" t="s">
        <v>186</v>
      </c>
      <c r="D1470" s="35" t="s">
        <v>187</v>
      </c>
      <c r="E1470" s="36">
        <v>1671.4248900813</v>
      </c>
      <c r="F1470" s="36">
        <v>-11.487463951900001</v>
      </c>
      <c r="G1470" s="36">
        <v>11494.9</v>
      </c>
      <c r="H1470" s="36">
        <v>27026750.100000001</v>
      </c>
      <c r="I1470" s="36">
        <v>1243854.71</v>
      </c>
    </row>
    <row r="1471" spans="1:9" x14ac:dyDescent="0.2">
      <c r="A1471" s="35" t="s">
        <v>226</v>
      </c>
      <c r="B1471" s="35" t="s">
        <v>204</v>
      </c>
      <c r="C1471" s="35" t="s">
        <v>186</v>
      </c>
      <c r="D1471" s="35" t="s">
        <v>188</v>
      </c>
      <c r="E1471" s="36">
        <v>403.23199104209999</v>
      </c>
      <c r="F1471" s="36">
        <v>-11.487463951900001</v>
      </c>
      <c r="G1471" s="36">
        <v>10787.67</v>
      </c>
      <c r="H1471" s="36">
        <v>10209079.33</v>
      </c>
      <c r="I1471" s="36">
        <v>849815.27</v>
      </c>
    </row>
    <row r="1472" spans="1:9" x14ac:dyDescent="0.2">
      <c r="A1472" s="35" t="s">
        <v>226</v>
      </c>
      <c r="B1472" s="35" t="s">
        <v>204</v>
      </c>
      <c r="C1472" s="35" t="s">
        <v>189</v>
      </c>
      <c r="D1472" s="35" t="s">
        <v>187</v>
      </c>
      <c r="E1472" s="36">
        <v>1486.4312564946999</v>
      </c>
      <c r="F1472" s="36">
        <v>-11.487463951900001</v>
      </c>
      <c r="G1472" s="36">
        <v>3675.98</v>
      </c>
      <c r="H1472" s="36">
        <v>7720624.2199999997</v>
      </c>
      <c r="I1472" s="36">
        <v>437667.77</v>
      </c>
    </row>
    <row r="1473" spans="1:9" x14ac:dyDescent="0.2">
      <c r="A1473" s="35" t="s">
        <v>226</v>
      </c>
      <c r="B1473" s="35" t="s">
        <v>204</v>
      </c>
      <c r="C1473" s="35" t="s">
        <v>189</v>
      </c>
      <c r="D1473" s="35" t="s">
        <v>188</v>
      </c>
      <c r="E1473" s="36">
        <v>361.25084044800002</v>
      </c>
      <c r="F1473" s="36">
        <v>-11.487463951900001</v>
      </c>
      <c r="G1473" s="36">
        <v>4994.8900000000003</v>
      </c>
      <c r="H1473" s="36">
        <v>4018879.75</v>
      </c>
      <c r="I1473" s="36">
        <v>416915.93</v>
      </c>
    </row>
    <row r="1474" spans="1:9" x14ac:dyDescent="0.2">
      <c r="A1474" s="35" t="s">
        <v>227</v>
      </c>
      <c r="B1474" s="35" t="s">
        <v>185</v>
      </c>
      <c r="C1474" s="35" t="s">
        <v>186</v>
      </c>
      <c r="D1474" s="35" t="s">
        <v>187</v>
      </c>
      <c r="E1474" s="36">
        <v>0</v>
      </c>
      <c r="F1474" s="36">
        <v>0</v>
      </c>
      <c r="G1474" s="36">
        <v>2139.1</v>
      </c>
      <c r="H1474" s="36">
        <v>1145125.23</v>
      </c>
      <c r="I1474" s="36">
        <v>39335.43</v>
      </c>
    </row>
    <row r="1475" spans="1:9" x14ac:dyDescent="0.2">
      <c r="A1475" s="35" t="s">
        <v>227</v>
      </c>
      <c r="B1475" s="35" t="s">
        <v>185</v>
      </c>
      <c r="C1475" s="35" t="s">
        <v>186</v>
      </c>
      <c r="D1475" s="35" t="s">
        <v>188</v>
      </c>
      <c r="E1475" s="36">
        <v>0</v>
      </c>
      <c r="F1475" s="36">
        <v>0</v>
      </c>
      <c r="G1475" s="36">
        <v>193076.81</v>
      </c>
      <c r="H1475" s="36">
        <v>17838552.170000002</v>
      </c>
      <c r="I1475" s="36">
        <v>1576503.2</v>
      </c>
    </row>
    <row r="1476" spans="1:9" x14ac:dyDescent="0.2">
      <c r="A1476" s="35" t="s">
        <v>227</v>
      </c>
      <c r="B1476" s="35" t="s">
        <v>185</v>
      </c>
      <c r="C1476" s="35" t="s">
        <v>189</v>
      </c>
      <c r="D1476" s="35" t="s">
        <v>187</v>
      </c>
      <c r="E1476" s="36">
        <v>0</v>
      </c>
      <c r="F1476" s="36">
        <v>0</v>
      </c>
      <c r="G1476" s="36">
        <v>2290</v>
      </c>
      <c r="H1476" s="36">
        <v>1052804.27</v>
      </c>
      <c r="I1476" s="36">
        <v>38572.080000000002</v>
      </c>
    </row>
    <row r="1477" spans="1:9" x14ac:dyDescent="0.2">
      <c r="A1477" s="35" t="s">
        <v>227</v>
      </c>
      <c r="B1477" s="35" t="s">
        <v>185</v>
      </c>
      <c r="C1477" s="35" t="s">
        <v>189</v>
      </c>
      <c r="D1477" s="35" t="s">
        <v>188</v>
      </c>
      <c r="E1477" s="36">
        <v>0</v>
      </c>
      <c r="F1477" s="36">
        <v>0</v>
      </c>
      <c r="G1477" s="36">
        <v>205423</v>
      </c>
      <c r="H1477" s="36">
        <v>18692140.579999998</v>
      </c>
      <c r="I1477" s="36">
        <v>1677735.42</v>
      </c>
    </row>
    <row r="1478" spans="1:9" x14ac:dyDescent="0.2">
      <c r="A1478" s="35" t="s">
        <v>227</v>
      </c>
      <c r="B1478" s="35" t="s">
        <v>190</v>
      </c>
      <c r="C1478" s="35" t="s">
        <v>186</v>
      </c>
      <c r="D1478" s="35" t="s">
        <v>187</v>
      </c>
      <c r="E1478" s="36">
        <v>549.53736166210001</v>
      </c>
      <c r="F1478" s="36">
        <v>140.89031042830001</v>
      </c>
      <c r="G1478" s="36">
        <v>1401.42</v>
      </c>
      <c r="H1478" s="36">
        <v>1084490.55</v>
      </c>
      <c r="I1478" s="36">
        <v>104688.76</v>
      </c>
    </row>
    <row r="1479" spans="1:9" x14ac:dyDescent="0.2">
      <c r="A1479" s="35" t="s">
        <v>227</v>
      </c>
      <c r="B1479" s="35" t="s">
        <v>190</v>
      </c>
      <c r="C1479" s="35" t="s">
        <v>186</v>
      </c>
      <c r="D1479" s="35" t="s">
        <v>188</v>
      </c>
      <c r="E1479" s="36">
        <v>-292.12162941219998</v>
      </c>
      <c r="F1479" s="36">
        <v>140.89031042830001</v>
      </c>
      <c r="G1479" s="36">
        <v>81910.25</v>
      </c>
      <c r="H1479" s="36">
        <v>12479215.550000001</v>
      </c>
      <c r="I1479" s="36">
        <v>3255470.26</v>
      </c>
    </row>
    <row r="1480" spans="1:9" x14ac:dyDescent="0.2">
      <c r="A1480" s="35" t="s">
        <v>227</v>
      </c>
      <c r="B1480" s="35" t="s">
        <v>190</v>
      </c>
      <c r="C1480" s="35" t="s">
        <v>189</v>
      </c>
      <c r="D1480" s="35" t="s">
        <v>187</v>
      </c>
      <c r="E1480" s="36">
        <v>931.34743377389998</v>
      </c>
      <c r="F1480" s="36">
        <v>140.89031042830001</v>
      </c>
      <c r="G1480" s="36">
        <v>1075.1600000000001</v>
      </c>
      <c r="H1480" s="36">
        <v>955477.06</v>
      </c>
      <c r="I1480" s="36">
        <v>83546.740000000005</v>
      </c>
    </row>
    <row r="1481" spans="1:9" x14ac:dyDescent="0.2">
      <c r="A1481" s="35" t="s">
        <v>227</v>
      </c>
      <c r="B1481" s="35" t="s">
        <v>190</v>
      </c>
      <c r="C1481" s="35" t="s">
        <v>189</v>
      </c>
      <c r="D1481" s="35" t="s">
        <v>188</v>
      </c>
      <c r="E1481" s="36">
        <v>-347.15597416840001</v>
      </c>
      <c r="F1481" s="36">
        <v>140.89031042830001</v>
      </c>
      <c r="G1481" s="36">
        <v>84398.720000000001</v>
      </c>
      <c r="H1481" s="36">
        <v>6509533.21</v>
      </c>
      <c r="I1481" s="36">
        <v>2157925.27</v>
      </c>
    </row>
    <row r="1482" spans="1:9" x14ac:dyDescent="0.2">
      <c r="A1482" s="35" t="s">
        <v>227</v>
      </c>
      <c r="B1482" s="35" t="s">
        <v>191</v>
      </c>
      <c r="C1482" s="35" t="s">
        <v>186</v>
      </c>
      <c r="D1482" s="35" t="s">
        <v>187</v>
      </c>
      <c r="E1482" s="36">
        <v>313.93229668769999</v>
      </c>
      <c r="F1482" s="36">
        <v>-15.577968074999999</v>
      </c>
      <c r="G1482" s="36">
        <v>1241.67</v>
      </c>
      <c r="H1482" s="36">
        <v>1119288.75</v>
      </c>
      <c r="I1482" s="36">
        <v>95374.53</v>
      </c>
    </row>
    <row r="1483" spans="1:9" x14ac:dyDescent="0.2">
      <c r="A1483" s="35" t="s">
        <v>227</v>
      </c>
      <c r="B1483" s="35" t="s">
        <v>191</v>
      </c>
      <c r="C1483" s="35" t="s">
        <v>186</v>
      </c>
      <c r="D1483" s="35" t="s">
        <v>188</v>
      </c>
      <c r="E1483" s="36">
        <v>-224.33301067529999</v>
      </c>
      <c r="F1483" s="36">
        <v>-15.577968074999999</v>
      </c>
      <c r="G1483" s="36">
        <v>64806.239999999998</v>
      </c>
      <c r="H1483" s="36">
        <v>13961780.42</v>
      </c>
      <c r="I1483" s="36">
        <v>2625137.25</v>
      </c>
    </row>
    <row r="1484" spans="1:9" x14ac:dyDescent="0.2">
      <c r="A1484" s="35" t="s">
        <v>227</v>
      </c>
      <c r="B1484" s="35" t="s">
        <v>191</v>
      </c>
      <c r="C1484" s="35" t="s">
        <v>189</v>
      </c>
      <c r="D1484" s="35" t="s">
        <v>187</v>
      </c>
      <c r="E1484" s="36">
        <v>243.74407764439999</v>
      </c>
      <c r="F1484" s="36">
        <v>-15.577968074999999</v>
      </c>
      <c r="G1484" s="36">
        <v>969</v>
      </c>
      <c r="H1484" s="36">
        <v>1133284.1499999999</v>
      </c>
      <c r="I1484" s="36">
        <v>84813.26</v>
      </c>
    </row>
    <row r="1485" spans="1:9" x14ac:dyDescent="0.2">
      <c r="A1485" s="35" t="s">
        <v>227</v>
      </c>
      <c r="B1485" s="35" t="s">
        <v>191</v>
      </c>
      <c r="C1485" s="35" t="s">
        <v>189</v>
      </c>
      <c r="D1485" s="35" t="s">
        <v>188</v>
      </c>
      <c r="E1485" s="36">
        <v>-345.50258866889999</v>
      </c>
      <c r="F1485" s="36">
        <v>-15.577968074999999</v>
      </c>
      <c r="G1485" s="36">
        <v>68324.14</v>
      </c>
      <c r="H1485" s="36">
        <v>5441330.9199999999</v>
      </c>
      <c r="I1485" s="36">
        <v>1613307.78</v>
      </c>
    </row>
    <row r="1486" spans="1:9" x14ac:dyDescent="0.2">
      <c r="A1486" s="35" t="s">
        <v>227</v>
      </c>
      <c r="B1486" s="35" t="s">
        <v>192</v>
      </c>
      <c r="C1486" s="35" t="s">
        <v>186</v>
      </c>
      <c r="D1486" s="35" t="s">
        <v>187</v>
      </c>
      <c r="E1486" s="36">
        <v>329.30350949770002</v>
      </c>
      <c r="F1486" s="36">
        <v>-15.577968074999999</v>
      </c>
      <c r="G1486" s="36">
        <v>1611.2</v>
      </c>
      <c r="H1486" s="36">
        <v>1840742.46</v>
      </c>
      <c r="I1486" s="36">
        <v>117394.39</v>
      </c>
    </row>
    <row r="1487" spans="1:9" x14ac:dyDescent="0.2">
      <c r="A1487" s="35" t="s">
        <v>227</v>
      </c>
      <c r="B1487" s="35" t="s">
        <v>192</v>
      </c>
      <c r="C1487" s="35" t="s">
        <v>186</v>
      </c>
      <c r="D1487" s="35" t="s">
        <v>188</v>
      </c>
      <c r="E1487" s="36">
        <v>-203.9431571492</v>
      </c>
      <c r="F1487" s="36">
        <v>-15.577968074999999</v>
      </c>
      <c r="G1487" s="36">
        <v>66865.09</v>
      </c>
      <c r="H1487" s="36">
        <v>16783862.579999998</v>
      </c>
      <c r="I1487" s="36">
        <v>2832754.6</v>
      </c>
    </row>
    <row r="1488" spans="1:9" x14ac:dyDescent="0.2">
      <c r="A1488" s="35" t="s">
        <v>227</v>
      </c>
      <c r="B1488" s="35" t="s">
        <v>192</v>
      </c>
      <c r="C1488" s="35" t="s">
        <v>189</v>
      </c>
      <c r="D1488" s="35" t="s">
        <v>187</v>
      </c>
      <c r="E1488" s="36">
        <v>257.73103528259998</v>
      </c>
      <c r="F1488" s="36">
        <v>-15.577968074999999</v>
      </c>
      <c r="G1488" s="36">
        <v>1139.7</v>
      </c>
      <c r="H1488" s="36">
        <v>1213396.95</v>
      </c>
      <c r="I1488" s="36">
        <v>106648.24</v>
      </c>
    </row>
    <row r="1489" spans="1:9" x14ac:dyDescent="0.2">
      <c r="A1489" s="35" t="s">
        <v>227</v>
      </c>
      <c r="B1489" s="35" t="s">
        <v>192</v>
      </c>
      <c r="C1489" s="35" t="s">
        <v>189</v>
      </c>
      <c r="D1489" s="35" t="s">
        <v>188</v>
      </c>
      <c r="E1489" s="36">
        <v>-350.55950769819998</v>
      </c>
      <c r="F1489" s="36">
        <v>-15.577968074999999</v>
      </c>
      <c r="G1489" s="36">
        <v>67941.27</v>
      </c>
      <c r="H1489" s="36">
        <v>5908801.9800000004</v>
      </c>
      <c r="I1489" s="36">
        <v>1788087.11</v>
      </c>
    </row>
    <row r="1490" spans="1:9" x14ac:dyDescent="0.2">
      <c r="A1490" s="35" t="s">
        <v>227</v>
      </c>
      <c r="B1490" s="35" t="s">
        <v>193</v>
      </c>
      <c r="C1490" s="35" t="s">
        <v>186</v>
      </c>
      <c r="D1490" s="35" t="s">
        <v>187</v>
      </c>
      <c r="E1490" s="36">
        <v>395.1444111193</v>
      </c>
      <c r="F1490" s="36">
        <v>-15.577968074999999</v>
      </c>
      <c r="G1490" s="36">
        <v>1956.53</v>
      </c>
      <c r="H1490" s="36">
        <v>1925134.82</v>
      </c>
      <c r="I1490" s="36">
        <v>154597.35999999999</v>
      </c>
    </row>
    <row r="1491" spans="1:9" x14ac:dyDescent="0.2">
      <c r="A1491" s="35" t="s">
        <v>227</v>
      </c>
      <c r="B1491" s="35" t="s">
        <v>193</v>
      </c>
      <c r="C1491" s="35" t="s">
        <v>186</v>
      </c>
      <c r="D1491" s="35" t="s">
        <v>188</v>
      </c>
      <c r="E1491" s="36">
        <v>-230.9858732767</v>
      </c>
      <c r="F1491" s="36">
        <v>-15.577968074999999</v>
      </c>
      <c r="G1491" s="36">
        <v>66319.53</v>
      </c>
      <c r="H1491" s="36">
        <v>15206527.710000001</v>
      </c>
      <c r="I1491" s="36">
        <v>2882657.78</v>
      </c>
    </row>
    <row r="1492" spans="1:9" x14ac:dyDescent="0.2">
      <c r="A1492" s="35" t="s">
        <v>227</v>
      </c>
      <c r="B1492" s="35" t="s">
        <v>193</v>
      </c>
      <c r="C1492" s="35" t="s">
        <v>189</v>
      </c>
      <c r="D1492" s="35" t="s">
        <v>187</v>
      </c>
      <c r="E1492" s="36">
        <v>761.04310002750003</v>
      </c>
      <c r="F1492" s="36">
        <v>-15.577968074999999</v>
      </c>
      <c r="G1492" s="36">
        <v>1269.9000000000001</v>
      </c>
      <c r="H1492" s="36">
        <v>1258548.1000000001</v>
      </c>
      <c r="I1492" s="36">
        <v>107916.17</v>
      </c>
    </row>
    <row r="1493" spans="1:9" x14ac:dyDescent="0.2">
      <c r="A1493" s="35" t="s">
        <v>227</v>
      </c>
      <c r="B1493" s="35" t="s">
        <v>193</v>
      </c>
      <c r="C1493" s="35" t="s">
        <v>189</v>
      </c>
      <c r="D1493" s="35" t="s">
        <v>188</v>
      </c>
      <c r="E1493" s="36">
        <v>-333.61389288459998</v>
      </c>
      <c r="F1493" s="36">
        <v>-15.577968074999999</v>
      </c>
      <c r="G1493" s="36">
        <v>66632.14</v>
      </c>
      <c r="H1493" s="36">
        <v>7618981.8799999999</v>
      </c>
      <c r="I1493" s="36">
        <v>1882697.15</v>
      </c>
    </row>
    <row r="1494" spans="1:9" x14ac:dyDescent="0.2">
      <c r="A1494" s="35" t="s">
        <v>227</v>
      </c>
      <c r="B1494" s="35" t="s">
        <v>194</v>
      </c>
      <c r="C1494" s="35" t="s">
        <v>186</v>
      </c>
      <c r="D1494" s="35" t="s">
        <v>187</v>
      </c>
      <c r="E1494" s="36">
        <v>395.82838768329998</v>
      </c>
      <c r="F1494" s="36">
        <v>-15.577968074999999</v>
      </c>
      <c r="G1494" s="36">
        <v>2238.94</v>
      </c>
      <c r="H1494" s="36">
        <v>2758004.34</v>
      </c>
      <c r="I1494" s="36">
        <v>193254.84</v>
      </c>
    </row>
    <row r="1495" spans="1:9" x14ac:dyDescent="0.2">
      <c r="A1495" s="35" t="s">
        <v>227</v>
      </c>
      <c r="B1495" s="35" t="s">
        <v>194</v>
      </c>
      <c r="C1495" s="35" t="s">
        <v>186</v>
      </c>
      <c r="D1495" s="35" t="s">
        <v>188</v>
      </c>
      <c r="E1495" s="36">
        <v>-261.98135764070003</v>
      </c>
      <c r="F1495" s="36">
        <v>-15.577968074999999</v>
      </c>
      <c r="G1495" s="36">
        <v>69412.850000000006</v>
      </c>
      <c r="H1495" s="36">
        <v>15712938.470000001</v>
      </c>
      <c r="I1495" s="36">
        <v>3207382.84</v>
      </c>
    </row>
    <row r="1496" spans="1:9" x14ac:dyDescent="0.2">
      <c r="A1496" s="35" t="s">
        <v>227</v>
      </c>
      <c r="B1496" s="35" t="s">
        <v>194</v>
      </c>
      <c r="C1496" s="35" t="s">
        <v>189</v>
      </c>
      <c r="D1496" s="35" t="s">
        <v>187</v>
      </c>
      <c r="E1496" s="36">
        <v>604.6424336796</v>
      </c>
      <c r="F1496" s="36">
        <v>-15.577968074999999</v>
      </c>
      <c r="G1496" s="36">
        <v>1914.98</v>
      </c>
      <c r="H1496" s="36">
        <v>2595379.69</v>
      </c>
      <c r="I1496" s="36">
        <v>171901.9</v>
      </c>
    </row>
    <row r="1497" spans="1:9" x14ac:dyDescent="0.2">
      <c r="A1497" s="35" t="s">
        <v>227</v>
      </c>
      <c r="B1497" s="35" t="s">
        <v>194</v>
      </c>
      <c r="C1497" s="35" t="s">
        <v>189</v>
      </c>
      <c r="D1497" s="35" t="s">
        <v>188</v>
      </c>
      <c r="E1497" s="36">
        <v>-325.55437086950002</v>
      </c>
      <c r="F1497" s="36">
        <v>-15.577968074999999</v>
      </c>
      <c r="G1497" s="36">
        <v>67707.83</v>
      </c>
      <c r="H1497" s="36">
        <v>8454240.1099999994</v>
      </c>
      <c r="I1497" s="36">
        <v>2204654.7799999998</v>
      </c>
    </row>
    <row r="1498" spans="1:9" x14ac:dyDescent="0.2">
      <c r="A1498" s="35" t="s">
        <v>227</v>
      </c>
      <c r="B1498" s="35" t="s">
        <v>195</v>
      </c>
      <c r="C1498" s="35" t="s">
        <v>186</v>
      </c>
      <c r="D1498" s="35" t="s">
        <v>187</v>
      </c>
      <c r="E1498" s="36">
        <v>362.08298715389998</v>
      </c>
      <c r="F1498" s="36">
        <v>-15.577968074999999</v>
      </c>
      <c r="G1498" s="36">
        <v>2693.2</v>
      </c>
      <c r="H1498" s="36">
        <v>3664281.09</v>
      </c>
      <c r="I1498" s="36">
        <v>229740.33</v>
      </c>
    </row>
    <row r="1499" spans="1:9" x14ac:dyDescent="0.2">
      <c r="A1499" s="35" t="s">
        <v>227</v>
      </c>
      <c r="B1499" s="35" t="s">
        <v>195</v>
      </c>
      <c r="C1499" s="35" t="s">
        <v>186</v>
      </c>
      <c r="D1499" s="35" t="s">
        <v>188</v>
      </c>
      <c r="E1499" s="36">
        <v>-246.98496960279999</v>
      </c>
      <c r="F1499" s="36">
        <v>-15.577968074999999</v>
      </c>
      <c r="G1499" s="36">
        <v>76082.59</v>
      </c>
      <c r="H1499" s="36">
        <v>19200863.5</v>
      </c>
      <c r="I1499" s="36">
        <v>3709410.62</v>
      </c>
    </row>
    <row r="1500" spans="1:9" x14ac:dyDescent="0.2">
      <c r="A1500" s="35" t="s">
        <v>227</v>
      </c>
      <c r="B1500" s="35" t="s">
        <v>195</v>
      </c>
      <c r="C1500" s="35" t="s">
        <v>189</v>
      </c>
      <c r="D1500" s="35" t="s">
        <v>187</v>
      </c>
      <c r="E1500" s="36">
        <v>309.10391886299999</v>
      </c>
      <c r="F1500" s="36">
        <v>-15.577968074999999</v>
      </c>
      <c r="G1500" s="36">
        <v>2354.8000000000002</v>
      </c>
      <c r="H1500" s="36">
        <v>3121181.2</v>
      </c>
      <c r="I1500" s="36">
        <v>213983.78</v>
      </c>
    </row>
    <row r="1501" spans="1:9" x14ac:dyDescent="0.2">
      <c r="A1501" s="35" t="s">
        <v>227</v>
      </c>
      <c r="B1501" s="35" t="s">
        <v>195</v>
      </c>
      <c r="C1501" s="35" t="s">
        <v>189</v>
      </c>
      <c r="D1501" s="35" t="s">
        <v>188</v>
      </c>
      <c r="E1501" s="36">
        <v>-299.83023384630002</v>
      </c>
      <c r="F1501" s="36">
        <v>-15.577968074999999</v>
      </c>
      <c r="G1501" s="36">
        <v>73752.639999999999</v>
      </c>
      <c r="H1501" s="36">
        <v>13213560.689999999</v>
      </c>
      <c r="I1501" s="36">
        <v>2756656.68</v>
      </c>
    </row>
    <row r="1502" spans="1:9" x14ac:dyDescent="0.2">
      <c r="A1502" s="35" t="s">
        <v>227</v>
      </c>
      <c r="B1502" s="35" t="s">
        <v>196</v>
      </c>
      <c r="C1502" s="35" t="s">
        <v>186</v>
      </c>
      <c r="D1502" s="35" t="s">
        <v>187</v>
      </c>
      <c r="E1502" s="36">
        <v>495.30654622579999</v>
      </c>
      <c r="F1502" s="36">
        <v>-15.577968074999999</v>
      </c>
      <c r="G1502" s="36">
        <v>3518.27</v>
      </c>
      <c r="H1502" s="36">
        <v>4784564.4800000004</v>
      </c>
      <c r="I1502" s="36">
        <v>293098.67</v>
      </c>
    </row>
    <row r="1503" spans="1:9" x14ac:dyDescent="0.2">
      <c r="A1503" s="35" t="s">
        <v>227</v>
      </c>
      <c r="B1503" s="35" t="s">
        <v>196</v>
      </c>
      <c r="C1503" s="35" t="s">
        <v>186</v>
      </c>
      <c r="D1503" s="35" t="s">
        <v>188</v>
      </c>
      <c r="E1503" s="36">
        <v>-238.24551781380001</v>
      </c>
      <c r="F1503" s="36">
        <v>-15.577968074999999</v>
      </c>
      <c r="G1503" s="36">
        <v>75559.14</v>
      </c>
      <c r="H1503" s="36">
        <v>23734344.84</v>
      </c>
      <c r="I1503" s="36">
        <v>3921444.81</v>
      </c>
    </row>
    <row r="1504" spans="1:9" x14ac:dyDescent="0.2">
      <c r="A1504" s="35" t="s">
        <v>227</v>
      </c>
      <c r="B1504" s="35" t="s">
        <v>196</v>
      </c>
      <c r="C1504" s="35" t="s">
        <v>189</v>
      </c>
      <c r="D1504" s="35" t="s">
        <v>187</v>
      </c>
      <c r="E1504" s="36">
        <v>638.56504782720003</v>
      </c>
      <c r="F1504" s="36">
        <v>-15.577968074999999</v>
      </c>
      <c r="G1504" s="36">
        <v>3352</v>
      </c>
      <c r="H1504" s="36">
        <v>4442702.63</v>
      </c>
      <c r="I1504" s="36">
        <v>290240.69</v>
      </c>
    </row>
    <row r="1505" spans="1:9" x14ac:dyDescent="0.2">
      <c r="A1505" s="35" t="s">
        <v>227</v>
      </c>
      <c r="B1505" s="35" t="s">
        <v>196</v>
      </c>
      <c r="C1505" s="35" t="s">
        <v>189</v>
      </c>
      <c r="D1505" s="35" t="s">
        <v>188</v>
      </c>
      <c r="E1505" s="36">
        <v>-270.40331873939999</v>
      </c>
      <c r="F1505" s="36">
        <v>-15.577968074999999</v>
      </c>
      <c r="G1505" s="36">
        <v>75843.009999999995</v>
      </c>
      <c r="H1505" s="36">
        <v>18319914.030000001</v>
      </c>
      <c r="I1505" s="36">
        <v>3279727.08</v>
      </c>
    </row>
    <row r="1506" spans="1:9" x14ac:dyDescent="0.2">
      <c r="A1506" s="35" t="s">
        <v>227</v>
      </c>
      <c r="B1506" s="35" t="s">
        <v>197</v>
      </c>
      <c r="C1506" s="35" t="s">
        <v>186</v>
      </c>
      <c r="D1506" s="35" t="s">
        <v>187</v>
      </c>
      <c r="E1506" s="36">
        <v>462.01741448749999</v>
      </c>
      <c r="F1506" s="36">
        <v>-15.577968074999999</v>
      </c>
      <c r="G1506" s="36">
        <v>3563.67</v>
      </c>
      <c r="H1506" s="36">
        <v>5154737.88</v>
      </c>
      <c r="I1506" s="36">
        <v>315840.3</v>
      </c>
    </row>
    <row r="1507" spans="1:9" x14ac:dyDescent="0.2">
      <c r="A1507" s="35" t="s">
        <v>227</v>
      </c>
      <c r="B1507" s="35" t="s">
        <v>197</v>
      </c>
      <c r="C1507" s="35" t="s">
        <v>186</v>
      </c>
      <c r="D1507" s="35" t="s">
        <v>188</v>
      </c>
      <c r="E1507" s="36">
        <v>-210.54045356169999</v>
      </c>
      <c r="F1507" s="36">
        <v>-15.577968074999999</v>
      </c>
      <c r="G1507" s="36">
        <v>68503.06</v>
      </c>
      <c r="H1507" s="36">
        <v>23361262.57</v>
      </c>
      <c r="I1507" s="36">
        <v>3573218.47</v>
      </c>
    </row>
    <row r="1508" spans="1:9" x14ac:dyDescent="0.2">
      <c r="A1508" s="35" t="s">
        <v>227</v>
      </c>
      <c r="B1508" s="35" t="s">
        <v>197</v>
      </c>
      <c r="C1508" s="35" t="s">
        <v>189</v>
      </c>
      <c r="D1508" s="35" t="s">
        <v>187</v>
      </c>
      <c r="E1508" s="36">
        <v>666.90539700290003</v>
      </c>
      <c r="F1508" s="36">
        <v>-15.577968074999999</v>
      </c>
      <c r="G1508" s="36">
        <v>3545.45</v>
      </c>
      <c r="H1508" s="36">
        <v>5393489.54</v>
      </c>
      <c r="I1508" s="36">
        <v>315926.83</v>
      </c>
    </row>
    <row r="1509" spans="1:9" x14ac:dyDescent="0.2">
      <c r="A1509" s="35" t="s">
        <v>227</v>
      </c>
      <c r="B1509" s="35" t="s">
        <v>197</v>
      </c>
      <c r="C1509" s="35" t="s">
        <v>189</v>
      </c>
      <c r="D1509" s="35" t="s">
        <v>188</v>
      </c>
      <c r="E1509" s="36">
        <v>-244.28406005709999</v>
      </c>
      <c r="F1509" s="36">
        <v>-15.577968074999999</v>
      </c>
      <c r="G1509" s="36">
        <v>69123.22</v>
      </c>
      <c r="H1509" s="36">
        <v>20945624.210000001</v>
      </c>
      <c r="I1509" s="36">
        <v>3373061.8</v>
      </c>
    </row>
    <row r="1510" spans="1:9" x14ac:dyDescent="0.2">
      <c r="A1510" s="35" t="s">
        <v>227</v>
      </c>
      <c r="B1510" s="35" t="s">
        <v>198</v>
      </c>
      <c r="C1510" s="35" t="s">
        <v>186</v>
      </c>
      <c r="D1510" s="35" t="s">
        <v>187</v>
      </c>
      <c r="E1510" s="36">
        <v>580.92046895459998</v>
      </c>
      <c r="F1510" s="36">
        <v>-15.577968074999999</v>
      </c>
      <c r="G1510" s="36">
        <v>4256.17</v>
      </c>
      <c r="H1510" s="36">
        <v>6694942.6299999999</v>
      </c>
      <c r="I1510" s="36">
        <v>372678.73</v>
      </c>
    </row>
    <row r="1511" spans="1:9" x14ac:dyDescent="0.2">
      <c r="A1511" s="35" t="s">
        <v>227</v>
      </c>
      <c r="B1511" s="35" t="s">
        <v>198</v>
      </c>
      <c r="C1511" s="35" t="s">
        <v>186</v>
      </c>
      <c r="D1511" s="35" t="s">
        <v>188</v>
      </c>
      <c r="E1511" s="36">
        <v>-178.55048911860001</v>
      </c>
      <c r="F1511" s="36">
        <v>-15.577968074999999</v>
      </c>
      <c r="G1511" s="36">
        <v>57128.12</v>
      </c>
      <c r="H1511" s="36">
        <v>22811428.82</v>
      </c>
      <c r="I1511" s="36">
        <v>3046555.39</v>
      </c>
    </row>
    <row r="1512" spans="1:9" x14ac:dyDescent="0.2">
      <c r="A1512" s="35" t="s">
        <v>227</v>
      </c>
      <c r="B1512" s="35" t="s">
        <v>198</v>
      </c>
      <c r="C1512" s="35" t="s">
        <v>189</v>
      </c>
      <c r="D1512" s="35" t="s">
        <v>187</v>
      </c>
      <c r="E1512" s="36">
        <v>771.09379759909996</v>
      </c>
      <c r="F1512" s="36">
        <v>-15.577968074999999</v>
      </c>
      <c r="G1512" s="36">
        <v>4604.92</v>
      </c>
      <c r="H1512" s="36">
        <v>7424933.7800000003</v>
      </c>
      <c r="I1512" s="36">
        <v>435627.62</v>
      </c>
    </row>
    <row r="1513" spans="1:9" x14ac:dyDescent="0.2">
      <c r="A1513" s="35" t="s">
        <v>227</v>
      </c>
      <c r="B1513" s="35" t="s">
        <v>198</v>
      </c>
      <c r="C1513" s="35" t="s">
        <v>189</v>
      </c>
      <c r="D1513" s="35" t="s">
        <v>188</v>
      </c>
      <c r="E1513" s="36">
        <v>-188.66324108379999</v>
      </c>
      <c r="F1513" s="36">
        <v>-15.577968074999999</v>
      </c>
      <c r="G1513" s="36">
        <v>55140.76</v>
      </c>
      <c r="H1513" s="36">
        <v>21287395.27</v>
      </c>
      <c r="I1513" s="36">
        <v>2985793.64</v>
      </c>
    </row>
    <row r="1514" spans="1:9" x14ac:dyDescent="0.2">
      <c r="A1514" s="35" t="s">
        <v>227</v>
      </c>
      <c r="B1514" s="35" t="s">
        <v>199</v>
      </c>
      <c r="C1514" s="35" t="s">
        <v>186</v>
      </c>
      <c r="D1514" s="35" t="s">
        <v>187</v>
      </c>
      <c r="E1514" s="36">
        <v>667.06222767559996</v>
      </c>
      <c r="F1514" s="36">
        <v>-15.577968074999999</v>
      </c>
      <c r="G1514" s="36">
        <v>4363.88</v>
      </c>
      <c r="H1514" s="36">
        <v>8232125.2000000002</v>
      </c>
      <c r="I1514" s="36">
        <v>417074.58</v>
      </c>
    </row>
    <row r="1515" spans="1:9" x14ac:dyDescent="0.2">
      <c r="A1515" s="35" t="s">
        <v>227</v>
      </c>
      <c r="B1515" s="35" t="s">
        <v>199</v>
      </c>
      <c r="C1515" s="35" t="s">
        <v>186</v>
      </c>
      <c r="D1515" s="35" t="s">
        <v>188</v>
      </c>
      <c r="E1515" s="36">
        <v>-137.0526079757</v>
      </c>
      <c r="F1515" s="36">
        <v>-15.577968074999999</v>
      </c>
      <c r="G1515" s="36">
        <v>49045.31</v>
      </c>
      <c r="H1515" s="36">
        <v>21174638.600000001</v>
      </c>
      <c r="I1515" s="36">
        <v>2821373.19</v>
      </c>
    </row>
    <row r="1516" spans="1:9" x14ac:dyDescent="0.2">
      <c r="A1516" s="35" t="s">
        <v>227</v>
      </c>
      <c r="B1516" s="35" t="s">
        <v>199</v>
      </c>
      <c r="C1516" s="35" t="s">
        <v>189</v>
      </c>
      <c r="D1516" s="35" t="s">
        <v>187</v>
      </c>
      <c r="E1516" s="36">
        <v>697.39898484390005</v>
      </c>
      <c r="F1516" s="36">
        <v>-15.577968074999999</v>
      </c>
      <c r="G1516" s="36">
        <v>4637.97</v>
      </c>
      <c r="H1516" s="36">
        <v>8668046.0800000001</v>
      </c>
      <c r="I1516" s="36">
        <v>451854.28</v>
      </c>
    </row>
    <row r="1517" spans="1:9" x14ac:dyDescent="0.2">
      <c r="A1517" s="35" t="s">
        <v>227</v>
      </c>
      <c r="B1517" s="35" t="s">
        <v>199</v>
      </c>
      <c r="C1517" s="35" t="s">
        <v>189</v>
      </c>
      <c r="D1517" s="35" t="s">
        <v>188</v>
      </c>
      <c r="E1517" s="36">
        <v>-75.992565451399997</v>
      </c>
      <c r="F1517" s="36">
        <v>-15.577968074999999</v>
      </c>
      <c r="G1517" s="36">
        <v>42540.78</v>
      </c>
      <c r="H1517" s="36">
        <v>20507524.640000001</v>
      </c>
      <c r="I1517" s="36">
        <v>2552563.75</v>
      </c>
    </row>
    <row r="1518" spans="1:9" x14ac:dyDescent="0.2">
      <c r="A1518" s="35" t="s">
        <v>227</v>
      </c>
      <c r="B1518" s="35" t="s">
        <v>200</v>
      </c>
      <c r="C1518" s="35" t="s">
        <v>186</v>
      </c>
      <c r="D1518" s="35" t="s">
        <v>187</v>
      </c>
      <c r="E1518" s="36">
        <v>951.3350518126</v>
      </c>
      <c r="F1518" s="36">
        <v>-15.577968074999999</v>
      </c>
      <c r="G1518" s="36">
        <v>6185.96</v>
      </c>
      <c r="H1518" s="36">
        <v>11334138.34</v>
      </c>
      <c r="I1518" s="36">
        <v>583554.72</v>
      </c>
    </row>
    <row r="1519" spans="1:9" x14ac:dyDescent="0.2">
      <c r="A1519" s="35" t="s">
        <v>227</v>
      </c>
      <c r="B1519" s="35" t="s">
        <v>200</v>
      </c>
      <c r="C1519" s="35" t="s">
        <v>186</v>
      </c>
      <c r="D1519" s="35" t="s">
        <v>188</v>
      </c>
      <c r="E1519" s="36">
        <v>-65.628955167200004</v>
      </c>
      <c r="F1519" s="36">
        <v>-15.577968074999999</v>
      </c>
      <c r="G1519" s="36">
        <v>48411.21</v>
      </c>
      <c r="H1519" s="36">
        <v>26474542.5</v>
      </c>
      <c r="I1519" s="36">
        <v>2952653.34</v>
      </c>
    </row>
    <row r="1520" spans="1:9" x14ac:dyDescent="0.2">
      <c r="A1520" s="35" t="s">
        <v>227</v>
      </c>
      <c r="B1520" s="35" t="s">
        <v>200</v>
      </c>
      <c r="C1520" s="35" t="s">
        <v>189</v>
      </c>
      <c r="D1520" s="35" t="s">
        <v>187</v>
      </c>
      <c r="E1520" s="36">
        <v>968.41600329059997</v>
      </c>
      <c r="F1520" s="36">
        <v>-15.577968074999999</v>
      </c>
      <c r="G1520" s="36">
        <v>6573.55</v>
      </c>
      <c r="H1520" s="36">
        <v>12483708.720000001</v>
      </c>
      <c r="I1520" s="36">
        <v>628679.67000000004</v>
      </c>
    </row>
    <row r="1521" spans="1:9" x14ac:dyDescent="0.2">
      <c r="A1521" s="35" t="s">
        <v>227</v>
      </c>
      <c r="B1521" s="35" t="s">
        <v>200</v>
      </c>
      <c r="C1521" s="35" t="s">
        <v>189</v>
      </c>
      <c r="D1521" s="35" t="s">
        <v>188</v>
      </c>
      <c r="E1521" s="36">
        <v>14.8787593619</v>
      </c>
      <c r="F1521" s="36">
        <v>-15.577968074999999</v>
      </c>
      <c r="G1521" s="36">
        <v>39662.879999999997</v>
      </c>
      <c r="H1521" s="36">
        <v>25685428.309999999</v>
      </c>
      <c r="I1521" s="36">
        <v>2706073.22</v>
      </c>
    </row>
    <row r="1522" spans="1:9" x14ac:dyDescent="0.2">
      <c r="A1522" s="35" t="s">
        <v>227</v>
      </c>
      <c r="B1522" s="35" t="s">
        <v>201</v>
      </c>
      <c r="C1522" s="35" t="s">
        <v>186</v>
      </c>
      <c r="D1522" s="35" t="s">
        <v>187</v>
      </c>
      <c r="E1522" s="36">
        <v>1026.5288899228999</v>
      </c>
      <c r="F1522" s="36">
        <v>-15.577968074999999</v>
      </c>
      <c r="G1522" s="36">
        <v>7359.65</v>
      </c>
      <c r="H1522" s="36">
        <v>13371261.560000001</v>
      </c>
      <c r="I1522" s="36">
        <v>687195.6</v>
      </c>
    </row>
    <row r="1523" spans="1:9" x14ac:dyDescent="0.2">
      <c r="A1523" s="35" t="s">
        <v>227</v>
      </c>
      <c r="B1523" s="35" t="s">
        <v>201</v>
      </c>
      <c r="C1523" s="35" t="s">
        <v>186</v>
      </c>
      <c r="D1523" s="35" t="s">
        <v>188</v>
      </c>
      <c r="E1523" s="36">
        <v>11.628107654300001</v>
      </c>
      <c r="F1523" s="36">
        <v>-15.577968074999999</v>
      </c>
      <c r="G1523" s="36">
        <v>37334.410000000003</v>
      </c>
      <c r="H1523" s="36">
        <v>23331295.41</v>
      </c>
      <c r="I1523" s="36">
        <v>2471105.1800000002</v>
      </c>
    </row>
    <row r="1524" spans="1:9" x14ac:dyDescent="0.2">
      <c r="A1524" s="35" t="s">
        <v>227</v>
      </c>
      <c r="B1524" s="35" t="s">
        <v>201</v>
      </c>
      <c r="C1524" s="35" t="s">
        <v>189</v>
      </c>
      <c r="D1524" s="35" t="s">
        <v>187</v>
      </c>
      <c r="E1524" s="36">
        <v>995.16491274290001</v>
      </c>
      <c r="F1524" s="36">
        <v>-15.577968074999999</v>
      </c>
      <c r="G1524" s="36">
        <v>6035.29</v>
      </c>
      <c r="H1524" s="36">
        <v>13222567.859999999</v>
      </c>
      <c r="I1524" s="36">
        <v>610371.04</v>
      </c>
    </row>
    <row r="1525" spans="1:9" x14ac:dyDescent="0.2">
      <c r="A1525" s="35" t="s">
        <v>227</v>
      </c>
      <c r="B1525" s="35" t="s">
        <v>201</v>
      </c>
      <c r="C1525" s="35" t="s">
        <v>189</v>
      </c>
      <c r="D1525" s="35" t="s">
        <v>188</v>
      </c>
      <c r="E1525" s="36">
        <v>60.018256686299999</v>
      </c>
      <c r="F1525" s="36">
        <v>-15.577968074999999</v>
      </c>
      <c r="G1525" s="36">
        <v>29098.52</v>
      </c>
      <c r="H1525" s="36">
        <v>20575872.640000001</v>
      </c>
      <c r="I1525" s="36">
        <v>2021696.64</v>
      </c>
    </row>
    <row r="1526" spans="1:9" x14ac:dyDescent="0.2">
      <c r="A1526" s="35" t="s">
        <v>227</v>
      </c>
      <c r="B1526" s="35" t="s">
        <v>202</v>
      </c>
      <c r="C1526" s="35" t="s">
        <v>186</v>
      </c>
      <c r="D1526" s="35" t="s">
        <v>187</v>
      </c>
      <c r="E1526" s="36">
        <v>1268.8610212839001</v>
      </c>
      <c r="F1526" s="36">
        <v>-15.577968074999999</v>
      </c>
      <c r="G1526" s="36">
        <v>7179.07</v>
      </c>
      <c r="H1526" s="36">
        <v>16132530.300000001</v>
      </c>
      <c r="I1526" s="36">
        <v>693207.11</v>
      </c>
    </row>
    <row r="1527" spans="1:9" x14ac:dyDescent="0.2">
      <c r="A1527" s="35" t="s">
        <v>227</v>
      </c>
      <c r="B1527" s="35" t="s">
        <v>202</v>
      </c>
      <c r="C1527" s="35" t="s">
        <v>186</v>
      </c>
      <c r="D1527" s="35" t="s">
        <v>188</v>
      </c>
      <c r="E1527" s="36">
        <v>87.894716798499999</v>
      </c>
      <c r="F1527" s="36">
        <v>-15.577968074999999</v>
      </c>
      <c r="G1527" s="36">
        <v>25874.7</v>
      </c>
      <c r="H1527" s="36">
        <v>19245957.280000001</v>
      </c>
      <c r="I1527" s="36">
        <v>1779670</v>
      </c>
    </row>
    <row r="1528" spans="1:9" x14ac:dyDescent="0.2">
      <c r="A1528" s="35" t="s">
        <v>227</v>
      </c>
      <c r="B1528" s="35" t="s">
        <v>202</v>
      </c>
      <c r="C1528" s="35" t="s">
        <v>189</v>
      </c>
      <c r="D1528" s="35" t="s">
        <v>187</v>
      </c>
      <c r="E1528" s="36">
        <v>1236.5763446801</v>
      </c>
      <c r="F1528" s="36">
        <v>-15.577968074999999</v>
      </c>
      <c r="G1528" s="36">
        <v>4636.7</v>
      </c>
      <c r="H1528" s="36">
        <v>10441008.32</v>
      </c>
      <c r="I1528" s="36">
        <v>486629.96</v>
      </c>
    </row>
    <row r="1529" spans="1:9" x14ac:dyDescent="0.2">
      <c r="A1529" s="35" t="s">
        <v>227</v>
      </c>
      <c r="B1529" s="35" t="s">
        <v>202</v>
      </c>
      <c r="C1529" s="35" t="s">
        <v>189</v>
      </c>
      <c r="D1529" s="35" t="s">
        <v>188</v>
      </c>
      <c r="E1529" s="36">
        <v>133.82745557920001</v>
      </c>
      <c r="F1529" s="36">
        <v>-15.577968074999999</v>
      </c>
      <c r="G1529" s="36">
        <v>17614.32</v>
      </c>
      <c r="H1529" s="36">
        <v>15202248.890000001</v>
      </c>
      <c r="I1529" s="36">
        <v>1327571.8400000001</v>
      </c>
    </row>
    <row r="1530" spans="1:9" x14ac:dyDescent="0.2">
      <c r="A1530" s="35" t="s">
        <v>227</v>
      </c>
      <c r="B1530" s="35" t="s">
        <v>203</v>
      </c>
      <c r="C1530" s="35" t="s">
        <v>186</v>
      </c>
      <c r="D1530" s="35" t="s">
        <v>187</v>
      </c>
      <c r="E1530" s="36">
        <v>1657.6343242785999</v>
      </c>
      <c r="F1530" s="36">
        <v>-15.577968074999999</v>
      </c>
      <c r="G1530" s="36">
        <v>8683.4599999999991</v>
      </c>
      <c r="H1530" s="36">
        <v>21314716.710000001</v>
      </c>
      <c r="I1530" s="36">
        <v>870367.28</v>
      </c>
    </row>
    <row r="1531" spans="1:9" x14ac:dyDescent="0.2">
      <c r="A1531" s="35" t="s">
        <v>227</v>
      </c>
      <c r="B1531" s="35" t="s">
        <v>203</v>
      </c>
      <c r="C1531" s="35" t="s">
        <v>186</v>
      </c>
      <c r="D1531" s="35" t="s">
        <v>188</v>
      </c>
      <c r="E1531" s="36">
        <v>303.93479174390001</v>
      </c>
      <c r="F1531" s="36">
        <v>-15.577968074999999</v>
      </c>
      <c r="G1531" s="36">
        <v>16743.12</v>
      </c>
      <c r="H1531" s="36">
        <v>14203903.34</v>
      </c>
      <c r="I1531" s="36">
        <v>1224528.22</v>
      </c>
    </row>
    <row r="1532" spans="1:9" x14ac:dyDescent="0.2">
      <c r="A1532" s="35" t="s">
        <v>227</v>
      </c>
      <c r="B1532" s="35" t="s">
        <v>203</v>
      </c>
      <c r="C1532" s="35" t="s">
        <v>189</v>
      </c>
      <c r="D1532" s="35" t="s">
        <v>187</v>
      </c>
      <c r="E1532" s="36">
        <v>1528.6790728251999</v>
      </c>
      <c r="F1532" s="36">
        <v>-15.577968074999999</v>
      </c>
      <c r="G1532" s="36">
        <v>3616.93</v>
      </c>
      <c r="H1532" s="36">
        <v>8608733.1999999993</v>
      </c>
      <c r="I1532" s="36">
        <v>414339.04</v>
      </c>
    </row>
    <row r="1533" spans="1:9" x14ac:dyDescent="0.2">
      <c r="A1533" s="35" t="s">
        <v>227</v>
      </c>
      <c r="B1533" s="35" t="s">
        <v>203</v>
      </c>
      <c r="C1533" s="35" t="s">
        <v>189</v>
      </c>
      <c r="D1533" s="35" t="s">
        <v>188</v>
      </c>
      <c r="E1533" s="36">
        <v>235.23429109119999</v>
      </c>
      <c r="F1533" s="36">
        <v>-15.577968074999999</v>
      </c>
      <c r="G1533" s="36">
        <v>9270.3799999999992</v>
      </c>
      <c r="H1533" s="36">
        <v>8110359.9000000004</v>
      </c>
      <c r="I1533" s="36">
        <v>707617.76</v>
      </c>
    </row>
    <row r="1534" spans="1:9" x14ac:dyDescent="0.2">
      <c r="A1534" s="35" t="s">
        <v>227</v>
      </c>
      <c r="B1534" s="35" t="s">
        <v>204</v>
      </c>
      <c r="C1534" s="35" t="s">
        <v>186</v>
      </c>
      <c r="D1534" s="35" t="s">
        <v>187</v>
      </c>
      <c r="E1534" s="36">
        <v>1950.0142153528</v>
      </c>
      <c r="F1534" s="36">
        <v>-15.577968074999999</v>
      </c>
      <c r="G1534" s="36">
        <v>8251.56</v>
      </c>
      <c r="H1534" s="36">
        <v>22733711.09</v>
      </c>
      <c r="I1534" s="36">
        <v>865428.08</v>
      </c>
    </row>
    <row r="1535" spans="1:9" x14ac:dyDescent="0.2">
      <c r="A1535" s="35" t="s">
        <v>227</v>
      </c>
      <c r="B1535" s="35" t="s">
        <v>204</v>
      </c>
      <c r="C1535" s="35" t="s">
        <v>186</v>
      </c>
      <c r="D1535" s="35" t="s">
        <v>188</v>
      </c>
      <c r="E1535" s="36">
        <v>536.12610056250003</v>
      </c>
      <c r="F1535" s="36">
        <v>-15.577968074999999</v>
      </c>
      <c r="G1535" s="36">
        <v>8126.94</v>
      </c>
      <c r="H1535" s="36">
        <v>8967979.5</v>
      </c>
      <c r="I1535" s="36">
        <v>656316.5</v>
      </c>
    </row>
    <row r="1536" spans="1:9" x14ac:dyDescent="0.2">
      <c r="A1536" s="35" t="s">
        <v>227</v>
      </c>
      <c r="B1536" s="35" t="s">
        <v>204</v>
      </c>
      <c r="C1536" s="35" t="s">
        <v>189</v>
      </c>
      <c r="D1536" s="35" t="s">
        <v>187</v>
      </c>
      <c r="E1536" s="36">
        <v>1715.5617351600999</v>
      </c>
      <c r="F1536" s="36">
        <v>-15.577968074999999</v>
      </c>
      <c r="G1536" s="36">
        <v>2440.66</v>
      </c>
      <c r="H1536" s="36">
        <v>6762126.6100000003</v>
      </c>
      <c r="I1536" s="36">
        <v>297446.94</v>
      </c>
    </row>
    <row r="1537" spans="1:9" x14ac:dyDescent="0.2">
      <c r="A1537" s="35" t="s">
        <v>227</v>
      </c>
      <c r="B1537" s="35" t="s">
        <v>204</v>
      </c>
      <c r="C1537" s="35" t="s">
        <v>189</v>
      </c>
      <c r="D1537" s="35" t="s">
        <v>188</v>
      </c>
      <c r="E1537" s="36">
        <v>514.78440936530001</v>
      </c>
      <c r="F1537" s="36">
        <v>-15.577968074999999</v>
      </c>
      <c r="G1537" s="36">
        <v>3471.55</v>
      </c>
      <c r="H1537" s="36">
        <v>3427109.94</v>
      </c>
      <c r="I1537" s="36">
        <v>293645.8</v>
      </c>
    </row>
    <row r="1538" spans="1:9" x14ac:dyDescent="0.2">
      <c r="A1538" s="35" t="s">
        <v>228</v>
      </c>
      <c r="B1538" s="35" t="s">
        <v>185</v>
      </c>
      <c r="C1538" s="35" t="s">
        <v>186</v>
      </c>
      <c r="D1538" s="35" t="s">
        <v>187</v>
      </c>
      <c r="E1538" s="36">
        <v>0</v>
      </c>
      <c r="F1538" s="36">
        <v>0</v>
      </c>
      <c r="G1538" s="36">
        <v>9877.32</v>
      </c>
      <c r="H1538" s="36">
        <v>4911156.8499999996</v>
      </c>
      <c r="I1538" s="36">
        <v>190306.47</v>
      </c>
    </row>
    <row r="1539" spans="1:9" x14ac:dyDescent="0.2">
      <c r="A1539" s="35" t="s">
        <v>228</v>
      </c>
      <c r="B1539" s="35" t="s">
        <v>185</v>
      </c>
      <c r="C1539" s="35" t="s">
        <v>186</v>
      </c>
      <c r="D1539" s="35" t="s">
        <v>188</v>
      </c>
      <c r="E1539" s="36">
        <v>0</v>
      </c>
      <c r="F1539" s="36">
        <v>0</v>
      </c>
      <c r="G1539" s="36">
        <v>529629.27</v>
      </c>
      <c r="H1539" s="36">
        <v>64992101.840000004</v>
      </c>
      <c r="I1539" s="36">
        <v>5404313.4299999997</v>
      </c>
    </row>
    <row r="1540" spans="1:9" x14ac:dyDescent="0.2">
      <c r="A1540" s="35" t="s">
        <v>228</v>
      </c>
      <c r="B1540" s="35" t="s">
        <v>185</v>
      </c>
      <c r="C1540" s="35" t="s">
        <v>189</v>
      </c>
      <c r="D1540" s="35" t="s">
        <v>187</v>
      </c>
      <c r="E1540" s="36">
        <v>0</v>
      </c>
      <c r="F1540" s="36">
        <v>0</v>
      </c>
      <c r="G1540" s="36">
        <v>10219.89</v>
      </c>
      <c r="H1540" s="36">
        <v>4362492.9000000004</v>
      </c>
      <c r="I1540" s="36">
        <v>192224.97</v>
      </c>
    </row>
    <row r="1541" spans="1:9" x14ac:dyDescent="0.2">
      <c r="A1541" s="35" t="s">
        <v>228</v>
      </c>
      <c r="B1541" s="35" t="s">
        <v>185</v>
      </c>
      <c r="C1541" s="35" t="s">
        <v>189</v>
      </c>
      <c r="D1541" s="35" t="s">
        <v>188</v>
      </c>
      <c r="E1541" s="36">
        <v>0</v>
      </c>
      <c r="F1541" s="36">
        <v>0</v>
      </c>
      <c r="G1541" s="36">
        <v>553880.35</v>
      </c>
      <c r="H1541" s="36">
        <v>70513620.060000002</v>
      </c>
      <c r="I1541" s="36">
        <v>5830327.2300000004</v>
      </c>
    </row>
    <row r="1542" spans="1:9" x14ac:dyDescent="0.2">
      <c r="A1542" s="35" t="s">
        <v>228</v>
      </c>
      <c r="B1542" s="35" t="s">
        <v>190</v>
      </c>
      <c r="C1542" s="35" t="s">
        <v>186</v>
      </c>
      <c r="D1542" s="35" t="s">
        <v>187</v>
      </c>
      <c r="E1542" s="36">
        <v>280.61693623629998</v>
      </c>
      <c r="F1542" s="36">
        <v>138.39190217949999</v>
      </c>
      <c r="G1542" s="36">
        <v>3929.28</v>
      </c>
      <c r="H1542" s="36">
        <v>4006293.35</v>
      </c>
      <c r="I1542" s="36">
        <v>334563.07</v>
      </c>
    </row>
    <row r="1543" spans="1:9" x14ac:dyDescent="0.2">
      <c r="A1543" s="35" t="s">
        <v>228</v>
      </c>
      <c r="B1543" s="35" t="s">
        <v>190</v>
      </c>
      <c r="C1543" s="35" t="s">
        <v>186</v>
      </c>
      <c r="D1543" s="35" t="s">
        <v>188</v>
      </c>
      <c r="E1543" s="36">
        <v>-263.985136039</v>
      </c>
      <c r="F1543" s="36">
        <v>138.39190217949999</v>
      </c>
      <c r="G1543" s="36">
        <v>208535.11</v>
      </c>
      <c r="H1543" s="36">
        <v>43562614.140000001</v>
      </c>
      <c r="I1543" s="36">
        <v>10044971.6</v>
      </c>
    </row>
    <row r="1544" spans="1:9" x14ac:dyDescent="0.2">
      <c r="A1544" s="35" t="s">
        <v>228</v>
      </c>
      <c r="B1544" s="35" t="s">
        <v>190</v>
      </c>
      <c r="C1544" s="35" t="s">
        <v>189</v>
      </c>
      <c r="D1544" s="35" t="s">
        <v>187</v>
      </c>
      <c r="E1544" s="36">
        <v>297.66522732990001</v>
      </c>
      <c r="F1544" s="36">
        <v>138.39190217949999</v>
      </c>
      <c r="G1544" s="36">
        <v>3184.57</v>
      </c>
      <c r="H1544" s="36">
        <v>2700487.76</v>
      </c>
      <c r="I1544" s="36">
        <v>260579.52</v>
      </c>
    </row>
    <row r="1545" spans="1:9" x14ac:dyDescent="0.2">
      <c r="A1545" s="35" t="s">
        <v>228</v>
      </c>
      <c r="B1545" s="35" t="s">
        <v>190</v>
      </c>
      <c r="C1545" s="35" t="s">
        <v>189</v>
      </c>
      <c r="D1545" s="35" t="s">
        <v>188</v>
      </c>
      <c r="E1545" s="36">
        <v>-349.75881489310001</v>
      </c>
      <c r="F1545" s="36">
        <v>138.39190217949999</v>
      </c>
      <c r="G1545" s="36">
        <v>210195.65</v>
      </c>
      <c r="H1545" s="36">
        <v>23522905.710000001</v>
      </c>
      <c r="I1545" s="36">
        <v>6892251.1699999999</v>
      </c>
    </row>
    <row r="1546" spans="1:9" x14ac:dyDescent="0.2">
      <c r="A1546" s="35" t="s">
        <v>228</v>
      </c>
      <c r="B1546" s="35" t="s">
        <v>191</v>
      </c>
      <c r="C1546" s="35" t="s">
        <v>186</v>
      </c>
      <c r="D1546" s="35" t="s">
        <v>187</v>
      </c>
      <c r="E1546" s="36">
        <v>448.07324192300001</v>
      </c>
      <c r="F1546" s="36">
        <v>-14.837717817</v>
      </c>
      <c r="G1546" s="36">
        <v>3511.43</v>
      </c>
      <c r="H1546" s="36">
        <v>3832721.02</v>
      </c>
      <c r="I1546" s="36">
        <v>304289.13</v>
      </c>
    </row>
    <row r="1547" spans="1:9" x14ac:dyDescent="0.2">
      <c r="A1547" s="35" t="s">
        <v>228</v>
      </c>
      <c r="B1547" s="35" t="s">
        <v>191</v>
      </c>
      <c r="C1547" s="35" t="s">
        <v>186</v>
      </c>
      <c r="D1547" s="35" t="s">
        <v>188</v>
      </c>
      <c r="E1547" s="36">
        <v>-216.56385154820001</v>
      </c>
      <c r="F1547" s="36">
        <v>-14.837717817</v>
      </c>
      <c r="G1547" s="36">
        <v>184912.4</v>
      </c>
      <c r="H1547" s="36">
        <v>47533222.770000003</v>
      </c>
      <c r="I1547" s="36">
        <v>8965350.6500000004</v>
      </c>
    </row>
    <row r="1548" spans="1:9" x14ac:dyDescent="0.2">
      <c r="A1548" s="35" t="s">
        <v>228</v>
      </c>
      <c r="B1548" s="35" t="s">
        <v>191</v>
      </c>
      <c r="C1548" s="35" t="s">
        <v>189</v>
      </c>
      <c r="D1548" s="35" t="s">
        <v>187</v>
      </c>
      <c r="E1548" s="36">
        <v>608.211749672</v>
      </c>
      <c r="F1548" s="36">
        <v>-14.837717817</v>
      </c>
      <c r="G1548" s="36">
        <v>2761.57</v>
      </c>
      <c r="H1548" s="36">
        <v>2480334.35</v>
      </c>
      <c r="I1548" s="36">
        <v>235802.68</v>
      </c>
    </row>
    <row r="1549" spans="1:9" x14ac:dyDescent="0.2">
      <c r="A1549" s="35" t="s">
        <v>228</v>
      </c>
      <c r="B1549" s="35" t="s">
        <v>191</v>
      </c>
      <c r="C1549" s="35" t="s">
        <v>189</v>
      </c>
      <c r="D1549" s="35" t="s">
        <v>188</v>
      </c>
      <c r="E1549" s="36">
        <v>-353.81309878140002</v>
      </c>
      <c r="F1549" s="36">
        <v>-14.837717817</v>
      </c>
      <c r="G1549" s="36">
        <v>183494.35</v>
      </c>
      <c r="H1549" s="36">
        <v>20285299.289999999</v>
      </c>
      <c r="I1549" s="36">
        <v>5658963.3399999999</v>
      </c>
    </row>
    <row r="1550" spans="1:9" x14ac:dyDescent="0.2">
      <c r="A1550" s="35" t="s">
        <v>228</v>
      </c>
      <c r="B1550" s="35" t="s">
        <v>192</v>
      </c>
      <c r="C1550" s="35" t="s">
        <v>186</v>
      </c>
      <c r="D1550" s="35" t="s">
        <v>187</v>
      </c>
      <c r="E1550" s="36">
        <v>312.9711349813</v>
      </c>
      <c r="F1550" s="36">
        <v>-14.837717817</v>
      </c>
      <c r="G1550" s="36">
        <v>4403.7299999999996</v>
      </c>
      <c r="H1550" s="36">
        <v>5148836.0599999996</v>
      </c>
      <c r="I1550" s="36">
        <v>371109.4</v>
      </c>
    </row>
    <row r="1551" spans="1:9" x14ac:dyDescent="0.2">
      <c r="A1551" s="35" t="s">
        <v>228</v>
      </c>
      <c r="B1551" s="35" t="s">
        <v>192</v>
      </c>
      <c r="C1551" s="35" t="s">
        <v>186</v>
      </c>
      <c r="D1551" s="35" t="s">
        <v>188</v>
      </c>
      <c r="E1551" s="36">
        <v>-163.2101650564</v>
      </c>
      <c r="F1551" s="36">
        <v>-14.837717817</v>
      </c>
      <c r="G1551" s="36">
        <v>198970.72</v>
      </c>
      <c r="H1551" s="36">
        <v>63655095.18</v>
      </c>
      <c r="I1551" s="36">
        <v>10584051.189999999</v>
      </c>
    </row>
    <row r="1552" spans="1:9" x14ac:dyDescent="0.2">
      <c r="A1552" s="35" t="s">
        <v>228</v>
      </c>
      <c r="B1552" s="35" t="s">
        <v>192</v>
      </c>
      <c r="C1552" s="35" t="s">
        <v>189</v>
      </c>
      <c r="D1552" s="35" t="s">
        <v>187</v>
      </c>
      <c r="E1552" s="36">
        <v>528.588442826</v>
      </c>
      <c r="F1552" s="36">
        <v>-14.837717817</v>
      </c>
      <c r="G1552" s="36">
        <v>2808.1</v>
      </c>
      <c r="H1552" s="36">
        <v>2831689.62</v>
      </c>
      <c r="I1552" s="36">
        <v>258883.5</v>
      </c>
    </row>
    <row r="1553" spans="1:9" x14ac:dyDescent="0.2">
      <c r="A1553" s="35" t="s">
        <v>228</v>
      </c>
      <c r="B1553" s="35" t="s">
        <v>192</v>
      </c>
      <c r="C1553" s="35" t="s">
        <v>189</v>
      </c>
      <c r="D1553" s="35" t="s">
        <v>188</v>
      </c>
      <c r="E1553" s="36">
        <v>-350.84002640540001</v>
      </c>
      <c r="F1553" s="36">
        <v>-14.837717817</v>
      </c>
      <c r="G1553" s="36">
        <v>193724</v>
      </c>
      <c r="H1553" s="36">
        <v>23699515.829999998</v>
      </c>
      <c r="I1553" s="36">
        <v>6493999.79</v>
      </c>
    </row>
    <row r="1554" spans="1:9" x14ac:dyDescent="0.2">
      <c r="A1554" s="35" t="s">
        <v>228</v>
      </c>
      <c r="B1554" s="35" t="s">
        <v>193</v>
      </c>
      <c r="C1554" s="35" t="s">
        <v>186</v>
      </c>
      <c r="D1554" s="35" t="s">
        <v>187</v>
      </c>
      <c r="E1554" s="36">
        <v>468.02880164940001</v>
      </c>
      <c r="F1554" s="36">
        <v>-14.837717817</v>
      </c>
      <c r="G1554" s="36">
        <v>5707.56</v>
      </c>
      <c r="H1554" s="36">
        <v>5943472.0800000001</v>
      </c>
      <c r="I1554" s="36">
        <v>507146.02</v>
      </c>
    </row>
    <row r="1555" spans="1:9" x14ac:dyDescent="0.2">
      <c r="A1555" s="35" t="s">
        <v>228</v>
      </c>
      <c r="B1555" s="35" t="s">
        <v>193</v>
      </c>
      <c r="C1555" s="35" t="s">
        <v>186</v>
      </c>
      <c r="D1555" s="35" t="s">
        <v>188</v>
      </c>
      <c r="E1555" s="36">
        <v>-180.6451646429</v>
      </c>
      <c r="F1555" s="36">
        <v>-14.837717817</v>
      </c>
      <c r="G1555" s="36">
        <v>204084.17</v>
      </c>
      <c r="H1555" s="36">
        <v>66391447.229999997</v>
      </c>
      <c r="I1555" s="36">
        <v>11409140</v>
      </c>
    </row>
    <row r="1556" spans="1:9" x14ac:dyDescent="0.2">
      <c r="A1556" s="35" t="s">
        <v>228</v>
      </c>
      <c r="B1556" s="35" t="s">
        <v>193</v>
      </c>
      <c r="C1556" s="35" t="s">
        <v>189</v>
      </c>
      <c r="D1556" s="35" t="s">
        <v>187</v>
      </c>
      <c r="E1556" s="36">
        <v>428.9492125543</v>
      </c>
      <c r="F1556" s="36">
        <v>-14.837717817</v>
      </c>
      <c r="G1556" s="36">
        <v>3428.69</v>
      </c>
      <c r="H1556" s="36">
        <v>4535298.28</v>
      </c>
      <c r="I1556" s="36">
        <v>324669.71000000002</v>
      </c>
    </row>
    <row r="1557" spans="1:9" x14ac:dyDescent="0.2">
      <c r="A1557" s="35" t="s">
        <v>228</v>
      </c>
      <c r="B1557" s="35" t="s">
        <v>193</v>
      </c>
      <c r="C1557" s="35" t="s">
        <v>189</v>
      </c>
      <c r="D1557" s="35" t="s">
        <v>188</v>
      </c>
      <c r="E1557" s="36">
        <v>-338.9722718534</v>
      </c>
      <c r="F1557" s="36">
        <v>-14.837717817</v>
      </c>
      <c r="G1557" s="36">
        <v>195797.14</v>
      </c>
      <c r="H1557" s="36">
        <v>29065542.350000001</v>
      </c>
      <c r="I1557" s="36">
        <v>7266638.54</v>
      </c>
    </row>
    <row r="1558" spans="1:9" x14ac:dyDescent="0.2">
      <c r="A1558" s="35" t="s">
        <v>228</v>
      </c>
      <c r="B1558" s="35" t="s">
        <v>194</v>
      </c>
      <c r="C1558" s="35" t="s">
        <v>186</v>
      </c>
      <c r="D1558" s="35" t="s">
        <v>187</v>
      </c>
      <c r="E1558" s="36">
        <v>416.67414014629998</v>
      </c>
      <c r="F1558" s="36">
        <v>-14.837717817</v>
      </c>
      <c r="G1558" s="36">
        <v>6115.43</v>
      </c>
      <c r="H1558" s="36">
        <v>8258445.2699999996</v>
      </c>
      <c r="I1558" s="36">
        <v>572739.61</v>
      </c>
    </row>
    <row r="1559" spans="1:9" x14ac:dyDescent="0.2">
      <c r="A1559" s="35" t="s">
        <v>228</v>
      </c>
      <c r="B1559" s="35" t="s">
        <v>194</v>
      </c>
      <c r="C1559" s="35" t="s">
        <v>186</v>
      </c>
      <c r="D1559" s="35" t="s">
        <v>188</v>
      </c>
      <c r="E1559" s="36">
        <v>-212.5226033845</v>
      </c>
      <c r="F1559" s="36">
        <v>-14.837717817</v>
      </c>
      <c r="G1559" s="36">
        <v>204025.15</v>
      </c>
      <c r="H1559" s="36">
        <v>62531054.439999998</v>
      </c>
      <c r="I1559" s="36">
        <v>11857689.189999999</v>
      </c>
    </row>
    <row r="1560" spans="1:9" x14ac:dyDescent="0.2">
      <c r="A1560" s="35" t="s">
        <v>228</v>
      </c>
      <c r="B1560" s="35" t="s">
        <v>194</v>
      </c>
      <c r="C1560" s="35" t="s">
        <v>189</v>
      </c>
      <c r="D1560" s="35" t="s">
        <v>187</v>
      </c>
      <c r="E1560" s="36">
        <v>735.55124768329995</v>
      </c>
      <c r="F1560" s="36">
        <v>-14.837717817</v>
      </c>
      <c r="G1560" s="36">
        <v>4264.8100000000004</v>
      </c>
      <c r="H1560" s="36">
        <v>5345108.57</v>
      </c>
      <c r="I1560" s="36">
        <v>406929.14</v>
      </c>
    </row>
    <row r="1561" spans="1:9" x14ac:dyDescent="0.2">
      <c r="A1561" s="35" t="s">
        <v>228</v>
      </c>
      <c r="B1561" s="35" t="s">
        <v>194</v>
      </c>
      <c r="C1561" s="35" t="s">
        <v>189</v>
      </c>
      <c r="D1561" s="35" t="s">
        <v>188</v>
      </c>
      <c r="E1561" s="36">
        <v>-325.60757585810001</v>
      </c>
      <c r="F1561" s="36">
        <v>-14.837717817</v>
      </c>
      <c r="G1561" s="36">
        <v>193893.89</v>
      </c>
      <c r="H1561" s="36">
        <v>34398018.68</v>
      </c>
      <c r="I1561" s="36">
        <v>7833321.25</v>
      </c>
    </row>
    <row r="1562" spans="1:9" x14ac:dyDescent="0.2">
      <c r="A1562" s="35" t="s">
        <v>228</v>
      </c>
      <c r="B1562" s="35" t="s">
        <v>195</v>
      </c>
      <c r="C1562" s="35" t="s">
        <v>186</v>
      </c>
      <c r="D1562" s="35" t="s">
        <v>187</v>
      </c>
      <c r="E1562" s="36">
        <v>615.21084816179996</v>
      </c>
      <c r="F1562" s="36">
        <v>-14.837717817</v>
      </c>
      <c r="G1562" s="36">
        <v>7297.12</v>
      </c>
      <c r="H1562" s="36">
        <v>10398087.970000001</v>
      </c>
      <c r="I1562" s="36">
        <v>707970.76</v>
      </c>
    </row>
    <row r="1563" spans="1:9" x14ac:dyDescent="0.2">
      <c r="A1563" s="35" t="s">
        <v>228</v>
      </c>
      <c r="B1563" s="35" t="s">
        <v>195</v>
      </c>
      <c r="C1563" s="35" t="s">
        <v>186</v>
      </c>
      <c r="D1563" s="35" t="s">
        <v>188</v>
      </c>
      <c r="E1563" s="36">
        <v>-211.05313321080001</v>
      </c>
      <c r="F1563" s="36">
        <v>-14.837717817</v>
      </c>
      <c r="G1563" s="36">
        <v>203285.68</v>
      </c>
      <c r="H1563" s="36">
        <v>69554598.950000003</v>
      </c>
      <c r="I1563" s="36">
        <v>12325759.939999999</v>
      </c>
    </row>
    <row r="1564" spans="1:9" x14ac:dyDescent="0.2">
      <c r="A1564" s="35" t="s">
        <v>228</v>
      </c>
      <c r="B1564" s="35" t="s">
        <v>195</v>
      </c>
      <c r="C1564" s="35" t="s">
        <v>189</v>
      </c>
      <c r="D1564" s="35" t="s">
        <v>187</v>
      </c>
      <c r="E1564" s="36">
        <v>755.88516081360001</v>
      </c>
      <c r="F1564" s="36">
        <v>-14.837717817</v>
      </c>
      <c r="G1564" s="36">
        <v>5627.02</v>
      </c>
      <c r="H1564" s="36">
        <v>8168323.8200000003</v>
      </c>
      <c r="I1564" s="36">
        <v>550565.47</v>
      </c>
    </row>
    <row r="1565" spans="1:9" x14ac:dyDescent="0.2">
      <c r="A1565" s="35" t="s">
        <v>228</v>
      </c>
      <c r="B1565" s="35" t="s">
        <v>195</v>
      </c>
      <c r="C1565" s="35" t="s">
        <v>189</v>
      </c>
      <c r="D1565" s="35" t="s">
        <v>188</v>
      </c>
      <c r="E1565" s="36">
        <v>-301.41604300149999</v>
      </c>
      <c r="F1565" s="36">
        <v>-14.837717817</v>
      </c>
      <c r="G1565" s="36">
        <v>194318.86</v>
      </c>
      <c r="H1565" s="36">
        <v>43250542.899999999</v>
      </c>
      <c r="I1565" s="36">
        <v>9085685.3800000008</v>
      </c>
    </row>
    <row r="1566" spans="1:9" x14ac:dyDescent="0.2">
      <c r="A1566" s="35" t="s">
        <v>228</v>
      </c>
      <c r="B1566" s="35" t="s">
        <v>196</v>
      </c>
      <c r="C1566" s="35" t="s">
        <v>186</v>
      </c>
      <c r="D1566" s="35" t="s">
        <v>187</v>
      </c>
      <c r="E1566" s="36">
        <v>517.14815828960002</v>
      </c>
      <c r="F1566" s="36">
        <v>-14.837717817</v>
      </c>
      <c r="G1566" s="36">
        <v>8904.56</v>
      </c>
      <c r="H1566" s="36">
        <v>13942721.640000001</v>
      </c>
      <c r="I1566" s="36">
        <v>849088.98</v>
      </c>
    </row>
    <row r="1567" spans="1:9" x14ac:dyDescent="0.2">
      <c r="A1567" s="35" t="s">
        <v>228</v>
      </c>
      <c r="B1567" s="35" t="s">
        <v>196</v>
      </c>
      <c r="C1567" s="35" t="s">
        <v>186</v>
      </c>
      <c r="D1567" s="35" t="s">
        <v>188</v>
      </c>
      <c r="E1567" s="36">
        <v>-186.7698681592</v>
      </c>
      <c r="F1567" s="36">
        <v>-14.837717817</v>
      </c>
      <c r="G1567" s="36">
        <v>199524.25</v>
      </c>
      <c r="H1567" s="36">
        <v>77214181.010000005</v>
      </c>
      <c r="I1567" s="36">
        <v>12244413.310000001</v>
      </c>
    </row>
    <row r="1568" spans="1:9" x14ac:dyDescent="0.2">
      <c r="A1568" s="35" t="s">
        <v>228</v>
      </c>
      <c r="B1568" s="35" t="s">
        <v>196</v>
      </c>
      <c r="C1568" s="35" t="s">
        <v>189</v>
      </c>
      <c r="D1568" s="35" t="s">
        <v>187</v>
      </c>
      <c r="E1568" s="36">
        <v>613.65256899840006</v>
      </c>
      <c r="F1568" s="36">
        <v>-14.837717817</v>
      </c>
      <c r="G1568" s="36">
        <v>7739.41</v>
      </c>
      <c r="H1568" s="36">
        <v>11452492.59</v>
      </c>
      <c r="I1568" s="36">
        <v>767917.86</v>
      </c>
    </row>
    <row r="1569" spans="1:9" x14ac:dyDescent="0.2">
      <c r="A1569" s="35" t="s">
        <v>228</v>
      </c>
      <c r="B1569" s="35" t="s">
        <v>196</v>
      </c>
      <c r="C1569" s="35" t="s">
        <v>189</v>
      </c>
      <c r="D1569" s="35" t="s">
        <v>188</v>
      </c>
      <c r="E1569" s="36">
        <v>-258.49628473529998</v>
      </c>
      <c r="F1569" s="36">
        <v>-14.837717817</v>
      </c>
      <c r="G1569" s="36">
        <v>190416.76</v>
      </c>
      <c r="H1569" s="36">
        <v>53627282.93</v>
      </c>
      <c r="I1569" s="36">
        <v>9707819.0700000003</v>
      </c>
    </row>
    <row r="1570" spans="1:9" x14ac:dyDescent="0.2">
      <c r="A1570" s="35" t="s">
        <v>228</v>
      </c>
      <c r="B1570" s="35" t="s">
        <v>197</v>
      </c>
      <c r="C1570" s="35" t="s">
        <v>186</v>
      </c>
      <c r="D1570" s="35" t="s">
        <v>187</v>
      </c>
      <c r="E1570" s="36">
        <v>555.02233804219998</v>
      </c>
      <c r="F1570" s="36">
        <v>-14.837717817</v>
      </c>
      <c r="G1570" s="36">
        <v>9231.61</v>
      </c>
      <c r="H1570" s="36">
        <v>15402168.35</v>
      </c>
      <c r="I1570" s="36">
        <v>907929.27</v>
      </c>
    </row>
    <row r="1571" spans="1:9" x14ac:dyDescent="0.2">
      <c r="A1571" s="35" t="s">
        <v>228</v>
      </c>
      <c r="B1571" s="35" t="s">
        <v>197</v>
      </c>
      <c r="C1571" s="35" t="s">
        <v>186</v>
      </c>
      <c r="D1571" s="35" t="s">
        <v>188</v>
      </c>
      <c r="E1571" s="36">
        <v>-167.38693933229999</v>
      </c>
      <c r="F1571" s="36">
        <v>-14.837717817</v>
      </c>
      <c r="G1571" s="36">
        <v>183363.9</v>
      </c>
      <c r="H1571" s="36">
        <v>73130717.950000003</v>
      </c>
      <c r="I1571" s="36">
        <v>11192862.92</v>
      </c>
    </row>
    <row r="1572" spans="1:9" x14ac:dyDescent="0.2">
      <c r="A1572" s="35" t="s">
        <v>228</v>
      </c>
      <c r="B1572" s="35" t="s">
        <v>197</v>
      </c>
      <c r="C1572" s="35" t="s">
        <v>189</v>
      </c>
      <c r="D1572" s="35" t="s">
        <v>187</v>
      </c>
      <c r="E1572" s="36">
        <v>897.82407183600003</v>
      </c>
      <c r="F1572" s="36">
        <v>-14.837717817</v>
      </c>
      <c r="G1572" s="36">
        <v>9114.07</v>
      </c>
      <c r="H1572" s="36">
        <v>16251803.27</v>
      </c>
      <c r="I1572" s="36">
        <v>951631.76</v>
      </c>
    </row>
    <row r="1573" spans="1:9" x14ac:dyDescent="0.2">
      <c r="A1573" s="35" t="s">
        <v>228</v>
      </c>
      <c r="B1573" s="35" t="s">
        <v>197</v>
      </c>
      <c r="C1573" s="35" t="s">
        <v>189</v>
      </c>
      <c r="D1573" s="35" t="s">
        <v>188</v>
      </c>
      <c r="E1573" s="36">
        <v>-203.0035093022</v>
      </c>
      <c r="F1573" s="36">
        <v>-14.837717817</v>
      </c>
      <c r="G1573" s="36">
        <v>173400.59</v>
      </c>
      <c r="H1573" s="36">
        <v>63538708.18</v>
      </c>
      <c r="I1573" s="36">
        <v>9917290.8800000008</v>
      </c>
    </row>
    <row r="1574" spans="1:9" x14ac:dyDescent="0.2">
      <c r="A1574" s="35" t="s">
        <v>228</v>
      </c>
      <c r="B1574" s="35" t="s">
        <v>198</v>
      </c>
      <c r="C1574" s="35" t="s">
        <v>186</v>
      </c>
      <c r="D1574" s="35" t="s">
        <v>187</v>
      </c>
      <c r="E1574" s="36">
        <v>722.39065332530004</v>
      </c>
      <c r="F1574" s="36">
        <v>-14.837717817</v>
      </c>
      <c r="G1574" s="36">
        <v>8738.51</v>
      </c>
      <c r="H1574" s="36">
        <v>16171014.369999999</v>
      </c>
      <c r="I1574" s="36">
        <v>829554.66</v>
      </c>
    </row>
    <row r="1575" spans="1:9" x14ac:dyDescent="0.2">
      <c r="A1575" s="35" t="s">
        <v>228</v>
      </c>
      <c r="B1575" s="35" t="s">
        <v>198</v>
      </c>
      <c r="C1575" s="35" t="s">
        <v>186</v>
      </c>
      <c r="D1575" s="35" t="s">
        <v>188</v>
      </c>
      <c r="E1575" s="36">
        <v>-147.7328708743</v>
      </c>
      <c r="F1575" s="36">
        <v>-14.837717817</v>
      </c>
      <c r="G1575" s="36">
        <v>137972.22</v>
      </c>
      <c r="H1575" s="36">
        <v>63802789.229999997</v>
      </c>
      <c r="I1575" s="36">
        <v>8682556.8300000001</v>
      </c>
    </row>
    <row r="1576" spans="1:9" x14ac:dyDescent="0.2">
      <c r="A1576" s="35" t="s">
        <v>228</v>
      </c>
      <c r="B1576" s="35" t="s">
        <v>198</v>
      </c>
      <c r="C1576" s="35" t="s">
        <v>189</v>
      </c>
      <c r="D1576" s="35" t="s">
        <v>187</v>
      </c>
      <c r="E1576" s="36">
        <v>649.60164118219996</v>
      </c>
      <c r="F1576" s="36">
        <v>-14.837717817</v>
      </c>
      <c r="G1576" s="36">
        <v>10064.83</v>
      </c>
      <c r="H1576" s="36">
        <v>17030090.57</v>
      </c>
      <c r="I1576" s="36">
        <v>998516.81</v>
      </c>
    </row>
    <row r="1577" spans="1:9" x14ac:dyDescent="0.2">
      <c r="A1577" s="35" t="s">
        <v>228</v>
      </c>
      <c r="B1577" s="35" t="s">
        <v>198</v>
      </c>
      <c r="C1577" s="35" t="s">
        <v>189</v>
      </c>
      <c r="D1577" s="35" t="s">
        <v>188</v>
      </c>
      <c r="E1577" s="36">
        <v>-156.4322392018</v>
      </c>
      <c r="F1577" s="36">
        <v>-14.837717817</v>
      </c>
      <c r="G1577" s="36">
        <v>131011</v>
      </c>
      <c r="H1577" s="36">
        <v>57755512.280000001</v>
      </c>
      <c r="I1577" s="36">
        <v>8072903.8200000003</v>
      </c>
    </row>
    <row r="1578" spans="1:9" x14ac:dyDescent="0.2">
      <c r="A1578" s="35" t="s">
        <v>228</v>
      </c>
      <c r="B1578" s="35" t="s">
        <v>199</v>
      </c>
      <c r="C1578" s="35" t="s">
        <v>186</v>
      </c>
      <c r="D1578" s="35" t="s">
        <v>187</v>
      </c>
      <c r="E1578" s="36">
        <v>857.12665822780002</v>
      </c>
      <c r="F1578" s="36">
        <v>-14.837717817</v>
      </c>
      <c r="G1578" s="36">
        <v>10043.9</v>
      </c>
      <c r="H1578" s="36">
        <v>16588824.91</v>
      </c>
      <c r="I1578" s="36">
        <v>971631.57</v>
      </c>
    </row>
    <row r="1579" spans="1:9" x14ac:dyDescent="0.2">
      <c r="A1579" s="35" t="s">
        <v>228</v>
      </c>
      <c r="B1579" s="35" t="s">
        <v>199</v>
      </c>
      <c r="C1579" s="35" t="s">
        <v>186</v>
      </c>
      <c r="D1579" s="35" t="s">
        <v>188</v>
      </c>
      <c r="E1579" s="36">
        <v>-81.766532699799995</v>
      </c>
      <c r="F1579" s="36">
        <v>-14.837717817</v>
      </c>
      <c r="G1579" s="36">
        <v>113890.46</v>
      </c>
      <c r="H1579" s="36">
        <v>58425825.020000003</v>
      </c>
      <c r="I1579" s="36">
        <v>7374101.6900000004</v>
      </c>
    </row>
    <row r="1580" spans="1:9" x14ac:dyDescent="0.2">
      <c r="A1580" s="35" t="s">
        <v>228</v>
      </c>
      <c r="B1580" s="35" t="s">
        <v>199</v>
      </c>
      <c r="C1580" s="35" t="s">
        <v>189</v>
      </c>
      <c r="D1580" s="35" t="s">
        <v>187</v>
      </c>
      <c r="E1580" s="36">
        <v>935.69249128069998</v>
      </c>
      <c r="F1580" s="36">
        <v>-14.837717817</v>
      </c>
      <c r="G1580" s="36">
        <v>9516.94</v>
      </c>
      <c r="H1580" s="36">
        <v>17783909.899999999</v>
      </c>
      <c r="I1580" s="36">
        <v>971802.96</v>
      </c>
    </row>
    <row r="1581" spans="1:9" x14ac:dyDescent="0.2">
      <c r="A1581" s="35" t="s">
        <v>228</v>
      </c>
      <c r="B1581" s="35" t="s">
        <v>199</v>
      </c>
      <c r="C1581" s="35" t="s">
        <v>189</v>
      </c>
      <c r="D1581" s="35" t="s">
        <v>188</v>
      </c>
      <c r="E1581" s="36">
        <v>-84.217635728199994</v>
      </c>
      <c r="F1581" s="36">
        <v>-14.837717817</v>
      </c>
      <c r="G1581" s="36">
        <v>91590.03</v>
      </c>
      <c r="H1581" s="36">
        <v>49441396.009999998</v>
      </c>
      <c r="I1581" s="36">
        <v>6047745.6699999999</v>
      </c>
    </row>
    <row r="1582" spans="1:9" x14ac:dyDescent="0.2">
      <c r="A1582" s="35" t="s">
        <v>228</v>
      </c>
      <c r="B1582" s="35" t="s">
        <v>200</v>
      </c>
      <c r="C1582" s="35" t="s">
        <v>186</v>
      </c>
      <c r="D1582" s="35" t="s">
        <v>187</v>
      </c>
      <c r="E1582" s="36">
        <v>1064.2699536115999</v>
      </c>
      <c r="F1582" s="36">
        <v>-14.837717817</v>
      </c>
      <c r="G1582" s="36">
        <v>13693.8</v>
      </c>
      <c r="H1582" s="36">
        <v>26401347.719999999</v>
      </c>
      <c r="I1582" s="36">
        <v>1374491.29</v>
      </c>
    </row>
    <row r="1583" spans="1:9" x14ac:dyDescent="0.2">
      <c r="A1583" s="35" t="s">
        <v>228</v>
      </c>
      <c r="B1583" s="35" t="s">
        <v>200</v>
      </c>
      <c r="C1583" s="35" t="s">
        <v>186</v>
      </c>
      <c r="D1583" s="35" t="s">
        <v>188</v>
      </c>
      <c r="E1583" s="36">
        <v>-15.1335367525</v>
      </c>
      <c r="F1583" s="36">
        <v>-14.837717817</v>
      </c>
      <c r="G1583" s="36">
        <v>108673.09</v>
      </c>
      <c r="H1583" s="36">
        <v>64122235.729999997</v>
      </c>
      <c r="I1583" s="36">
        <v>7527496.1600000001</v>
      </c>
    </row>
    <row r="1584" spans="1:9" x14ac:dyDescent="0.2">
      <c r="A1584" s="35" t="s">
        <v>228</v>
      </c>
      <c r="B1584" s="35" t="s">
        <v>200</v>
      </c>
      <c r="C1584" s="35" t="s">
        <v>189</v>
      </c>
      <c r="D1584" s="35" t="s">
        <v>187</v>
      </c>
      <c r="E1584" s="36">
        <v>1081.7998014366999</v>
      </c>
      <c r="F1584" s="36">
        <v>-14.837717817</v>
      </c>
      <c r="G1584" s="36">
        <v>11738.11</v>
      </c>
      <c r="H1584" s="36">
        <v>24191142.280000001</v>
      </c>
      <c r="I1584" s="36">
        <v>1225009.1499999999</v>
      </c>
    </row>
    <row r="1585" spans="1:9" x14ac:dyDescent="0.2">
      <c r="A1585" s="35" t="s">
        <v>228</v>
      </c>
      <c r="B1585" s="35" t="s">
        <v>200</v>
      </c>
      <c r="C1585" s="35" t="s">
        <v>189</v>
      </c>
      <c r="D1585" s="35" t="s">
        <v>188</v>
      </c>
      <c r="E1585" s="36">
        <v>-4.3184737355999996</v>
      </c>
      <c r="F1585" s="36">
        <v>-14.837717817</v>
      </c>
      <c r="G1585" s="36">
        <v>83455.09</v>
      </c>
      <c r="H1585" s="36">
        <v>53550166.960000001</v>
      </c>
      <c r="I1585" s="36">
        <v>6033210.5499999998</v>
      </c>
    </row>
    <row r="1586" spans="1:9" x14ac:dyDescent="0.2">
      <c r="A1586" s="35" t="s">
        <v>228</v>
      </c>
      <c r="B1586" s="35" t="s">
        <v>201</v>
      </c>
      <c r="C1586" s="35" t="s">
        <v>186</v>
      </c>
      <c r="D1586" s="35" t="s">
        <v>187</v>
      </c>
      <c r="E1586" s="36">
        <v>1304.9576150333</v>
      </c>
      <c r="F1586" s="36">
        <v>-14.837717817</v>
      </c>
      <c r="G1586" s="36">
        <v>17090.66</v>
      </c>
      <c r="H1586" s="36">
        <v>34880175.409999996</v>
      </c>
      <c r="I1586" s="36">
        <v>1759394.16</v>
      </c>
    </row>
    <row r="1587" spans="1:9" x14ac:dyDescent="0.2">
      <c r="A1587" s="35" t="s">
        <v>228</v>
      </c>
      <c r="B1587" s="35" t="s">
        <v>201</v>
      </c>
      <c r="C1587" s="35" t="s">
        <v>186</v>
      </c>
      <c r="D1587" s="35" t="s">
        <v>188</v>
      </c>
      <c r="E1587" s="36">
        <v>65.779312938199993</v>
      </c>
      <c r="F1587" s="36">
        <v>-14.837717817</v>
      </c>
      <c r="G1587" s="36">
        <v>90553.58</v>
      </c>
      <c r="H1587" s="36">
        <v>64321411.079999998</v>
      </c>
      <c r="I1587" s="36">
        <v>6665749.3700000001</v>
      </c>
    </row>
    <row r="1588" spans="1:9" x14ac:dyDescent="0.2">
      <c r="A1588" s="35" t="s">
        <v>228</v>
      </c>
      <c r="B1588" s="35" t="s">
        <v>201</v>
      </c>
      <c r="C1588" s="35" t="s">
        <v>189</v>
      </c>
      <c r="D1588" s="35" t="s">
        <v>187</v>
      </c>
      <c r="E1588" s="36">
        <v>1263.3277677139999</v>
      </c>
      <c r="F1588" s="36">
        <v>-14.837717817</v>
      </c>
      <c r="G1588" s="36">
        <v>13385.87</v>
      </c>
      <c r="H1588" s="36">
        <v>28819161.620000001</v>
      </c>
      <c r="I1588" s="36">
        <v>1439454.82</v>
      </c>
    </row>
    <row r="1589" spans="1:9" x14ac:dyDescent="0.2">
      <c r="A1589" s="35" t="s">
        <v>228</v>
      </c>
      <c r="B1589" s="35" t="s">
        <v>201</v>
      </c>
      <c r="C1589" s="35" t="s">
        <v>189</v>
      </c>
      <c r="D1589" s="35" t="s">
        <v>188</v>
      </c>
      <c r="E1589" s="36">
        <v>79.363716720799999</v>
      </c>
      <c r="F1589" s="36">
        <v>-14.837717817</v>
      </c>
      <c r="G1589" s="36">
        <v>65764.91</v>
      </c>
      <c r="H1589" s="36">
        <v>49394559.479999997</v>
      </c>
      <c r="I1589" s="36">
        <v>5050634.78</v>
      </c>
    </row>
    <row r="1590" spans="1:9" x14ac:dyDescent="0.2">
      <c r="A1590" s="35" t="s">
        <v>228</v>
      </c>
      <c r="B1590" s="35" t="s">
        <v>202</v>
      </c>
      <c r="C1590" s="35" t="s">
        <v>186</v>
      </c>
      <c r="D1590" s="35" t="s">
        <v>187</v>
      </c>
      <c r="E1590" s="36">
        <v>1388.0175923285001</v>
      </c>
      <c r="F1590" s="36">
        <v>-14.837717817</v>
      </c>
      <c r="G1590" s="36">
        <v>17165.240000000002</v>
      </c>
      <c r="H1590" s="36">
        <v>40359960.270000003</v>
      </c>
      <c r="I1590" s="36">
        <v>1799659.72</v>
      </c>
    </row>
    <row r="1591" spans="1:9" x14ac:dyDescent="0.2">
      <c r="A1591" s="35" t="s">
        <v>228</v>
      </c>
      <c r="B1591" s="35" t="s">
        <v>202</v>
      </c>
      <c r="C1591" s="35" t="s">
        <v>186</v>
      </c>
      <c r="D1591" s="35" t="s">
        <v>188</v>
      </c>
      <c r="E1591" s="36">
        <v>179.8883353256</v>
      </c>
      <c r="F1591" s="36">
        <v>-14.837717817</v>
      </c>
      <c r="G1591" s="36">
        <v>60012.15</v>
      </c>
      <c r="H1591" s="36">
        <v>47904030.670000002</v>
      </c>
      <c r="I1591" s="36">
        <v>4609841.6900000004</v>
      </c>
    </row>
    <row r="1592" spans="1:9" x14ac:dyDescent="0.2">
      <c r="A1592" s="35" t="s">
        <v>228</v>
      </c>
      <c r="B1592" s="35" t="s">
        <v>202</v>
      </c>
      <c r="C1592" s="35" t="s">
        <v>189</v>
      </c>
      <c r="D1592" s="35" t="s">
        <v>187</v>
      </c>
      <c r="E1592" s="36">
        <v>1515.2320458188001</v>
      </c>
      <c r="F1592" s="36">
        <v>-14.837717817</v>
      </c>
      <c r="G1592" s="36">
        <v>11865.06</v>
      </c>
      <c r="H1592" s="36">
        <v>28933262.260000002</v>
      </c>
      <c r="I1592" s="36">
        <v>1373631.23</v>
      </c>
    </row>
    <row r="1593" spans="1:9" x14ac:dyDescent="0.2">
      <c r="A1593" s="35" t="s">
        <v>228</v>
      </c>
      <c r="B1593" s="35" t="s">
        <v>202</v>
      </c>
      <c r="C1593" s="35" t="s">
        <v>189</v>
      </c>
      <c r="D1593" s="35" t="s">
        <v>188</v>
      </c>
      <c r="E1593" s="36">
        <v>236.50747118789999</v>
      </c>
      <c r="F1593" s="36">
        <v>-14.837717817</v>
      </c>
      <c r="G1593" s="36">
        <v>41945.25</v>
      </c>
      <c r="H1593" s="36">
        <v>37966635.740000002</v>
      </c>
      <c r="I1593" s="36">
        <v>3473384.36</v>
      </c>
    </row>
    <row r="1594" spans="1:9" x14ac:dyDescent="0.2">
      <c r="A1594" s="35" t="s">
        <v>228</v>
      </c>
      <c r="B1594" s="35" t="s">
        <v>203</v>
      </c>
      <c r="C1594" s="35" t="s">
        <v>186</v>
      </c>
      <c r="D1594" s="35" t="s">
        <v>187</v>
      </c>
      <c r="E1594" s="36">
        <v>1786.0290908710001</v>
      </c>
      <c r="F1594" s="36">
        <v>-14.837717817</v>
      </c>
      <c r="G1594" s="36">
        <v>18960.84</v>
      </c>
      <c r="H1594" s="36">
        <v>50430966.340000004</v>
      </c>
      <c r="I1594" s="36">
        <v>2083580.12</v>
      </c>
    </row>
    <row r="1595" spans="1:9" x14ac:dyDescent="0.2">
      <c r="A1595" s="35" t="s">
        <v>228</v>
      </c>
      <c r="B1595" s="35" t="s">
        <v>203</v>
      </c>
      <c r="C1595" s="35" t="s">
        <v>186</v>
      </c>
      <c r="D1595" s="35" t="s">
        <v>188</v>
      </c>
      <c r="E1595" s="36">
        <v>364.46592388559998</v>
      </c>
      <c r="F1595" s="36">
        <v>-14.837717817</v>
      </c>
      <c r="G1595" s="36">
        <v>37567.19</v>
      </c>
      <c r="H1595" s="36">
        <v>37473426.039999999</v>
      </c>
      <c r="I1595" s="36">
        <v>3118370.4</v>
      </c>
    </row>
    <row r="1596" spans="1:9" x14ac:dyDescent="0.2">
      <c r="A1596" s="35" t="s">
        <v>228</v>
      </c>
      <c r="B1596" s="35" t="s">
        <v>203</v>
      </c>
      <c r="C1596" s="35" t="s">
        <v>189</v>
      </c>
      <c r="D1596" s="35" t="s">
        <v>187</v>
      </c>
      <c r="E1596" s="36">
        <v>1814.6431394332001</v>
      </c>
      <c r="F1596" s="36">
        <v>-14.837717817</v>
      </c>
      <c r="G1596" s="36">
        <v>9936.06</v>
      </c>
      <c r="H1596" s="36">
        <v>26317896.66</v>
      </c>
      <c r="I1596" s="36">
        <v>1222208.24</v>
      </c>
    </row>
    <row r="1597" spans="1:9" x14ac:dyDescent="0.2">
      <c r="A1597" s="35" t="s">
        <v>228</v>
      </c>
      <c r="B1597" s="35" t="s">
        <v>203</v>
      </c>
      <c r="C1597" s="35" t="s">
        <v>189</v>
      </c>
      <c r="D1597" s="35" t="s">
        <v>188</v>
      </c>
      <c r="E1597" s="36">
        <v>360.73898248149999</v>
      </c>
      <c r="F1597" s="36">
        <v>-14.837717817</v>
      </c>
      <c r="G1597" s="36">
        <v>21601.8</v>
      </c>
      <c r="H1597" s="36">
        <v>22830495.09</v>
      </c>
      <c r="I1597" s="36">
        <v>1908300.38</v>
      </c>
    </row>
    <row r="1598" spans="1:9" x14ac:dyDescent="0.2">
      <c r="A1598" s="35" t="s">
        <v>228</v>
      </c>
      <c r="B1598" s="35" t="s">
        <v>204</v>
      </c>
      <c r="C1598" s="35" t="s">
        <v>186</v>
      </c>
      <c r="D1598" s="35" t="s">
        <v>187</v>
      </c>
      <c r="E1598" s="36">
        <v>2103.7575756761998</v>
      </c>
      <c r="F1598" s="36">
        <v>-14.837717817</v>
      </c>
      <c r="G1598" s="36">
        <v>19280.97</v>
      </c>
      <c r="H1598" s="36">
        <v>57492629.840000004</v>
      </c>
      <c r="I1598" s="36">
        <v>2183357.83</v>
      </c>
    </row>
    <row r="1599" spans="1:9" x14ac:dyDescent="0.2">
      <c r="A1599" s="35" t="s">
        <v>228</v>
      </c>
      <c r="B1599" s="35" t="s">
        <v>204</v>
      </c>
      <c r="C1599" s="35" t="s">
        <v>186</v>
      </c>
      <c r="D1599" s="35" t="s">
        <v>188</v>
      </c>
      <c r="E1599" s="36">
        <v>698.28606841160001</v>
      </c>
      <c r="F1599" s="36">
        <v>-14.837717817</v>
      </c>
      <c r="G1599" s="36">
        <v>18099.29</v>
      </c>
      <c r="H1599" s="36">
        <v>23416014.07</v>
      </c>
      <c r="I1599" s="36">
        <v>1638691.42</v>
      </c>
    </row>
    <row r="1600" spans="1:9" x14ac:dyDescent="0.2">
      <c r="A1600" s="35" t="s">
        <v>228</v>
      </c>
      <c r="B1600" s="35" t="s">
        <v>204</v>
      </c>
      <c r="C1600" s="35" t="s">
        <v>189</v>
      </c>
      <c r="D1600" s="35" t="s">
        <v>187</v>
      </c>
      <c r="E1600" s="36">
        <v>2093.0720347596998</v>
      </c>
      <c r="F1600" s="36">
        <v>-14.837717817</v>
      </c>
      <c r="G1600" s="36">
        <v>5721.61</v>
      </c>
      <c r="H1600" s="36">
        <v>17511907.649999999</v>
      </c>
      <c r="I1600" s="36">
        <v>754374.38</v>
      </c>
    </row>
    <row r="1601" spans="1:9" x14ac:dyDescent="0.2">
      <c r="A1601" s="35" t="s">
        <v>228</v>
      </c>
      <c r="B1601" s="35" t="s">
        <v>204</v>
      </c>
      <c r="C1601" s="35" t="s">
        <v>189</v>
      </c>
      <c r="D1601" s="35" t="s">
        <v>188</v>
      </c>
      <c r="E1601" s="36">
        <v>670.24124473719996</v>
      </c>
      <c r="F1601" s="36">
        <v>-14.837717817</v>
      </c>
      <c r="G1601" s="36">
        <v>8401.83</v>
      </c>
      <c r="H1601" s="36">
        <v>10460923.890000001</v>
      </c>
      <c r="I1601" s="36">
        <v>824217.08</v>
      </c>
    </row>
    <row r="1602" spans="1:9" x14ac:dyDescent="0.2">
      <c r="A1602" s="35" t="s">
        <v>229</v>
      </c>
      <c r="B1602" s="35" t="s">
        <v>185</v>
      </c>
      <c r="C1602" s="35" t="s">
        <v>186</v>
      </c>
      <c r="D1602" s="35" t="s">
        <v>187</v>
      </c>
      <c r="E1602" s="36">
        <v>0</v>
      </c>
      <c r="F1602" s="36">
        <v>0</v>
      </c>
      <c r="G1602" s="36">
        <v>1146</v>
      </c>
      <c r="H1602" s="36">
        <v>427545.7</v>
      </c>
      <c r="I1602" s="36">
        <v>18299.21</v>
      </c>
    </row>
    <row r="1603" spans="1:9" x14ac:dyDescent="0.2">
      <c r="A1603" s="35" t="s">
        <v>229</v>
      </c>
      <c r="B1603" s="35" t="s">
        <v>185</v>
      </c>
      <c r="C1603" s="35" t="s">
        <v>186</v>
      </c>
      <c r="D1603" s="35" t="s">
        <v>188</v>
      </c>
      <c r="E1603" s="36">
        <v>0</v>
      </c>
      <c r="F1603" s="36">
        <v>0</v>
      </c>
      <c r="G1603" s="36">
        <v>79271.72</v>
      </c>
      <c r="H1603" s="36">
        <v>6616330.5099999998</v>
      </c>
      <c r="I1603" s="36">
        <v>605610.88</v>
      </c>
    </row>
    <row r="1604" spans="1:9" x14ac:dyDescent="0.2">
      <c r="A1604" s="35" t="s">
        <v>229</v>
      </c>
      <c r="B1604" s="35" t="s">
        <v>185</v>
      </c>
      <c r="C1604" s="35" t="s">
        <v>189</v>
      </c>
      <c r="D1604" s="35" t="s">
        <v>187</v>
      </c>
      <c r="E1604" s="36">
        <v>0</v>
      </c>
      <c r="F1604" s="36">
        <v>0</v>
      </c>
      <c r="G1604" s="36">
        <v>1024</v>
      </c>
      <c r="H1604" s="36">
        <v>212429.96</v>
      </c>
      <c r="I1604" s="36">
        <v>17347.34</v>
      </c>
    </row>
    <row r="1605" spans="1:9" x14ac:dyDescent="0.2">
      <c r="A1605" s="35" t="s">
        <v>229</v>
      </c>
      <c r="B1605" s="35" t="s">
        <v>185</v>
      </c>
      <c r="C1605" s="35" t="s">
        <v>189</v>
      </c>
      <c r="D1605" s="35" t="s">
        <v>188</v>
      </c>
      <c r="E1605" s="36">
        <v>0</v>
      </c>
      <c r="F1605" s="36">
        <v>0</v>
      </c>
      <c r="G1605" s="36">
        <v>84906.84</v>
      </c>
      <c r="H1605" s="36">
        <v>7425894.6299999999</v>
      </c>
      <c r="I1605" s="36">
        <v>667968.53</v>
      </c>
    </row>
    <row r="1606" spans="1:9" x14ac:dyDescent="0.2">
      <c r="A1606" s="35" t="s">
        <v>229</v>
      </c>
      <c r="B1606" s="35" t="s">
        <v>190</v>
      </c>
      <c r="C1606" s="35" t="s">
        <v>186</v>
      </c>
      <c r="D1606" s="35" t="s">
        <v>187</v>
      </c>
      <c r="E1606" s="36">
        <v>-21.054151733899999</v>
      </c>
      <c r="F1606" s="36">
        <v>149.1153687545</v>
      </c>
      <c r="G1606" s="36">
        <v>639</v>
      </c>
      <c r="H1606" s="36">
        <v>394646.62</v>
      </c>
      <c r="I1606" s="36">
        <v>54278.5</v>
      </c>
    </row>
    <row r="1607" spans="1:9" x14ac:dyDescent="0.2">
      <c r="A1607" s="35" t="s">
        <v>229</v>
      </c>
      <c r="B1607" s="35" t="s">
        <v>190</v>
      </c>
      <c r="C1607" s="35" t="s">
        <v>186</v>
      </c>
      <c r="D1607" s="35" t="s">
        <v>188</v>
      </c>
      <c r="E1607" s="36">
        <v>-304.7976355962</v>
      </c>
      <c r="F1607" s="36">
        <v>149.1153687545</v>
      </c>
      <c r="G1607" s="36">
        <v>35568.1</v>
      </c>
      <c r="H1607" s="36">
        <v>4368708.47</v>
      </c>
      <c r="I1607" s="36">
        <v>1396425.27</v>
      </c>
    </row>
    <row r="1608" spans="1:9" x14ac:dyDescent="0.2">
      <c r="A1608" s="35" t="s">
        <v>229</v>
      </c>
      <c r="B1608" s="35" t="s">
        <v>190</v>
      </c>
      <c r="C1608" s="35" t="s">
        <v>189</v>
      </c>
      <c r="D1608" s="35" t="s">
        <v>187</v>
      </c>
      <c r="E1608" s="36">
        <v>-162.64068727950001</v>
      </c>
      <c r="F1608" s="36">
        <v>149.1153687545</v>
      </c>
      <c r="G1608" s="36">
        <v>614.69000000000005</v>
      </c>
      <c r="H1608" s="36">
        <v>270557.40000000002</v>
      </c>
      <c r="I1608" s="36">
        <v>40726.6</v>
      </c>
    </row>
    <row r="1609" spans="1:9" x14ac:dyDescent="0.2">
      <c r="A1609" s="35" t="s">
        <v>229</v>
      </c>
      <c r="B1609" s="35" t="s">
        <v>190</v>
      </c>
      <c r="C1609" s="35" t="s">
        <v>189</v>
      </c>
      <c r="D1609" s="35" t="s">
        <v>188</v>
      </c>
      <c r="E1609" s="36">
        <v>-337.81111321949999</v>
      </c>
      <c r="F1609" s="36">
        <v>149.1153687545</v>
      </c>
      <c r="G1609" s="36">
        <v>36327.11</v>
      </c>
      <c r="H1609" s="36">
        <v>2458428.48</v>
      </c>
      <c r="I1609" s="36">
        <v>867488.42</v>
      </c>
    </row>
    <row r="1610" spans="1:9" x14ac:dyDescent="0.2">
      <c r="A1610" s="35" t="s">
        <v>229</v>
      </c>
      <c r="B1610" s="35" t="s">
        <v>191</v>
      </c>
      <c r="C1610" s="35" t="s">
        <v>186</v>
      </c>
      <c r="D1610" s="35" t="s">
        <v>187</v>
      </c>
      <c r="E1610" s="36">
        <v>959.5581730916</v>
      </c>
      <c r="F1610" s="36">
        <v>-17.170467558999999</v>
      </c>
      <c r="G1610" s="36">
        <v>633</v>
      </c>
      <c r="H1610" s="36">
        <v>469692.21</v>
      </c>
      <c r="I1610" s="36">
        <v>45710.04</v>
      </c>
    </row>
    <row r="1611" spans="1:9" x14ac:dyDescent="0.2">
      <c r="A1611" s="35" t="s">
        <v>229</v>
      </c>
      <c r="B1611" s="35" t="s">
        <v>191</v>
      </c>
      <c r="C1611" s="35" t="s">
        <v>186</v>
      </c>
      <c r="D1611" s="35" t="s">
        <v>188</v>
      </c>
      <c r="E1611" s="36">
        <v>-221.70306860869999</v>
      </c>
      <c r="F1611" s="36">
        <v>-17.170467558999999</v>
      </c>
      <c r="G1611" s="36">
        <v>24756.67</v>
      </c>
      <c r="H1611" s="36">
        <v>5004930.4800000004</v>
      </c>
      <c r="I1611" s="36">
        <v>948872.07</v>
      </c>
    </row>
    <row r="1612" spans="1:9" x14ac:dyDescent="0.2">
      <c r="A1612" s="35" t="s">
        <v>229</v>
      </c>
      <c r="B1612" s="35" t="s">
        <v>191</v>
      </c>
      <c r="C1612" s="35" t="s">
        <v>189</v>
      </c>
      <c r="D1612" s="35" t="s">
        <v>187</v>
      </c>
      <c r="E1612" s="36">
        <v>76.426581266699998</v>
      </c>
      <c r="F1612" s="36">
        <v>-17.170467558999999</v>
      </c>
      <c r="G1612" s="36">
        <v>517.70000000000005</v>
      </c>
      <c r="H1612" s="36">
        <v>278502.82</v>
      </c>
      <c r="I1612" s="36">
        <v>36801.279999999999</v>
      </c>
    </row>
    <row r="1613" spans="1:9" x14ac:dyDescent="0.2">
      <c r="A1613" s="35" t="s">
        <v>229</v>
      </c>
      <c r="B1613" s="35" t="s">
        <v>191</v>
      </c>
      <c r="C1613" s="35" t="s">
        <v>189</v>
      </c>
      <c r="D1613" s="35" t="s">
        <v>188</v>
      </c>
      <c r="E1613" s="36">
        <v>-345.07104486259999</v>
      </c>
      <c r="F1613" s="36">
        <v>-17.170467558999999</v>
      </c>
      <c r="G1613" s="36">
        <v>27812.67</v>
      </c>
      <c r="H1613" s="36">
        <v>2211513.67</v>
      </c>
      <c r="I1613" s="36">
        <v>704111.71</v>
      </c>
    </row>
    <row r="1614" spans="1:9" x14ac:dyDescent="0.2">
      <c r="A1614" s="35" t="s">
        <v>229</v>
      </c>
      <c r="B1614" s="35" t="s">
        <v>192</v>
      </c>
      <c r="C1614" s="35" t="s">
        <v>186</v>
      </c>
      <c r="D1614" s="35" t="s">
        <v>187</v>
      </c>
      <c r="E1614" s="36">
        <v>114.37805774189999</v>
      </c>
      <c r="F1614" s="36">
        <v>-17.170467558999999</v>
      </c>
      <c r="G1614" s="36">
        <v>699.07</v>
      </c>
      <c r="H1614" s="36">
        <v>815586.95</v>
      </c>
      <c r="I1614" s="36">
        <v>54477.84</v>
      </c>
    </row>
    <row r="1615" spans="1:9" x14ac:dyDescent="0.2">
      <c r="A1615" s="35" t="s">
        <v>229</v>
      </c>
      <c r="B1615" s="35" t="s">
        <v>192</v>
      </c>
      <c r="C1615" s="35" t="s">
        <v>186</v>
      </c>
      <c r="D1615" s="35" t="s">
        <v>188</v>
      </c>
      <c r="E1615" s="36">
        <v>-193.41869912350001</v>
      </c>
      <c r="F1615" s="36">
        <v>-17.170467558999999</v>
      </c>
      <c r="G1615" s="36">
        <v>24797.59</v>
      </c>
      <c r="H1615" s="36">
        <v>5949952.1699999999</v>
      </c>
      <c r="I1615" s="36">
        <v>1089707.82</v>
      </c>
    </row>
    <row r="1616" spans="1:9" x14ac:dyDescent="0.2">
      <c r="A1616" s="35" t="s">
        <v>229</v>
      </c>
      <c r="B1616" s="35" t="s">
        <v>192</v>
      </c>
      <c r="C1616" s="35" t="s">
        <v>189</v>
      </c>
      <c r="D1616" s="35" t="s">
        <v>187</v>
      </c>
      <c r="E1616" s="36">
        <v>539.84032319699998</v>
      </c>
      <c r="F1616" s="36">
        <v>-17.170467558999999</v>
      </c>
      <c r="G1616" s="36">
        <v>470</v>
      </c>
      <c r="H1616" s="36">
        <v>405754.63</v>
      </c>
      <c r="I1616" s="36">
        <v>44793.32</v>
      </c>
    </row>
    <row r="1617" spans="1:9" x14ac:dyDescent="0.2">
      <c r="A1617" s="35" t="s">
        <v>229</v>
      </c>
      <c r="B1617" s="35" t="s">
        <v>192</v>
      </c>
      <c r="C1617" s="35" t="s">
        <v>189</v>
      </c>
      <c r="D1617" s="35" t="s">
        <v>188</v>
      </c>
      <c r="E1617" s="36">
        <v>-336.23549501439999</v>
      </c>
      <c r="F1617" s="36">
        <v>-17.170467558999999</v>
      </c>
      <c r="G1617" s="36">
        <v>25773.49</v>
      </c>
      <c r="H1617" s="36">
        <v>2083194.69</v>
      </c>
      <c r="I1617" s="36">
        <v>639564.81000000006</v>
      </c>
    </row>
    <row r="1618" spans="1:9" x14ac:dyDescent="0.2">
      <c r="A1618" s="35" t="s">
        <v>229</v>
      </c>
      <c r="B1618" s="35" t="s">
        <v>193</v>
      </c>
      <c r="C1618" s="35" t="s">
        <v>186</v>
      </c>
      <c r="D1618" s="35" t="s">
        <v>187</v>
      </c>
      <c r="E1618" s="36">
        <v>-11.5931318603</v>
      </c>
      <c r="F1618" s="36">
        <v>-17.170467558999999</v>
      </c>
      <c r="G1618" s="36">
        <v>673.71</v>
      </c>
      <c r="H1618" s="36">
        <v>436842.54</v>
      </c>
      <c r="I1618" s="36">
        <v>53127.37</v>
      </c>
    </row>
    <row r="1619" spans="1:9" x14ac:dyDescent="0.2">
      <c r="A1619" s="35" t="s">
        <v>229</v>
      </c>
      <c r="B1619" s="35" t="s">
        <v>193</v>
      </c>
      <c r="C1619" s="35" t="s">
        <v>186</v>
      </c>
      <c r="D1619" s="35" t="s">
        <v>188</v>
      </c>
      <c r="E1619" s="36">
        <v>-263.56343548569998</v>
      </c>
      <c r="F1619" s="36">
        <v>-17.170467558999999</v>
      </c>
      <c r="G1619" s="36">
        <v>24652.54</v>
      </c>
      <c r="H1619" s="36">
        <v>5082418.74</v>
      </c>
      <c r="I1619" s="36">
        <v>1116843.25</v>
      </c>
    </row>
    <row r="1620" spans="1:9" x14ac:dyDescent="0.2">
      <c r="A1620" s="35" t="s">
        <v>229</v>
      </c>
      <c r="B1620" s="35" t="s">
        <v>193</v>
      </c>
      <c r="C1620" s="35" t="s">
        <v>189</v>
      </c>
      <c r="D1620" s="35" t="s">
        <v>187</v>
      </c>
      <c r="E1620" s="36">
        <v>471.74172015990001</v>
      </c>
      <c r="F1620" s="36">
        <v>-17.170467558999999</v>
      </c>
      <c r="G1620" s="36">
        <v>669.45</v>
      </c>
      <c r="H1620" s="36">
        <v>424911.97</v>
      </c>
      <c r="I1620" s="36">
        <v>56211.6</v>
      </c>
    </row>
    <row r="1621" spans="1:9" x14ac:dyDescent="0.2">
      <c r="A1621" s="35" t="s">
        <v>229</v>
      </c>
      <c r="B1621" s="35" t="s">
        <v>193</v>
      </c>
      <c r="C1621" s="35" t="s">
        <v>189</v>
      </c>
      <c r="D1621" s="35" t="s">
        <v>188</v>
      </c>
      <c r="E1621" s="36">
        <v>-338.52230314960002</v>
      </c>
      <c r="F1621" s="36">
        <v>-17.170467558999999</v>
      </c>
      <c r="G1621" s="36">
        <v>24950.639999999999</v>
      </c>
      <c r="H1621" s="36">
        <v>2505924.4</v>
      </c>
      <c r="I1621" s="36">
        <v>728669.02</v>
      </c>
    </row>
    <row r="1622" spans="1:9" x14ac:dyDescent="0.2">
      <c r="A1622" s="35" t="s">
        <v>229</v>
      </c>
      <c r="B1622" s="35" t="s">
        <v>194</v>
      </c>
      <c r="C1622" s="35" t="s">
        <v>186</v>
      </c>
      <c r="D1622" s="35" t="s">
        <v>187</v>
      </c>
      <c r="E1622" s="36">
        <v>208.55583855840001</v>
      </c>
      <c r="F1622" s="36">
        <v>-17.170467558999999</v>
      </c>
      <c r="G1622" s="36">
        <v>1079.5</v>
      </c>
      <c r="H1622" s="36">
        <v>1049983.74</v>
      </c>
      <c r="I1622" s="36">
        <v>95883.74</v>
      </c>
    </row>
    <row r="1623" spans="1:9" x14ac:dyDescent="0.2">
      <c r="A1623" s="35" t="s">
        <v>229</v>
      </c>
      <c r="B1623" s="35" t="s">
        <v>194</v>
      </c>
      <c r="C1623" s="35" t="s">
        <v>186</v>
      </c>
      <c r="D1623" s="35" t="s">
        <v>188</v>
      </c>
      <c r="E1623" s="36">
        <v>-263.82203218360002</v>
      </c>
      <c r="F1623" s="36">
        <v>-17.170467558999999</v>
      </c>
      <c r="G1623" s="36">
        <v>24639.47</v>
      </c>
      <c r="H1623" s="36">
        <v>4946603.04</v>
      </c>
      <c r="I1623" s="36">
        <v>1161533.77</v>
      </c>
    </row>
    <row r="1624" spans="1:9" x14ac:dyDescent="0.2">
      <c r="A1624" s="35" t="s">
        <v>229</v>
      </c>
      <c r="B1624" s="35" t="s">
        <v>194</v>
      </c>
      <c r="C1624" s="35" t="s">
        <v>189</v>
      </c>
      <c r="D1624" s="35" t="s">
        <v>187</v>
      </c>
      <c r="E1624" s="36">
        <v>44.767936063400001</v>
      </c>
      <c r="F1624" s="36">
        <v>-17.170467558999999</v>
      </c>
      <c r="G1624" s="36">
        <v>694</v>
      </c>
      <c r="H1624" s="36">
        <v>520481.58</v>
      </c>
      <c r="I1624" s="36">
        <v>54486.87</v>
      </c>
    </row>
    <row r="1625" spans="1:9" x14ac:dyDescent="0.2">
      <c r="A1625" s="35" t="s">
        <v>229</v>
      </c>
      <c r="B1625" s="35" t="s">
        <v>194</v>
      </c>
      <c r="C1625" s="35" t="s">
        <v>189</v>
      </c>
      <c r="D1625" s="35" t="s">
        <v>188</v>
      </c>
      <c r="E1625" s="36">
        <v>-315.05649684830001</v>
      </c>
      <c r="F1625" s="36">
        <v>-17.170467558999999</v>
      </c>
      <c r="G1625" s="36">
        <v>24317.74</v>
      </c>
      <c r="H1625" s="36">
        <v>3514947.42</v>
      </c>
      <c r="I1625" s="36">
        <v>840139.8</v>
      </c>
    </row>
    <row r="1626" spans="1:9" x14ac:dyDescent="0.2">
      <c r="A1626" s="35" t="s">
        <v>229</v>
      </c>
      <c r="B1626" s="35" t="s">
        <v>195</v>
      </c>
      <c r="C1626" s="35" t="s">
        <v>186</v>
      </c>
      <c r="D1626" s="35" t="s">
        <v>187</v>
      </c>
      <c r="E1626" s="36">
        <v>238.39857319999999</v>
      </c>
      <c r="F1626" s="36">
        <v>-17.170467558999999</v>
      </c>
      <c r="G1626" s="36">
        <v>1440.42</v>
      </c>
      <c r="H1626" s="36">
        <v>1429804.54</v>
      </c>
      <c r="I1626" s="36">
        <v>123928.69</v>
      </c>
    </row>
    <row r="1627" spans="1:9" x14ac:dyDescent="0.2">
      <c r="A1627" s="35" t="s">
        <v>229</v>
      </c>
      <c r="B1627" s="35" t="s">
        <v>195</v>
      </c>
      <c r="C1627" s="35" t="s">
        <v>186</v>
      </c>
      <c r="D1627" s="35" t="s">
        <v>188</v>
      </c>
      <c r="E1627" s="36">
        <v>-247.82850252</v>
      </c>
      <c r="F1627" s="36">
        <v>-17.170467558999999</v>
      </c>
      <c r="G1627" s="36">
        <v>29051.51</v>
      </c>
      <c r="H1627" s="36">
        <v>5950086.8499999996</v>
      </c>
      <c r="I1627" s="36">
        <v>1383084.26</v>
      </c>
    </row>
    <row r="1628" spans="1:9" x14ac:dyDescent="0.2">
      <c r="A1628" s="35" t="s">
        <v>229</v>
      </c>
      <c r="B1628" s="35" t="s">
        <v>195</v>
      </c>
      <c r="C1628" s="35" t="s">
        <v>189</v>
      </c>
      <c r="D1628" s="35" t="s">
        <v>187</v>
      </c>
      <c r="E1628" s="36">
        <v>488.6165717275</v>
      </c>
      <c r="F1628" s="36">
        <v>-17.170467558999999</v>
      </c>
      <c r="G1628" s="36">
        <v>1348</v>
      </c>
      <c r="H1628" s="36">
        <v>1042513.6</v>
      </c>
      <c r="I1628" s="36">
        <v>111436.07</v>
      </c>
    </row>
    <row r="1629" spans="1:9" x14ac:dyDescent="0.2">
      <c r="A1629" s="35" t="s">
        <v>229</v>
      </c>
      <c r="B1629" s="35" t="s">
        <v>195</v>
      </c>
      <c r="C1629" s="35" t="s">
        <v>189</v>
      </c>
      <c r="D1629" s="35" t="s">
        <v>188</v>
      </c>
      <c r="E1629" s="36">
        <v>-294.89572662609999</v>
      </c>
      <c r="F1629" s="36">
        <v>-17.170467558999999</v>
      </c>
      <c r="G1629" s="36">
        <v>26878.080000000002</v>
      </c>
      <c r="H1629" s="36">
        <v>4484329.16</v>
      </c>
      <c r="I1629" s="36">
        <v>1077954.78</v>
      </c>
    </row>
    <row r="1630" spans="1:9" x14ac:dyDescent="0.2">
      <c r="A1630" s="35" t="s">
        <v>229</v>
      </c>
      <c r="B1630" s="35" t="s">
        <v>196</v>
      </c>
      <c r="C1630" s="35" t="s">
        <v>186</v>
      </c>
      <c r="D1630" s="35" t="s">
        <v>187</v>
      </c>
      <c r="E1630" s="36">
        <v>331.21431619740002</v>
      </c>
      <c r="F1630" s="36">
        <v>-17.170467558999999</v>
      </c>
      <c r="G1630" s="36">
        <v>1786.24</v>
      </c>
      <c r="H1630" s="36">
        <v>2210014.1</v>
      </c>
      <c r="I1630" s="36">
        <v>163417.32999999999</v>
      </c>
    </row>
    <row r="1631" spans="1:9" x14ac:dyDescent="0.2">
      <c r="A1631" s="35" t="s">
        <v>229</v>
      </c>
      <c r="B1631" s="35" t="s">
        <v>196</v>
      </c>
      <c r="C1631" s="35" t="s">
        <v>186</v>
      </c>
      <c r="D1631" s="35" t="s">
        <v>188</v>
      </c>
      <c r="E1631" s="36">
        <v>-247.74672148810001</v>
      </c>
      <c r="F1631" s="36">
        <v>-17.170467558999999</v>
      </c>
      <c r="G1631" s="36">
        <v>30741.05</v>
      </c>
      <c r="H1631" s="36">
        <v>8344487.4400000004</v>
      </c>
      <c r="I1631" s="36">
        <v>1603071.78</v>
      </c>
    </row>
    <row r="1632" spans="1:9" x14ac:dyDescent="0.2">
      <c r="A1632" s="35" t="s">
        <v>229</v>
      </c>
      <c r="B1632" s="35" t="s">
        <v>196</v>
      </c>
      <c r="C1632" s="35" t="s">
        <v>189</v>
      </c>
      <c r="D1632" s="35" t="s">
        <v>187</v>
      </c>
      <c r="E1632" s="36">
        <v>263.42336983180002</v>
      </c>
      <c r="F1632" s="36">
        <v>-17.170467558999999</v>
      </c>
      <c r="G1632" s="36">
        <v>1561.7</v>
      </c>
      <c r="H1632" s="36">
        <v>1510050.74</v>
      </c>
      <c r="I1632" s="36">
        <v>137699.43</v>
      </c>
    </row>
    <row r="1633" spans="1:9" x14ac:dyDescent="0.2">
      <c r="A1633" s="35" t="s">
        <v>229</v>
      </c>
      <c r="B1633" s="35" t="s">
        <v>196</v>
      </c>
      <c r="C1633" s="35" t="s">
        <v>189</v>
      </c>
      <c r="D1633" s="35" t="s">
        <v>188</v>
      </c>
      <c r="E1633" s="36">
        <v>-259.71278642739998</v>
      </c>
      <c r="F1633" s="36">
        <v>-17.170467558999999</v>
      </c>
      <c r="G1633" s="36">
        <v>31333.38</v>
      </c>
      <c r="H1633" s="36">
        <v>7023048.3499999996</v>
      </c>
      <c r="I1633" s="36">
        <v>1372701.53</v>
      </c>
    </row>
    <row r="1634" spans="1:9" x14ac:dyDescent="0.2">
      <c r="A1634" s="35" t="s">
        <v>229</v>
      </c>
      <c r="B1634" s="35" t="s">
        <v>197</v>
      </c>
      <c r="C1634" s="35" t="s">
        <v>186</v>
      </c>
      <c r="D1634" s="35" t="s">
        <v>187</v>
      </c>
      <c r="E1634" s="36">
        <v>799.9253911088</v>
      </c>
      <c r="F1634" s="36">
        <v>-17.170467558999999</v>
      </c>
      <c r="G1634" s="36">
        <v>2003.26</v>
      </c>
      <c r="H1634" s="36">
        <v>2954435.14</v>
      </c>
      <c r="I1634" s="36">
        <v>178600.19</v>
      </c>
    </row>
    <row r="1635" spans="1:9" x14ac:dyDescent="0.2">
      <c r="A1635" s="35" t="s">
        <v>229</v>
      </c>
      <c r="B1635" s="35" t="s">
        <v>197</v>
      </c>
      <c r="C1635" s="35" t="s">
        <v>186</v>
      </c>
      <c r="D1635" s="35" t="s">
        <v>188</v>
      </c>
      <c r="E1635" s="36">
        <v>-248.3142108255</v>
      </c>
      <c r="F1635" s="36">
        <v>-17.170467558999999</v>
      </c>
      <c r="G1635" s="36">
        <v>30690.18</v>
      </c>
      <c r="H1635" s="36">
        <v>9236651.6199999992</v>
      </c>
      <c r="I1635" s="36">
        <v>1572916.27</v>
      </c>
    </row>
    <row r="1636" spans="1:9" x14ac:dyDescent="0.2">
      <c r="A1636" s="35" t="s">
        <v>229</v>
      </c>
      <c r="B1636" s="35" t="s">
        <v>197</v>
      </c>
      <c r="C1636" s="35" t="s">
        <v>189</v>
      </c>
      <c r="D1636" s="35" t="s">
        <v>187</v>
      </c>
      <c r="E1636" s="36">
        <v>420.9875422623</v>
      </c>
      <c r="F1636" s="36">
        <v>-17.170467558999999</v>
      </c>
      <c r="G1636" s="36">
        <v>2158.3000000000002</v>
      </c>
      <c r="H1636" s="36">
        <v>2506485.04</v>
      </c>
      <c r="I1636" s="36">
        <v>191671.05</v>
      </c>
    </row>
    <row r="1637" spans="1:9" x14ac:dyDescent="0.2">
      <c r="A1637" s="35" t="s">
        <v>229</v>
      </c>
      <c r="B1637" s="35" t="s">
        <v>197</v>
      </c>
      <c r="C1637" s="35" t="s">
        <v>189</v>
      </c>
      <c r="D1637" s="35" t="s">
        <v>188</v>
      </c>
      <c r="E1637" s="36">
        <v>-237.0718975492</v>
      </c>
      <c r="F1637" s="36">
        <v>-17.170467558999999</v>
      </c>
      <c r="G1637" s="36">
        <v>29649.45</v>
      </c>
      <c r="H1637" s="36">
        <v>9226040.1699999999</v>
      </c>
      <c r="I1637" s="36">
        <v>1472106.35</v>
      </c>
    </row>
    <row r="1638" spans="1:9" x14ac:dyDescent="0.2">
      <c r="A1638" s="35" t="s">
        <v>229</v>
      </c>
      <c r="B1638" s="35" t="s">
        <v>198</v>
      </c>
      <c r="C1638" s="35" t="s">
        <v>186</v>
      </c>
      <c r="D1638" s="35" t="s">
        <v>187</v>
      </c>
      <c r="E1638" s="36">
        <v>299.73064686959998</v>
      </c>
      <c r="F1638" s="36">
        <v>-17.170467558999999</v>
      </c>
      <c r="G1638" s="36">
        <v>2177.46</v>
      </c>
      <c r="H1638" s="36">
        <v>3177746.61</v>
      </c>
      <c r="I1638" s="36">
        <v>206458.18</v>
      </c>
    </row>
    <row r="1639" spans="1:9" x14ac:dyDescent="0.2">
      <c r="A1639" s="35" t="s">
        <v>229</v>
      </c>
      <c r="B1639" s="35" t="s">
        <v>198</v>
      </c>
      <c r="C1639" s="35" t="s">
        <v>186</v>
      </c>
      <c r="D1639" s="35" t="s">
        <v>188</v>
      </c>
      <c r="E1639" s="36">
        <v>-194.03469568009999</v>
      </c>
      <c r="F1639" s="36">
        <v>-17.170467558999999</v>
      </c>
      <c r="G1639" s="36">
        <v>26696.44</v>
      </c>
      <c r="H1639" s="36">
        <v>8647027.1699999999</v>
      </c>
      <c r="I1639" s="36">
        <v>1416008.87</v>
      </c>
    </row>
    <row r="1640" spans="1:9" x14ac:dyDescent="0.2">
      <c r="A1640" s="35" t="s">
        <v>229</v>
      </c>
      <c r="B1640" s="35" t="s">
        <v>198</v>
      </c>
      <c r="C1640" s="35" t="s">
        <v>189</v>
      </c>
      <c r="D1640" s="35" t="s">
        <v>187</v>
      </c>
      <c r="E1640" s="36">
        <v>946.14885016309995</v>
      </c>
      <c r="F1640" s="36">
        <v>-17.170467558999999</v>
      </c>
      <c r="G1640" s="36">
        <v>2349.86</v>
      </c>
      <c r="H1640" s="36">
        <v>3689350.46</v>
      </c>
      <c r="I1640" s="36">
        <v>223034.94</v>
      </c>
    </row>
    <row r="1641" spans="1:9" x14ac:dyDescent="0.2">
      <c r="A1641" s="35" t="s">
        <v>229</v>
      </c>
      <c r="B1641" s="35" t="s">
        <v>198</v>
      </c>
      <c r="C1641" s="35" t="s">
        <v>189</v>
      </c>
      <c r="D1641" s="35" t="s">
        <v>188</v>
      </c>
      <c r="E1641" s="36">
        <v>-190.4290040784</v>
      </c>
      <c r="F1641" s="36">
        <v>-17.170467558999999</v>
      </c>
      <c r="G1641" s="36">
        <v>25511.279999999999</v>
      </c>
      <c r="H1641" s="36">
        <v>8797419.5199999996</v>
      </c>
      <c r="I1641" s="36">
        <v>1402264.55</v>
      </c>
    </row>
    <row r="1642" spans="1:9" x14ac:dyDescent="0.2">
      <c r="A1642" s="35" t="s">
        <v>229</v>
      </c>
      <c r="B1642" s="35" t="s">
        <v>199</v>
      </c>
      <c r="C1642" s="35" t="s">
        <v>186</v>
      </c>
      <c r="D1642" s="35" t="s">
        <v>187</v>
      </c>
      <c r="E1642" s="36">
        <v>859.4466697698</v>
      </c>
      <c r="F1642" s="36">
        <v>-17.170467558999999</v>
      </c>
      <c r="G1642" s="36">
        <v>2315.4</v>
      </c>
      <c r="H1642" s="36">
        <v>3032050.62</v>
      </c>
      <c r="I1642" s="36">
        <v>206002.43</v>
      </c>
    </row>
    <row r="1643" spans="1:9" x14ac:dyDescent="0.2">
      <c r="A1643" s="35" t="s">
        <v>229</v>
      </c>
      <c r="B1643" s="35" t="s">
        <v>199</v>
      </c>
      <c r="C1643" s="35" t="s">
        <v>186</v>
      </c>
      <c r="D1643" s="35" t="s">
        <v>188</v>
      </c>
      <c r="E1643" s="36">
        <v>-150.9459061691</v>
      </c>
      <c r="F1643" s="36">
        <v>-17.170467558999999</v>
      </c>
      <c r="G1643" s="36">
        <v>23437.34</v>
      </c>
      <c r="H1643" s="36">
        <v>9270718.1600000001</v>
      </c>
      <c r="I1643" s="36">
        <v>1348492.36</v>
      </c>
    </row>
    <row r="1644" spans="1:9" x14ac:dyDescent="0.2">
      <c r="A1644" s="35" t="s">
        <v>229</v>
      </c>
      <c r="B1644" s="35" t="s">
        <v>199</v>
      </c>
      <c r="C1644" s="35" t="s">
        <v>189</v>
      </c>
      <c r="D1644" s="35" t="s">
        <v>187</v>
      </c>
      <c r="E1644" s="36">
        <v>715.74611359829998</v>
      </c>
      <c r="F1644" s="36">
        <v>-17.170467558999999</v>
      </c>
      <c r="G1644" s="36">
        <v>2790.54</v>
      </c>
      <c r="H1644" s="36">
        <v>3996967.18</v>
      </c>
      <c r="I1644" s="36">
        <v>265276.65000000002</v>
      </c>
    </row>
    <row r="1645" spans="1:9" x14ac:dyDescent="0.2">
      <c r="A1645" s="35" t="s">
        <v>229</v>
      </c>
      <c r="B1645" s="35" t="s">
        <v>199</v>
      </c>
      <c r="C1645" s="35" t="s">
        <v>189</v>
      </c>
      <c r="D1645" s="35" t="s">
        <v>188</v>
      </c>
      <c r="E1645" s="36">
        <v>-135.23973206080001</v>
      </c>
      <c r="F1645" s="36">
        <v>-17.170467558999999</v>
      </c>
      <c r="G1645" s="36">
        <v>21947.3</v>
      </c>
      <c r="H1645" s="36">
        <v>9676754.3300000001</v>
      </c>
      <c r="I1645" s="36">
        <v>1294460.73</v>
      </c>
    </row>
    <row r="1646" spans="1:9" x14ac:dyDescent="0.2">
      <c r="A1646" s="35" t="s">
        <v>229</v>
      </c>
      <c r="B1646" s="35" t="s">
        <v>200</v>
      </c>
      <c r="C1646" s="35" t="s">
        <v>186</v>
      </c>
      <c r="D1646" s="35" t="s">
        <v>187</v>
      </c>
      <c r="E1646" s="36">
        <v>638.79096828290005</v>
      </c>
      <c r="F1646" s="36">
        <v>-17.170467558999999</v>
      </c>
      <c r="G1646" s="36">
        <v>2956.61</v>
      </c>
      <c r="H1646" s="36">
        <v>5447109.3799999999</v>
      </c>
      <c r="I1646" s="36">
        <v>298956.98</v>
      </c>
    </row>
    <row r="1647" spans="1:9" x14ac:dyDescent="0.2">
      <c r="A1647" s="35" t="s">
        <v>229</v>
      </c>
      <c r="B1647" s="35" t="s">
        <v>200</v>
      </c>
      <c r="C1647" s="35" t="s">
        <v>186</v>
      </c>
      <c r="D1647" s="35" t="s">
        <v>188</v>
      </c>
      <c r="E1647" s="36">
        <v>-95.803536562999994</v>
      </c>
      <c r="F1647" s="36">
        <v>-17.170467558999999</v>
      </c>
      <c r="G1647" s="36">
        <v>21123.02</v>
      </c>
      <c r="H1647" s="36">
        <v>9436466.4800000004</v>
      </c>
      <c r="I1647" s="36">
        <v>1287102.6299999999</v>
      </c>
    </row>
    <row r="1648" spans="1:9" x14ac:dyDescent="0.2">
      <c r="A1648" s="35" t="s">
        <v>229</v>
      </c>
      <c r="B1648" s="35" t="s">
        <v>200</v>
      </c>
      <c r="C1648" s="35" t="s">
        <v>189</v>
      </c>
      <c r="D1648" s="35" t="s">
        <v>187</v>
      </c>
      <c r="E1648" s="36">
        <v>582.62143537060001</v>
      </c>
      <c r="F1648" s="36">
        <v>-17.170467558999999</v>
      </c>
      <c r="G1648" s="36">
        <v>3089.65</v>
      </c>
      <c r="H1648" s="36">
        <v>5701380.2000000002</v>
      </c>
      <c r="I1648" s="36">
        <v>301265.65999999997</v>
      </c>
    </row>
    <row r="1649" spans="1:9" x14ac:dyDescent="0.2">
      <c r="A1649" s="35" t="s">
        <v>229</v>
      </c>
      <c r="B1649" s="35" t="s">
        <v>200</v>
      </c>
      <c r="C1649" s="35" t="s">
        <v>189</v>
      </c>
      <c r="D1649" s="35" t="s">
        <v>188</v>
      </c>
      <c r="E1649" s="36">
        <v>22.041479355500002</v>
      </c>
      <c r="F1649" s="36">
        <v>-17.170467558999999</v>
      </c>
      <c r="G1649" s="36">
        <v>19939.150000000001</v>
      </c>
      <c r="H1649" s="36">
        <v>10500087.41</v>
      </c>
      <c r="I1649" s="36">
        <v>1320158.3999999999</v>
      </c>
    </row>
    <row r="1650" spans="1:9" x14ac:dyDescent="0.2">
      <c r="A1650" s="35" t="s">
        <v>229</v>
      </c>
      <c r="B1650" s="35" t="s">
        <v>201</v>
      </c>
      <c r="C1650" s="35" t="s">
        <v>186</v>
      </c>
      <c r="D1650" s="35" t="s">
        <v>187</v>
      </c>
      <c r="E1650" s="36">
        <v>913.73405603590004</v>
      </c>
      <c r="F1650" s="36">
        <v>-17.170467558999999</v>
      </c>
      <c r="G1650" s="36">
        <v>3554.64</v>
      </c>
      <c r="H1650" s="36">
        <v>6759127.7800000003</v>
      </c>
      <c r="I1650" s="36">
        <v>353474.7</v>
      </c>
    </row>
    <row r="1651" spans="1:9" x14ac:dyDescent="0.2">
      <c r="A1651" s="35" t="s">
        <v>229</v>
      </c>
      <c r="B1651" s="35" t="s">
        <v>201</v>
      </c>
      <c r="C1651" s="35" t="s">
        <v>186</v>
      </c>
      <c r="D1651" s="35" t="s">
        <v>188</v>
      </c>
      <c r="E1651" s="36">
        <v>59.593921780499997</v>
      </c>
      <c r="F1651" s="36">
        <v>-17.170467558999999</v>
      </c>
      <c r="G1651" s="36">
        <v>15088.73</v>
      </c>
      <c r="H1651" s="36">
        <v>9131458.2400000002</v>
      </c>
      <c r="I1651" s="36">
        <v>1007204.94</v>
      </c>
    </row>
    <row r="1652" spans="1:9" x14ac:dyDescent="0.2">
      <c r="A1652" s="35" t="s">
        <v>229</v>
      </c>
      <c r="B1652" s="35" t="s">
        <v>201</v>
      </c>
      <c r="C1652" s="35" t="s">
        <v>189</v>
      </c>
      <c r="D1652" s="35" t="s">
        <v>187</v>
      </c>
      <c r="E1652" s="36">
        <v>932.03616290720004</v>
      </c>
      <c r="F1652" s="36">
        <v>-17.170467558999999</v>
      </c>
      <c r="G1652" s="36">
        <v>2845.49</v>
      </c>
      <c r="H1652" s="36">
        <v>5153689.7300000004</v>
      </c>
      <c r="I1652" s="36">
        <v>283334.32</v>
      </c>
    </row>
    <row r="1653" spans="1:9" x14ac:dyDescent="0.2">
      <c r="A1653" s="35" t="s">
        <v>229</v>
      </c>
      <c r="B1653" s="35" t="s">
        <v>201</v>
      </c>
      <c r="C1653" s="35" t="s">
        <v>189</v>
      </c>
      <c r="D1653" s="35" t="s">
        <v>188</v>
      </c>
      <c r="E1653" s="36">
        <v>-6.715254217</v>
      </c>
      <c r="F1653" s="36">
        <v>-17.170467558999999</v>
      </c>
      <c r="G1653" s="36">
        <v>12563.86</v>
      </c>
      <c r="H1653" s="36">
        <v>9255349.8599999994</v>
      </c>
      <c r="I1653" s="36">
        <v>891380.5</v>
      </c>
    </row>
    <row r="1654" spans="1:9" x14ac:dyDescent="0.2">
      <c r="A1654" s="35" t="s">
        <v>229</v>
      </c>
      <c r="B1654" s="35" t="s">
        <v>202</v>
      </c>
      <c r="C1654" s="35" t="s">
        <v>186</v>
      </c>
      <c r="D1654" s="35" t="s">
        <v>187</v>
      </c>
      <c r="E1654" s="36">
        <v>1326.0835689915</v>
      </c>
      <c r="F1654" s="36">
        <v>-17.170467558999999</v>
      </c>
      <c r="G1654" s="36">
        <v>3781.26</v>
      </c>
      <c r="H1654" s="36">
        <v>8418865.25</v>
      </c>
      <c r="I1654" s="36">
        <v>392218.78</v>
      </c>
    </row>
    <row r="1655" spans="1:9" x14ac:dyDescent="0.2">
      <c r="A1655" s="35" t="s">
        <v>229</v>
      </c>
      <c r="B1655" s="35" t="s">
        <v>202</v>
      </c>
      <c r="C1655" s="35" t="s">
        <v>186</v>
      </c>
      <c r="D1655" s="35" t="s">
        <v>188</v>
      </c>
      <c r="E1655" s="36">
        <v>137.5124234022</v>
      </c>
      <c r="F1655" s="36">
        <v>-17.170467558999999</v>
      </c>
      <c r="G1655" s="36">
        <v>10652.66</v>
      </c>
      <c r="H1655" s="36">
        <v>8481887.2200000007</v>
      </c>
      <c r="I1655" s="36">
        <v>777510.76</v>
      </c>
    </row>
    <row r="1656" spans="1:9" x14ac:dyDescent="0.2">
      <c r="A1656" s="35" t="s">
        <v>229</v>
      </c>
      <c r="B1656" s="35" t="s">
        <v>202</v>
      </c>
      <c r="C1656" s="35" t="s">
        <v>189</v>
      </c>
      <c r="D1656" s="35" t="s">
        <v>187</v>
      </c>
      <c r="E1656" s="36">
        <v>1268.0072949521</v>
      </c>
      <c r="F1656" s="36">
        <v>-17.170467558999999</v>
      </c>
      <c r="G1656" s="36">
        <v>2543.5100000000002</v>
      </c>
      <c r="H1656" s="36">
        <v>6096512.9000000004</v>
      </c>
      <c r="I1656" s="36">
        <v>274923.01</v>
      </c>
    </row>
    <row r="1657" spans="1:9" x14ac:dyDescent="0.2">
      <c r="A1657" s="35" t="s">
        <v>229</v>
      </c>
      <c r="B1657" s="35" t="s">
        <v>202</v>
      </c>
      <c r="C1657" s="35" t="s">
        <v>189</v>
      </c>
      <c r="D1657" s="35" t="s">
        <v>188</v>
      </c>
      <c r="E1657" s="36">
        <v>133.71788675560001</v>
      </c>
      <c r="F1657" s="36">
        <v>-17.170467558999999</v>
      </c>
      <c r="G1657" s="36">
        <v>7698.61</v>
      </c>
      <c r="H1657" s="36">
        <v>5638490.6500000004</v>
      </c>
      <c r="I1657" s="36">
        <v>574883.14</v>
      </c>
    </row>
    <row r="1658" spans="1:9" x14ac:dyDescent="0.2">
      <c r="A1658" s="35" t="s">
        <v>229</v>
      </c>
      <c r="B1658" s="35" t="s">
        <v>203</v>
      </c>
      <c r="C1658" s="35" t="s">
        <v>186</v>
      </c>
      <c r="D1658" s="35" t="s">
        <v>187</v>
      </c>
      <c r="E1658" s="36">
        <v>1744.7327026662999</v>
      </c>
      <c r="F1658" s="36">
        <v>-17.170467558999999</v>
      </c>
      <c r="G1658" s="36">
        <v>3480.17</v>
      </c>
      <c r="H1658" s="36">
        <v>8246186.4699999997</v>
      </c>
      <c r="I1658" s="36">
        <v>367218.98</v>
      </c>
    </row>
    <row r="1659" spans="1:9" x14ac:dyDescent="0.2">
      <c r="A1659" s="35" t="s">
        <v>229</v>
      </c>
      <c r="B1659" s="35" t="s">
        <v>203</v>
      </c>
      <c r="C1659" s="35" t="s">
        <v>186</v>
      </c>
      <c r="D1659" s="35" t="s">
        <v>188</v>
      </c>
      <c r="E1659" s="36">
        <v>297.98190129450001</v>
      </c>
      <c r="F1659" s="36">
        <v>-17.170467558999999</v>
      </c>
      <c r="G1659" s="36">
        <v>7308.07</v>
      </c>
      <c r="H1659" s="36">
        <v>6882298.1200000001</v>
      </c>
      <c r="I1659" s="36">
        <v>567374.51</v>
      </c>
    </row>
    <row r="1660" spans="1:9" x14ac:dyDescent="0.2">
      <c r="A1660" s="35" t="s">
        <v>229</v>
      </c>
      <c r="B1660" s="35" t="s">
        <v>203</v>
      </c>
      <c r="C1660" s="35" t="s">
        <v>189</v>
      </c>
      <c r="D1660" s="35" t="s">
        <v>187</v>
      </c>
      <c r="E1660" s="36">
        <v>1631.8690955095001</v>
      </c>
      <c r="F1660" s="36">
        <v>-17.170467558999999</v>
      </c>
      <c r="G1660" s="36">
        <v>1779.35</v>
      </c>
      <c r="H1660" s="36">
        <v>4139995.15</v>
      </c>
      <c r="I1660" s="36">
        <v>198359.33</v>
      </c>
    </row>
    <row r="1661" spans="1:9" x14ac:dyDescent="0.2">
      <c r="A1661" s="35" t="s">
        <v>229</v>
      </c>
      <c r="B1661" s="35" t="s">
        <v>203</v>
      </c>
      <c r="C1661" s="35" t="s">
        <v>189</v>
      </c>
      <c r="D1661" s="35" t="s">
        <v>188</v>
      </c>
      <c r="E1661" s="36">
        <v>312.16580824660002</v>
      </c>
      <c r="F1661" s="36">
        <v>-17.170467558999999</v>
      </c>
      <c r="G1661" s="36">
        <v>4115.37</v>
      </c>
      <c r="H1661" s="36">
        <v>3820147.77</v>
      </c>
      <c r="I1661" s="36">
        <v>335709.33</v>
      </c>
    </row>
    <row r="1662" spans="1:9" x14ac:dyDescent="0.2">
      <c r="A1662" s="35" t="s">
        <v>229</v>
      </c>
      <c r="B1662" s="35" t="s">
        <v>204</v>
      </c>
      <c r="C1662" s="35" t="s">
        <v>186</v>
      </c>
      <c r="D1662" s="35" t="s">
        <v>187</v>
      </c>
      <c r="E1662" s="36">
        <v>2034.4357688954999</v>
      </c>
      <c r="F1662" s="36">
        <v>-17.170467558999999</v>
      </c>
      <c r="G1662" s="36">
        <v>3960.64</v>
      </c>
      <c r="H1662" s="36">
        <v>11783318.689999999</v>
      </c>
      <c r="I1662" s="36">
        <v>426473.31</v>
      </c>
    </row>
    <row r="1663" spans="1:9" x14ac:dyDescent="0.2">
      <c r="A1663" s="35" t="s">
        <v>229</v>
      </c>
      <c r="B1663" s="35" t="s">
        <v>204</v>
      </c>
      <c r="C1663" s="35" t="s">
        <v>186</v>
      </c>
      <c r="D1663" s="35" t="s">
        <v>188</v>
      </c>
      <c r="E1663" s="36">
        <v>718.77680982510003</v>
      </c>
      <c r="F1663" s="36">
        <v>-17.170467558999999</v>
      </c>
      <c r="G1663" s="36">
        <v>3186.26</v>
      </c>
      <c r="H1663" s="36">
        <v>4231995.3600000003</v>
      </c>
      <c r="I1663" s="36">
        <v>283598.96999999997</v>
      </c>
    </row>
    <row r="1664" spans="1:9" x14ac:dyDescent="0.2">
      <c r="A1664" s="35" t="s">
        <v>229</v>
      </c>
      <c r="B1664" s="35" t="s">
        <v>204</v>
      </c>
      <c r="C1664" s="35" t="s">
        <v>189</v>
      </c>
      <c r="D1664" s="35" t="s">
        <v>187</v>
      </c>
      <c r="E1664" s="36">
        <v>1753.7561190327001</v>
      </c>
      <c r="F1664" s="36">
        <v>-17.170467558999999</v>
      </c>
      <c r="G1664" s="36">
        <v>1157.18</v>
      </c>
      <c r="H1664" s="36">
        <v>2826479.89</v>
      </c>
      <c r="I1664" s="36">
        <v>134274.63</v>
      </c>
    </row>
    <row r="1665" spans="1:9" x14ac:dyDescent="0.2">
      <c r="A1665" s="35" t="s">
        <v>229</v>
      </c>
      <c r="B1665" s="35" t="s">
        <v>204</v>
      </c>
      <c r="C1665" s="35" t="s">
        <v>189</v>
      </c>
      <c r="D1665" s="35" t="s">
        <v>188</v>
      </c>
      <c r="E1665" s="36">
        <v>356.85744749700001</v>
      </c>
      <c r="F1665" s="36">
        <v>-17.170467558999999</v>
      </c>
      <c r="G1665" s="36">
        <v>1426.33</v>
      </c>
      <c r="H1665" s="36">
        <v>1635434.42</v>
      </c>
      <c r="I1665" s="36">
        <v>130562.99</v>
      </c>
    </row>
  </sheetData>
  <autoFilter ref="A1:I1" xr:uid="{00000000-0009-0000-0000-00000100000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J65"/>
  <sheetViews>
    <sheetView workbookViewId="0">
      <pane xSplit="3" ySplit="1" topLeftCell="D2" activePane="bottomRight" state="frozen"/>
      <selection pane="topRight" activeCell="D1" sqref="D1"/>
      <selection pane="bottomLeft" activeCell="A2" sqref="A2"/>
      <selection pane="bottomRight"/>
    </sheetView>
  </sheetViews>
  <sheetFormatPr defaultColWidth="11.42578125" defaultRowHeight="11.25" x14ac:dyDescent="0.2"/>
  <cols>
    <col min="1" max="1" width="16.42578125" style="8" customWidth="1"/>
    <col min="2" max="2" width="15.140625" style="8" customWidth="1"/>
    <col min="3" max="3" width="14.85546875" style="8" customWidth="1"/>
    <col min="4" max="4" width="12.140625" style="16" customWidth="1"/>
    <col min="5" max="5" width="12.85546875" style="16" customWidth="1"/>
    <col min="6" max="6" width="11.7109375" style="16" customWidth="1"/>
    <col min="7" max="7" width="11.140625" style="3" customWidth="1"/>
    <col min="8" max="8" width="11.85546875" style="3" customWidth="1"/>
    <col min="9" max="9" width="11.7109375" style="3" customWidth="1"/>
    <col min="10" max="10" width="12.140625" style="3" customWidth="1"/>
    <col min="11" max="11" width="11.85546875" style="3" customWidth="1"/>
    <col min="12" max="12" width="10.28515625" style="3" customWidth="1"/>
    <col min="13" max="13" width="12.140625" style="3" customWidth="1"/>
    <col min="14" max="14" width="11.85546875" style="3" customWidth="1"/>
    <col min="15" max="15" width="10.28515625" style="3" customWidth="1"/>
    <col min="16" max="16" width="12.140625" style="3" customWidth="1"/>
    <col min="17" max="17" width="11.85546875" style="3" customWidth="1"/>
    <col min="18" max="18" width="10.28515625" style="3" customWidth="1"/>
    <col min="19" max="19" width="12.140625" style="3" customWidth="1"/>
    <col min="20" max="20" width="11.85546875" style="3" customWidth="1"/>
    <col min="21" max="21" width="10.28515625" style="3" customWidth="1"/>
    <col min="22" max="22" width="12.140625" style="3" customWidth="1"/>
    <col min="23" max="23" width="11.85546875" style="3" customWidth="1"/>
    <col min="24" max="24" width="10.28515625" style="3" customWidth="1"/>
    <col min="25" max="25" width="12.140625" style="3" customWidth="1"/>
    <col min="26" max="26" width="11.85546875" style="3" customWidth="1"/>
    <col min="27" max="27" width="10.28515625" style="3" customWidth="1"/>
    <col min="28" max="28" width="12.140625" style="3" customWidth="1"/>
    <col min="29" max="29" width="11.85546875" style="3" customWidth="1"/>
    <col min="30" max="30" width="10.28515625" style="3" customWidth="1"/>
    <col min="31" max="31" width="12.140625" style="3" customWidth="1"/>
    <col min="32" max="32" width="11.85546875" style="3" customWidth="1"/>
    <col min="33" max="33" width="10.28515625" style="3" customWidth="1"/>
    <col min="34" max="34" width="12.140625" style="3" customWidth="1"/>
    <col min="35" max="35" width="11.85546875" style="3" customWidth="1"/>
    <col min="36" max="36" width="10.85546875" style="3" customWidth="1"/>
    <col min="37" max="37" width="12.140625" style="3" customWidth="1"/>
    <col min="38" max="38" width="11.85546875" style="3" customWidth="1"/>
    <col min="39" max="39" width="10.28515625" style="3" customWidth="1"/>
    <col min="40" max="40" width="12.140625" style="3" customWidth="1"/>
    <col min="41" max="41" width="11.85546875" style="3" customWidth="1"/>
    <col min="42" max="42" width="10.28515625" style="3" customWidth="1"/>
    <col min="43" max="43" width="12.140625" style="3" customWidth="1"/>
    <col min="44" max="44" width="11.85546875" style="3" customWidth="1"/>
    <col min="45" max="45" width="10.28515625" style="3" customWidth="1"/>
    <col min="46" max="46" width="12.140625" style="3" customWidth="1"/>
    <col min="47" max="47" width="11.85546875" style="3" customWidth="1"/>
    <col min="48" max="48" width="10.28515625" style="3" customWidth="1"/>
    <col min="49" max="49" width="12.140625" style="3" customWidth="1"/>
    <col min="50" max="50" width="11.85546875" style="3" customWidth="1"/>
    <col min="51" max="51" width="10.85546875" style="3" customWidth="1"/>
    <col min="52" max="52" width="12.140625" style="3" customWidth="1"/>
    <col min="53" max="53" width="11.85546875" style="3" customWidth="1"/>
    <col min="54" max="54" width="10.28515625" style="3" customWidth="1"/>
    <col min="55" max="55" width="12.140625" style="3" customWidth="1"/>
    <col min="56" max="56" width="11.85546875" style="3" customWidth="1"/>
    <col min="57" max="57" width="10.28515625" style="3" customWidth="1"/>
    <col min="58" max="58" width="12.140625" style="3" customWidth="1"/>
    <col min="59" max="59" width="11.85546875" style="3" customWidth="1"/>
    <col min="60" max="60" width="10.28515625" style="3" customWidth="1"/>
    <col min="61" max="61" width="12.140625" style="3" customWidth="1"/>
    <col min="62" max="62" width="11.85546875" style="3" customWidth="1"/>
    <col min="63" max="63" width="10.28515625" style="3" customWidth="1"/>
    <col min="64" max="64" width="12.140625" style="3" customWidth="1"/>
    <col min="65" max="65" width="11.85546875" style="3" customWidth="1"/>
    <col min="66" max="66" width="10.28515625" style="3" customWidth="1"/>
    <col min="67" max="67" width="12.140625" style="3" customWidth="1"/>
    <col min="68" max="68" width="11.85546875" style="3" customWidth="1"/>
    <col min="69" max="69" width="10.28515625" style="3" customWidth="1"/>
    <col min="70" max="70" width="12.140625" style="3" customWidth="1"/>
    <col min="71" max="71" width="11.85546875" style="3" customWidth="1"/>
    <col min="72" max="72" width="10.28515625" style="3" customWidth="1"/>
    <col min="73" max="73" width="12.140625" style="3" customWidth="1"/>
    <col min="74" max="74" width="11.85546875" style="3" customWidth="1"/>
    <col min="75" max="75" width="10.28515625" style="3" customWidth="1"/>
    <col min="76" max="76" width="12.140625" style="3" customWidth="1"/>
    <col min="77" max="77" width="11.85546875" style="3" customWidth="1"/>
    <col min="78" max="78" width="10.28515625" style="3" customWidth="1"/>
    <col min="79" max="79" width="12.140625" style="3" customWidth="1"/>
    <col min="80" max="80" width="11.85546875" style="3" customWidth="1"/>
    <col min="81" max="81" width="10.28515625" style="3" customWidth="1"/>
    <col min="82" max="82" width="12.140625" style="3" customWidth="1"/>
    <col min="83" max="83" width="11.85546875" style="3" customWidth="1"/>
    <col min="84" max="84" width="10.28515625" style="3" customWidth="1"/>
    <col min="85" max="85" width="12.140625" style="3" customWidth="1"/>
    <col min="86" max="86" width="11.85546875" style="3" customWidth="1"/>
    <col min="87" max="87" width="10.28515625" style="3" customWidth="1"/>
    <col min="88" max="88" width="12.140625" style="3" customWidth="1"/>
    <col min="89" max="89" width="11.85546875" style="3" customWidth="1"/>
    <col min="90" max="90" width="10.28515625" style="3" customWidth="1"/>
    <col min="91" max="91" width="12.140625" style="3" customWidth="1"/>
    <col min="92" max="92" width="11.85546875" style="3" customWidth="1"/>
    <col min="93" max="93" width="10.28515625" style="3" customWidth="1"/>
    <col min="94" max="94" width="12.140625" style="3" customWidth="1"/>
    <col min="95" max="95" width="11.85546875" style="3" customWidth="1"/>
    <col min="96" max="96" width="10.28515625" style="3" customWidth="1"/>
    <col min="97" max="97" width="12.140625" style="3" customWidth="1"/>
    <col min="98" max="98" width="11.85546875" style="3" customWidth="1"/>
    <col min="99" max="99" width="10.28515625" style="3" customWidth="1"/>
    <col min="100" max="100" width="12.140625" style="3" customWidth="1"/>
    <col min="101" max="101" width="11.85546875" style="3" customWidth="1"/>
    <col min="102" max="102" width="10.28515625" style="3" customWidth="1"/>
    <col min="103" max="103" width="12.140625" style="3" customWidth="1"/>
    <col min="104" max="104" width="11.85546875" style="3" customWidth="1"/>
    <col min="105" max="105" width="10.28515625" style="3" customWidth="1"/>
    <col min="106" max="106" width="12.140625" style="3" customWidth="1"/>
    <col min="107" max="107" width="11.85546875" style="3" customWidth="1"/>
    <col min="108" max="108" width="10.28515625" style="3" customWidth="1"/>
    <col min="109" max="109" width="12.140625" style="3" customWidth="1"/>
    <col min="110" max="110" width="11.85546875" style="3" customWidth="1"/>
    <col min="111" max="111" width="10.85546875" style="3" customWidth="1"/>
    <col min="112" max="16384" width="11.42578125" style="3"/>
  </cols>
  <sheetData>
    <row r="1" spans="1:114" s="9" customFormat="1" ht="34.5" thickBot="1" x14ac:dyDescent="0.3">
      <c r="A1" s="10" t="s">
        <v>1</v>
      </c>
      <c r="B1" s="6" t="s">
        <v>2</v>
      </c>
      <c r="C1" s="17" t="s">
        <v>183</v>
      </c>
      <c r="D1" s="18" t="s">
        <v>164</v>
      </c>
      <c r="E1" s="18" t="s">
        <v>165</v>
      </c>
      <c r="F1" s="19" t="s">
        <v>169</v>
      </c>
      <c r="G1" s="14" t="s">
        <v>60</v>
      </c>
      <c r="H1" s="14" t="s">
        <v>61</v>
      </c>
      <c r="I1" s="14" t="s">
        <v>62</v>
      </c>
      <c r="J1" s="14" t="s">
        <v>68</v>
      </c>
      <c r="K1" s="14" t="s">
        <v>69</v>
      </c>
      <c r="L1" s="14" t="s">
        <v>70</v>
      </c>
      <c r="M1" s="14" t="s">
        <v>71</v>
      </c>
      <c r="N1" s="14" t="s">
        <v>72</v>
      </c>
      <c r="O1" s="14" t="s">
        <v>73</v>
      </c>
      <c r="P1" s="14" t="s">
        <v>74</v>
      </c>
      <c r="Q1" s="14" t="s">
        <v>75</v>
      </c>
      <c r="R1" s="14" t="s">
        <v>76</v>
      </c>
      <c r="S1" s="14" t="s">
        <v>77</v>
      </c>
      <c r="T1" s="14" t="s">
        <v>78</v>
      </c>
      <c r="U1" s="14" t="s">
        <v>79</v>
      </c>
      <c r="V1" s="14" t="s">
        <v>80</v>
      </c>
      <c r="W1" s="14" t="s">
        <v>81</v>
      </c>
      <c r="X1" s="14" t="s">
        <v>82</v>
      </c>
      <c r="Y1" s="14" t="s">
        <v>83</v>
      </c>
      <c r="Z1" s="14" t="s">
        <v>84</v>
      </c>
      <c r="AA1" s="14" t="s">
        <v>85</v>
      </c>
      <c r="AB1" s="14" t="s">
        <v>86</v>
      </c>
      <c r="AC1" s="14" t="s">
        <v>87</v>
      </c>
      <c r="AD1" s="14" t="s">
        <v>88</v>
      </c>
      <c r="AE1" s="14" t="s">
        <v>89</v>
      </c>
      <c r="AF1" s="14" t="s">
        <v>90</v>
      </c>
      <c r="AG1" s="14" t="s">
        <v>91</v>
      </c>
      <c r="AH1" s="14" t="s">
        <v>92</v>
      </c>
      <c r="AI1" s="14" t="s">
        <v>93</v>
      </c>
      <c r="AJ1" s="14" t="s">
        <v>94</v>
      </c>
      <c r="AK1" s="14" t="s">
        <v>95</v>
      </c>
      <c r="AL1" s="14" t="s">
        <v>96</v>
      </c>
      <c r="AM1" s="14" t="s">
        <v>97</v>
      </c>
      <c r="AN1" s="14" t="s">
        <v>95</v>
      </c>
      <c r="AO1" s="14" t="s">
        <v>96</v>
      </c>
      <c r="AP1" s="14" t="s">
        <v>97</v>
      </c>
      <c r="AQ1" s="14" t="s">
        <v>98</v>
      </c>
      <c r="AR1" s="14" t="s">
        <v>99</v>
      </c>
      <c r="AS1" s="14" t="s">
        <v>100</v>
      </c>
      <c r="AT1" s="14" t="s">
        <v>101</v>
      </c>
      <c r="AU1" s="14" t="s">
        <v>102</v>
      </c>
      <c r="AV1" s="14" t="s">
        <v>103</v>
      </c>
      <c r="AW1" s="14" t="s">
        <v>104</v>
      </c>
      <c r="AX1" s="14" t="s">
        <v>105</v>
      </c>
      <c r="AY1" s="14" t="s">
        <v>106</v>
      </c>
      <c r="AZ1" s="14" t="s">
        <v>107</v>
      </c>
      <c r="BA1" s="14" t="s">
        <v>108</v>
      </c>
      <c r="BB1" s="14" t="s">
        <v>109</v>
      </c>
      <c r="BC1" s="14" t="s">
        <v>110</v>
      </c>
      <c r="BD1" s="14" t="s">
        <v>111</v>
      </c>
      <c r="BE1" s="14" t="s">
        <v>112</v>
      </c>
      <c r="BF1" s="14" t="s">
        <v>113</v>
      </c>
      <c r="BG1" s="14" t="s">
        <v>114</v>
      </c>
      <c r="BH1" s="14" t="s">
        <v>115</v>
      </c>
      <c r="BI1" s="14" t="s">
        <v>116</v>
      </c>
      <c r="BJ1" s="14" t="s">
        <v>117</v>
      </c>
      <c r="BK1" s="14" t="s">
        <v>118</v>
      </c>
      <c r="BL1" s="14" t="s">
        <v>119</v>
      </c>
      <c r="BM1" s="14" t="s">
        <v>120</v>
      </c>
      <c r="BN1" s="14" t="s">
        <v>121</v>
      </c>
      <c r="BO1" s="14" t="s">
        <v>122</v>
      </c>
      <c r="BP1" s="14" t="s">
        <v>123</v>
      </c>
      <c r="BQ1" s="14" t="s">
        <v>124</v>
      </c>
      <c r="BR1" s="14" t="s">
        <v>125</v>
      </c>
      <c r="BS1" s="14" t="s">
        <v>126</v>
      </c>
      <c r="BT1" s="14" t="s">
        <v>127</v>
      </c>
      <c r="BU1" s="14" t="s">
        <v>128</v>
      </c>
      <c r="BV1" s="14" t="s">
        <v>129</v>
      </c>
      <c r="BW1" s="14" t="s">
        <v>130</v>
      </c>
      <c r="BX1" s="14" t="s">
        <v>131</v>
      </c>
      <c r="BY1" s="14" t="s">
        <v>132</v>
      </c>
      <c r="BZ1" s="14" t="s">
        <v>133</v>
      </c>
      <c r="CA1" s="14" t="s">
        <v>134</v>
      </c>
      <c r="CB1" s="14" t="s">
        <v>135</v>
      </c>
      <c r="CC1" s="14" t="s">
        <v>136</v>
      </c>
      <c r="CD1" s="14" t="s">
        <v>137</v>
      </c>
      <c r="CE1" s="14" t="s">
        <v>138</v>
      </c>
      <c r="CF1" s="14" t="s">
        <v>139</v>
      </c>
      <c r="CG1" s="14" t="s">
        <v>140</v>
      </c>
      <c r="CH1" s="14" t="s">
        <v>141</v>
      </c>
      <c r="CI1" s="14" t="s">
        <v>142</v>
      </c>
      <c r="CJ1" s="14" t="s">
        <v>143</v>
      </c>
      <c r="CK1" s="14" t="s">
        <v>144</v>
      </c>
      <c r="CL1" s="14" t="s">
        <v>145</v>
      </c>
      <c r="CM1" s="14" t="s">
        <v>146</v>
      </c>
      <c r="CN1" s="14" t="s">
        <v>147</v>
      </c>
      <c r="CO1" s="14" t="s">
        <v>148</v>
      </c>
      <c r="CP1" s="14" t="s">
        <v>149</v>
      </c>
      <c r="CQ1" s="14" t="s">
        <v>150</v>
      </c>
      <c r="CR1" s="14" t="s">
        <v>151</v>
      </c>
      <c r="CS1" s="14" t="s">
        <v>152</v>
      </c>
      <c r="CT1" s="14" t="s">
        <v>153</v>
      </c>
      <c r="CU1" s="14" t="s">
        <v>154</v>
      </c>
      <c r="CV1" s="14" t="s">
        <v>155</v>
      </c>
      <c r="CW1" s="14" t="s">
        <v>156</v>
      </c>
      <c r="CX1" s="14" t="s">
        <v>157</v>
      </c>
      <c r="CY1" s="14" t="s">
        <v>158</v>
      </c>
      <c r="CZ1" s="14" t="s">
        <v>159</v>
      </c>
      <c r="DA1" s="14" t="s">
        <v>160</v>
      </c>
      <c r="DB1" s="14" t="s">
        <v>161</v>
      </c>
      <c r="DC1" s="14" t="s">
        <v>162</v>
      </c>
      <c r="DD1" s="14" t="s">
        <v>163</v>
      </c>
      <c r="DE1" s="14" t="s">
        <v>63</v>
      </c>
      <c r="DF1" s="14" t="s">
        <v>64</v>
      </c>
      <c r="DG1" s="14" t="s">
        <v>65</v>
      </c>
    </row>
    <row r="2" spans="1:114" x14ac:dyDescent="0.2">
      <c r="A2" s="37" t="s">
        <v>185</v>
      </c>
      <c r="B2" s="37" t="s">
        <v>186</v>
      </c>
      <c r="C2" s="37" t="s">
        <v>187</v>
      </c>
      <c r="D2" s="38">
        <v>135122</v>
      </c>
      <c r="E2" s="38">
        <v>64030766.609999999</v>
      </c>
      <c r="F2" s="38">
        <v>2279182.9700000002</v>
      </c>
      <c r="G2" s="36">
        <v>0</v>
      </c>
      <c r="H2" s="36">
        <v>0</v>
      </c>
      <c r="I2" s="36">
        <v>0</v>
      </c>
      <c r="J2" s="36">
        <v>0</v>
      </c>
      <c r="K2" s="36">
        <v>0</v>
      </c>
      <c r="L2" s="36">
        <v>0</v>
      </c>
      <c r="M2" s="36">
        <v>0</v>
      </c>
      <c r="N2" s="36">
        <v>0</v>
      </c>
      <c r="O2" s="36">
        <v>0</v>
      </c>
      <c r="P2" s="36">
        <v>0</v>
      </c>
      <c r="Q2" s="36">
        <v>0</v>
      </c>
      <c r="R2" s="36">
        <v>0</v>
      </c>
      <c r="S2" s="36">
        <v>0</v>
      </c>
      <c r="T2" s="36">
        <v>0</v>
      </c>
      <c r="U2" s="36">
        <v>0</v>
      </c>
      <c r="V2" s="36">
        <v>0</v>
      </c>
      <c r="W2" s="36">
        <v>0</v>
      </c>
      <c r="X2" s="36">
        <v>0</v>
      </c>
      <c r="Y2" s="36">
        <v>0</v>
      </c>
      <c r="Z2" s="36">
        <v>0</v>
      </c>
      <c r="AA2" s="36">
        <v>0</v>
      </c>
      <c r="AB2" s="36">
        <v>0</v>
      </c>
      <c r="AC2" s="36">
        <v>0</v>
      </c>
      <c r="AD2" s="36">
        <v>0</v>
      </c>
      <c r="AE2" s="36">
        <v>0</v>
      </c>
      <c r="AF2" s="36">
        <v>0</v>
      </c>
      <c r="AG2" s="36">
        <v>0</v>
      </c>
      <c r="AH2" s="36">
        <v>0</v>
      </c>
      <c r="AI2" s="36">
        <v>0</v>
      </c>
      <c r="AJ2" s="36">
        <v>0</v>
      </c>
      <c r="AK2" s="36">
        <v>0</v>
      </c>
      <c r="AL2" s="36">
        <v>0</v>
      </c>
      <c r="AM2" s="36">
        <v>0</v>
      </c>
      <c r="AN2" s="36">
        <v>0</v>
      </c>
      <c r="AO2" s="36">
        <v>0</v>
      </c>
      <c r="AP2" s="36">
        <v>0</v>
      </c>
      <c r="AQ2" s="36">
        <v>0</v>
      </c>
      <c r="AR2" s="36">
        <v>0</v>
      </c>
      <c r="AS2" s="36">
        <v>0</v>
      </c>
      <c r="AT2" s="36">
        <v>0</v>
      </c>
      <c r="AU2" s="36">
        <v>0</v>
      </c>
      <c r="AV2" s="36">
        <v>0</v>
      </c>
      <c r="AW2" s="36">
        <v>0</v>
      </c>
      <c r="AX2" s="36">
        <v>0</v>
      </c>
      <c r="AY2" s="36">
        <v>0</v>
      </c>
      <c r="AZ2" s="36">
        <v>0</v>
      </c>
      <c r="BA2" s="36">
        <v>0</v>
      </c>
      <c r="BB2" s="36">
        <v>0</v>
      </c>
      <c r="BC2" s="36">
        <v>0</v>
      </c>
      <c r="BD2" s="36">
        <v>0</v>
      </c>
      <c r="BE2" s="36">
        <v>0</v>
      </c>
      <c r="BF2" s="36">
        <v>0</v>
      </c>
      <c r="BG2" s="36">
        <v>0</v>
      </c>
      <c r="BH2" s="36">
        <v>0</v>
      </c>
      <c r="BI2" s="36">
        <v>0</v>
      </c>
      <c r="BJ2" s="36">
        <v>0</v>
      </c>
      <c r="BK2" s="36">
        <v>0</v>
      </c>
      <c r="BL2" s="36">
        <v>0</v>
      </c>
      <c r="BM2" s="36">
        <v>0</v>
      </c>
      <c r="BN2" s="36">
        <v>0</v>
      </c>
      <c r="BO2" s="36">
        <v>0</v>
      </c>
      <c r="BP2" s="36">
        <v>0</v>
      </c>
      <c r="BQ2" s="36">
        <v>0</v>
      </c>
      <c r="BR2" s="36">
        <v>0</v>
      </c>
      <c r="BS2" s="36">
        <v>0</v>
      </c>
      <c r="BT2" s="36">
        <v>0</v>
      </c>
      <c r="BU2" s="36">
        <v>0</v>
      </c>
      <c r="BV2" s="36">
        <v>0</v>
      </c>
      <c r="BW2" s="36">
        <v>0</v>
      </c>
      <c r="BX2" s="36">
        <v>0</v>
      </c>
      <c r="BY2" s="36">
        <v>0</v>
      </c>
      <c r="BZ2" s="36">
        <v>0</v>
      </c>
      <c r="CA2" s="36">
        <v>0</v>
      </c>
      <c r="CB2" s="36">
        <v>0</v>
      </c>
      <c r="CC2" s="36">
        <v>0</v>
      </c>
      <c r="CD2" s="36">
        <v>0</v>
      </c>
      <c r="CE2" s="36">
        <v>0</v>
      </c>
      <c r="CF2" s="36">
        <v>0</v>
      </c>
      <c r="CG2" s="36">
        <v>0</v>
      </c>
      <c r="CH2" s="36">
        <v>0</v>
      </c>
      <c r="CI2" s="36">
        <v>0</v>
      </c>
      <c r="CJ2" s="36">
        <v>0</v>
      </c>
      <c r="CK2" s="36">
        <v>0</v>
      </c>
      <c r="CL2" s="36">
        <v>0</v>
      </c>
      <c r="CM2" s="36">
        <v>0</v>
      </c>
      <c r="CN2" s="36">
        <v>0</v>
      </c>
      <c r="CO2" s="36">
        <v>0</v>
      </c>
      <c r="CP2" s="36">
        <v>0</v>
      </c>
      <c r="CQ2" s="36">
        <v>0</v>
      </c>
      <c r="CR2" s="36">
        <v>0</v>
      </c>
      <c r="CS2" s="36">
        <v>0</v>
      </c>
      <c r="CT2" s="36">
        <v>0</v>
      </c>
      <c r="CU2" s="36">
        <v>0</v>
      </c>
      <c r="CV2" s="36">
        <v>0</v>
      </c>
      <c r="CW2" s="36">
        <v>0</v>
      </c>
      <c r="CX2" s="36">
        <v>0</v>
      </c>
      <c r="CY2" s="36">
        <v>0</v>
      </c>
      <c r="CZ2" s="36">
        <v>0</v>
      </c>
      <c r="DA2" s="36">
        <v>0</v>
      </c>
      <c r="DB2" s="36">
        <v>0</v>
      </c>
      <c r="DC2" s="36">
        <v>0</v>
      </c>
      <c r="DD2" s="36">
        <v>0</v>
      </c>
      <c r="DE2" s="36">
        <v>0</v>
      </c>
      <c r="DF2" s="36">
        <v>0</v>
      </c>
      <c r="DG2" s="36">
        <v>0</v>
      </c>
      <c r="DH2" s="39"/>
      <c r="DI2" s="39"/>
      <c r="DJ2" s="39"/>
    </row>
    <row r="3" spans="1:114" x14ac:dyDescent="0.2">
      <c r="A3" s="37" t="s">
        <v>185</v>
      </c>
      <c r="B3" s="37" t="s">
        <v>186</v>
      </c>
      <c r="C3" s="37" t="s">
        <v>188</v>
      </c>
      <c r="D3" s="38">
        <v>9028284.2799999993</v>
      </c>
      <c r="E3" s="38">
        <v>824649670.90999997</v>
      </c>
      <c r="F3" s="38">
        <v>72520792.620000005</v>
      </c>
      <c r="G3" s="36">
        <v>0</v>
      </c>
      <c r="H3" s="36">
        <v>0</v>
      </c>
      <c r="I3" s="36">
        <v>0</v>
      </c>
      <c r="J3" s="36">
        <v>0</v>
      </c>
      <c r="K3" s="36">
        <v>0</v>
      </c>
      <c r="L3" s="36">
        <v>0</v>
      </c>
      <c r="M3" s="36">
        <v>0</v>
      </c>
      <c r="N3" s="36">
        <v>0</v>
      </c>
      <c r="O3" s="36">
        <v>0</v>
      </c>
      <c r="P3" s="36">
        <v>0</v>
      </c>
      <c r="Q3" s="36">
        <v>0</v>
      </c>
      <c r="R3" s="36">
        <v>0</v>
      </c>
      <c r="S3" s="36">
        <v>0</v>
      </c>
      <c r="T3" s="36">
        <v>0</v>
      </c>
      <c r="U3" s="36">
        <v>0</v>
      </c>
      <c r="V3" s="36">
        <v>0</v>
      </c>
      <c r="W3" s="36">
        <v>0</v>
      </c>
      <c r="X3" s="36">
        <v>0</v>
      </c>
      <c r="Y3" s="36">
        <v>0</v>
      </c>
      <c r="Z3" s="36">
        <v>0</v>
      </c>
      <c r="AA3" s="36">
        <v>0</v>
      </c>
      <c r="AB3" s="36">
        <v>0</v>
      </c>
      <c r="AC3" s="36">
        <v>0</v>
      </c>
      <c r="AD3" s="36">
        <v>0</v>
      </c>
      <c r="AE3" s="36">
        <v>0</v>
      </c>
      <c r="AF3" s="36">
        <v>0</v>
      </c>
      <c r="AG3" s="36">
        <v>0</v>
      </c>
      <c r="AH3" s="36">
        <v>0</v>
      </c>
      <c r="AI3" s="36">
        <v>0</v>
      </c>
      <c r="AJ3" s="36">
        <v>0</v>
      </c>
      <c r="AK3" s="36">
        <v>0</v>
      </c>
      <c r="AL3" s="36">
        <v>0</v>
      </c>
      <c r="AM3" s="36">
        <v>0</v>
      </c>
      <c r="AN3" s="36">
        <v>0</v>
      </c>
      <c r="AO3" s="36">
        <v>0</v>
      </c>
      <c r="AP3" s="36">
        <v>0</v>
      </c>
      <c r="AQ3" s="36">
        <v>0</v>
      </c>
      <c r="AR3" s="36">
        <v>0</v>
      </c>
      <c r="AS3" s="36">
        <v>0</v>
      </c>
      <c r="AT3" s="36">
        <v>0</v>
      </c>
      <c r="AU3" s="36">
        <v>0</v>
      </c>
      <c r="AV3" s="36">
        <v>0</v>
      </c>
      <c r="AW3" s="36">
        <v>0</v>
      </c>
      <c r="AX3" s="36">
        <v>0</v>
      </c>
      <c r="AY3" s="36">
        <v>0</v>
      </c>
      <c r="AZ3" s="36">
        <v>0</v>
      </c>
      <c r="BA3" s="36">
        <v>0</v>
      </c>
      <c r="BB3" s="36">
        <v>0</v>
      </c>
      <c r="BC3" s="36">
        <v>0</v>
      </c>
      <c r="BD3" s="36">
        <v>0</v>
      </c>
      <c r="BE3" s="36">
        <v>0</v>
      </c>
      <c r="BF3" s="36">
        <v>0</v>
      </c>
      <c r="BG3" s="36">
        <v>0</v>
      </c>
      <c r="BH3" s="36">
        <v>0</v>
      </c>
      <c r="BI3" s="36">
        <v>0</v>
      </c>
      <c r="BJ3" s="36">
        <v>0</v>
      </c>
      <c r="BK3" s="36">
        <v>0</v>
      </c>
      <c r="BL3" s="36">
        <v>0</v>
      </c>
      <c r="BM3" s="36">
        <v>0</v>
      </c>
      <c r="BN3" s="36">
        <v>0</v>
      </c>
      <c r="BO3" s="36">
        <v>0</v>
      </c>
      <c r="BP3" s="36">
        <v>0</v>
      </c>
      <c r="BQ3" s="36">
        <v>0</v>
      </c>
      <c r="BR3" s="36">
        <v>0</v>
      </c>
      <c r="BS3" s="36">
        <v>0</v>
      </c>
      <c r="BT3" s="36">
        <v>0</v>
      </c>
      <c r="BU3" s="36">
        <v>0</v>
      </c>
      <c r="BV3" s="36">
        <v>0</v>
      </c>
      <c r="BW3" s="36">
        <v>0</v>
      </c>
      <c r="BX3" s="36">
        <v>0</v>
      </c>
      <c r="BY3" s="36">
        <v>0</v>
      </c>
      <c r="BZ3" s="36">
        <v>0</v>
      </c>
      <c r="CA3" s="36">
        <v>0</v>
      </c>
      <c r="CB3" s="36">
        <v>0</v>
      </c>
      <c r="CC3" s="36">
        <v>0</v>
      </c>
      <c r="CD3" s="36">
        <v>0</v>
      </c>
      <c r="CE3" s="36">
        <v>0</v>
      </c>
      <c r="CF3" s="36">
        <v>0</v>
      </c>
      <c r="CG3" s="36">
        <v>0</v>
      </c>
      <c r="CH3" s="36">
        <v>0</v>
      </c>
      <c r="CI3" s="36">
        <v>0</v>
      </c>
      <c r="CJ3" s="36">
        <v>0</v>
      </c>
      <c r="CK3" s="36">
        <v>0</v>
      </c>
      <c r="CL3" s="36">
        <v>0</v>
      </c>
      <c r="CM3" s="36">
        <v>0</v>
      </c>
      <c r="CN3" s="36">
        <v>0</v>
      </c>
      <c r="CO3" s="36">
        <v>0</v>
      </c>
      <c r="CP3" s="36">
        <v>0</v>
      </c>
      <c r="CQ3" s="36">
        <v>0</v>
      </c>
      <c r="CR3" s="36">
        <v>0</v>
      </c>
      <c r="CS3" s="36">
        <v>0</v>
      </c>
      <c r="CT3" s="36">
        <v>0</v>
      </c>
      <c r="CU3" s="36">
        <v>0</v>
      </c>
      <c r="CV3" s="36">
        <v>0</v>
      </c>
      <c r="CW3" s="36">
        <v>0</v>
      </c>
      <c r="CX3" s="36">
        <v>0</v>
      </c>
      <c r="CY3" s="36">
        <v>0</v>
      </c>
      <c r="CZ3" s="36">
        <v>0</v>
      </c>
      <c r="DA3" s="36">
        <v>0</v>
      </c>
      <c r="DB3" s="36">
        <v>0</v>
      </c>
      <c r="DC3" s="36">
        <v>0</v>
      </c>
      <c r="DD3" s="36">
        <v>0</v>
      </c>
      <c r="DE3" s="36">
        <v>0</v>
      </c>
      <c r="DF3" s="36">
        <v>0</v>
      </c>
      <c r="DG3" s="36">
        <v>0</v>
      </c>
      <c r="DH3" s="39"/>
      <c r="DI3" s="39"/>
      <c r="DJ3" s="39"/>
    </row>
    <row r="4" spans="1:114" x14ac:dyDescent="0.2">
      <c r="A4" s="37" t="s">
        <v>185</v>
      </c>
      <c r="B4" s="37" t="s">
        <v>189</v>
      </c>
      <c r="C4" s="37" t="s">
        <v>187</v>
      </c>
      <c r="D4" s="38">
        <v>144482.81</v>
      </c>
      <c r="E4" s="38">
        <v>50628501.039999999</v>
      </c>
      <c r="F4" s="38">
        <v>2247016.4300000002</v>
      </c>
      <c r="G4" s="36">
        <v>0</v>
      </c>
      <c r="H4" s="36">
        <v>0</v>
      </c>
      <c r="I4" s="36">
        <v>0</v>
      </c>
      <c r="J4" s="36">
        <v>0</v>
      </c>
      <c r="K4" s="36">
        <v>0</v>
      </c>
      <c r="L4" s="36">
        <v>0</v>
      </c>
      <c r="M4" s="36">
        <v>0</v>
      </c>
      <c r="N4" s="36">
        <v>0</v>
      </c>
      <c r="O4" s="36">
        <v>0</v>
      </c>
      <c r="P4" s="36">
        <v>0</v>
      </c>
      <c r="Q4" s="36">
        <v>0</v>
      </c>
      <c r="R4" s="36">
        <v>0</v>
      </c>
      <c r="S4" s="36">
        <v>0</v>
      </c>
      <c r="T4" s="36">
        <v>0</v>
      </c>
      <c r="U4" s="36">
        <v>0</v>
      </c>
      <c r="V4" s="36">
        <v>0</v>
      </c>
      <c r="W4" s="36">
        <v>0</v>
      </c>
      <c r="X4" s="36">
        <v>0</v>
      </c>
      <c r="Y4" s="36">
        <v>0</v>
      </c>
      <c r="Z4" s="36">
        <v>0</v>
      </c>
      <c r="AA4" s="36">
        <v>0</v>
      </c>
      <c r="AB4" s="36">
        <v>0</v>
      </c>
      <c r="AC4" s="36">
        <v>0</v>
      </c>
      <c r="AD4" s="36">
        <v>0</v>
      </c>
      <c r="AE4" s="36">
        <v>0</v>
      </c>
      <c r="AF4" s="36">
        <v>0</v>
      </c>
      <c r="AG4" s="36">
        <v>0</v>
      </c>
      <c r="AH4" s="36">
        <v>0</v>
      </c>
      <c r="AI4" s="36">
        <v>0</v>
      </c>
      <c r="AJ4" s="36">
        <v>0</v>
      </c>
      <c r="AK4" s="36">
        <v>0</v>
      </c>
      <c r="AL4" s="36">
        <v>0</v>
      </c>
      <c r="AM4" s="36">
        <v>0</v>
      </c>
      <c r="AN4" s="36">
        <v>0</v>
      </c>
      <c r="AO4" s="36">
        <v>0</v>
      </c>
      <c r="AP4" s="36">
        <v>0</v>
      </c>
      <c r="AQ4" s="36">
        <v>0</v>
      </c>
      <c r="AR4" s="36">
        <v>0</v>
      </c>
      <c r="AS4" s="36">
        <v>0</v>
      </c>
      <c r="AT4" s="36">
        <v>0</v>
      </c>
      <c r="AU4" s="36">
        <v>0</v>
      </c>
      <c r="AV4" s="36">
        <v>0</v>
      </c>
      <c r="AW4" s="36">
        <v>0</v>
      </c>
      <c r="AX4" s="36">
        <v>0</v>
      </c>
      <c r="AY4" s="36">
        <v>0</v>
      </c>
      <c r="AZ4" s="36">
        <v>0</v>
      </c>
      <c r="BA4" s="36">
        <v>0</v>
      </c>
      <c r="BB4" s="36">
        <v>0</v>
      </c>
      <c r="BC4" s="36">
        <v>0</v>
      </c>
      <c r="BD4" s="36">
        <v>0</v>
      </c>
      <c r="BE4" s="36">
        <v>0</v>
      </c>
      <c r="BF4" s="36">
        <v>0</v>
      </c>
      <c r="BG4" s="36">
        <v>0</v>
      </c>
      <c r="BH4" s="36">
        <v>0</v>
      </c>
      <c r="BI4" s="36">
        <v>0</v>
      </c>
      <c r="BJ4" s="36">
        <v>0</v>
      </c>
      <c r="BK4" s="36">
        <v>0</v>
      </c>
      <c r="BL4" s="36">
        <v>0</v>
      </c>
      <c r="BM4" s="36">
        <v>0</v>
      </c>
      <c r="BN4" s="36">
        <v>0</v>
      </c>
      <c r="BO4" s="36">
        <v>0</v>
      </c>
      <c r="BP4" s="36">
        <v>0</v>
      </c>
      <c r="BQ4" s="36">
        <v>0</v>
      </c>
      <c r="BR4" s="36">
        <v>0</v>
      </c>
      <c r="BS4" s="36">
        <v>0</v>
      </c>
      <c r="BT4" s="36">
        <v>0</v>
      </c>
      <c r="BU4" s="36">
        <v>0</v>
      </c>
      <c r="BV4" s="36">
        <v>0</v>
      </c>
      <c r="BW4" s="36">
        <v>0</v>
      </c>
      <c r="BX4" s="36">
        <v>0</v>
      </c>
      <c r="BY4" s="36">
        <v>0</v>
      </c>
      <c r="BZ4" s="36">
        <v>0</v>
      </c>
      <c r="CA4" s="36">
        <v>0</v>
      </c>
      <c r="CB4" s="36">
        <v>0</v>
      </c>
      <c r="CC4" s="36">
        <v>0</v>
      </c>
      <c r="CD4" s="36">
        <v>0</v>
      </c>
      <c r="CE4" s="36">
        <v>0</v>
      </c>
      <c r="CF4" s="36">
        <v>0</v>
      </c>
      <c r="CG4" s="36">
        <v>0</v>
      </c>
      <c r="CH4" s="36">
        <v>0</v>
      </c>
      <c r="CI4" s="36">
        <v>0</v>
      </c>
      <c r="CJ4" s="36">
        <v>0</v>
      </c>
      <c r="CK4" s="36">
        <v>0</v>
      </c>
      <c r="CL4" s="36">
        <v>0</v>
      </c>
      <c r="CM4" s="36">
        <v>0</v>
      </c>
      <c r="CN4" s="36">
        <v>0</v>
      </c>
      <c r="CO4" s="36">
        <v>0</v>
      </c>
      <c r="CP4" s="36">
        <v>0</v>
      </c>
      <c r="CQ4" s="36">
        <v>0</v>
      </c>
      <c r="CR4" s="36">
        <v>0</v>
      </c>
      <c r="CS4" s="36">
        <v>0</v>
      </c>
      <c r="CT4" s="36">
        <v>0</v>
      </c>
      <c r="CU4" s="36">
        <v>0</v>
      </c>
      <c r="CV4" s="36">
        <v>0</v>
      </c>
      <c r="CW4" s="36">
        <v>0</v>
      </c>
      <c r="CX4" s="36">
        <v>0</v>
      </c>
      <c r="CY4" s="36">
        <v>0</v>
      </c>
      <c r="CZ4" s="36">
        <v>0</v>
      </c>
      <c r="DA4" s="36">
        <v>0</v>
      </c>
      <c r="DB4" s="36">
        <v>0</v>
      </c>
      <c r="DC4" s="36">
        <v>0</v>
      </c>
      <c r="DD4" s="36">
        <v>0</v>
      </c>
      <c r="DE4" s="36">
        <v>0</v>
      </c>
      <c r="DF4" s="36">
        <v>0</v>
      </c>
      <c r="DG4" s="36">
        <v>0</v>
      </c>
      <c r="DH4" s="39"/>
      <c r="DI4" s="39"/>
      <c r="DJ4" s="39"/>
    </row>
    <row r="5" spans="1:114" x14ac:dyDescent="0.2">
      <c r="A5" s="37" t="s">
        <v>185</v>
      </c>
      <c r="B5" s="37" t="s">
        <v>189</v>
      </c>
      <c r="C5" s="37" t="s">
        <v>188</v>
      </c>
      <c r="D5" s="38">
        <v>9551643.4000000004</v>
      </c>
      <c r="E5" s="38">
        <v>877627223.19000006</v>
      </c>
      <c r="F5" s="38">
        <v>78094739.239999995</v>
      </c>
      <c r="G5" s="36">
        <v>0</v>
      </c>
      <c r="H5" s="36">
        <v>0</v>
      </c>
      <c r="I5" s="36">
        <v>0</v>
      </c>
      <c r="J5" s="36">
        <v>0</v>
      </c>
      <c r="K5" s="36">
        <v>0</v>
      </c>
      <c r="L5" s="36">
        <v>0</v>
      </c>
      <c r="M5" s="36">
        <v>0</v>
      </c>
      <c r="N5" s="36">
        <v>0</v>
      </c>
      <c r="O5" s="36">
        <v>0</v>
      </c>
      <c r="P5" s="36">
        <v>0</v>
      </c>
      <c r="Q5" s="36">
        <v>0</v>
      </c>
      <c r="R5" s="36">
        <v>0</v>
      </c>
      <c r="S5" s="36">
        <v>0</v>
      </c>
      <c r="T5" s="36">
        <v>0</v>
      </c>
      <c r="U5" s="36">
        <v>0</v>
      </c>
      <c r="V5" s="36">
        <v>0</v>
      </c>
      <c r="W5" s="36">
        <v>0</v>
      </c>
      <c r="X5" s="36">
        <v>0</v>
      </c>
      <c r="Y5" s="36">
        <v>0</v>
      </c>
      <c r="Z5" s="36">
        <v>0</v>
      </c>
      <c r="AA5" s="36">
        <v>0</v>
      </c>
      <c r="AB5" s="36">
        <v>0</v>
      </c>
      <c r="AC5" s="36">
        <v>0</v>
      </c>
      <c r="AD5" s="36">
        <v>0</v>
      </c>
      <c r="AE5" s="36">
        <v>0</v>
      </c>
      <c r="AF5" s="36">
        <v>0</v>
      </c>
      <c r="AG5" s="36">
        <v>0</v>
      </c>
      <c r="AH5" s="36">
        <v>0</v>
      </c>
      <c r="AI5" s="36">
        <v>0</v>
      </c>
      <c r="AJ5" s="36">
        <v>0</v>
      </c>
      <c r="AK5" s="36">
        <v>0</v>
      </c>
      <c r="AL5" s="36">
        <v>0</v>
      </c>
      <c r="AM5" s="36">
        <v>0</v>
      </c>
      <c r="AN5" s="36">
        <v>0</v>
      </c>
      <c r="AO5" s="36">
        <v>0</v>
      </c>
      <c r="AP5" s="36">
        <v>0</v>
      </c>
      <c r="AQ5" s="36">
        <v>0</v>
      </c>
      <c r="AR5" s="36">
        <v>0</v>
      </c>
      <c r="AS5" s="36">
        <v>0</v>
      </c>
      <c r="AT5" s="36">
        <v>0</v>
      </c>
      <c r="AU5" s="36">
        <v>0</v>
      </c>
      <c r="AV5" s="36">
        <v>0</v>
      </c>
      <c r="AW5" s="36">
        <v>0</v>
      </c>
      <c r="AX5" s="36">
        <v>0</v>
      </c>
      <c r="AY5" s="36">
        <v>0</v>
      </c>
      <c r="AZ5" s="36">
        <v>0</v>
      </c>
      <c r="BA5" s="36">
        <v>0</v>
      </c>
      <c r="BB5" s="36">
        <v>0</v>
      </c>
      <c r="BC5" s="36">
        <v>0</v>
      </c>
      <c r="BD5" s="36">
        <v>0</v>
      </c>
      <c r="BE5" s="36">
        <v>0</v>
      </c>
      <c r="BF5" s="36">
        <v>0</v>
      </c>
      <c r="BG5" s="36">
        <v>0</v>
      </c>
      <c r="BH5" s="36">
        <v>0</v>
      </c>
      <c r="BI5" s="36">
        <v>0</v>
      </c>
      <c r="BJ5" s="36">
        <v>0</v>
      </c>
      <c r="BK5" s="36">
        <v>0</v>
      </c>
      <c r="BL5" s="36">
        <v>0</v>
      </c>
      <c r="BM5" s="36">
        <v>0</v>
      </c>
      <c r="BN5" s="36">
        <v>0</v>
      </c>
      <c r="BO5" s="36">
        <v>0</v>
      </c>
      <c r="BP5" s="36">
        <v>0</v>
      </c>
      <c r="BQ5" s="36">
        <v>0</v>
      </c>
      <c r="BR5" s="36">
        <v>0</v>
      </c>
      <c r="BS5" s="36">
        <v>0</v>
      </c>
      <c r="BT5" s="36">
        <v>0</v>
      </c>
      <c r="BU5" s="36">
        <v>0</v>
      </c>
      <c r="BV5" s="36">
        <v>0</v>
      </c>
      <c r="BW5" s="36">
        <v>0</v>
      </c>
      <c r="BX5" s="36">
        <v>0</v>
      </c>
      <c r="BY5" s="36">
        <v>0</v>
      </c>
      <c r="BZ5" s="36">
        <v>0</v>
      </c>
      <c r="CA5" s="36">
        <v>0</v>
      </c>
      <c r="CB5" s="36">
        <v>0</v>
      </c>
      <c r="CC5" s="36">
        <v>0</v>
      </c>
      <c r="CD5" s="36">
        <v>0</v>
      </c>
      <c r="CE5" s="36">
        <v>0</v>
      </c>
      <c r="CF5" s="36">
        <v>0</v>
      </c>
      <c r="CG5" s="36">
        <v>0</v>
      </c>
      <c r="CH5" s="36">
        <v>0</v>
      </c>
      <c r="CI5" s="36">
        <v>0</v>
      </c>
      <c r="CJ5" s="36">
        <v>0</v>
      </c>
      <c r="CK5" s="36">
        <v>0</v>
      </c>
      <c r="CL5" s="36">
        <v>0</v>
      </c>
      <c r="CM5" s="36">
        <v>0</v>
      </c>
      <c r="CN5" s="36">
        <v>0</v>
      </c>
      <c r="CO5" s="36">
        <v>0</v>
      </c>
      <c r="CP5" s="36">
        <v>0</v>
      </c>
      <c r="CQ5" s="36">
        <v>0</v>
      </c>
      <c r="CR5" s="36">
        <v>0</v>
      </c>
      <c r="CS5" s="36">
        <v>0</v>
      </c>
      <c r="CT5" s="36">
        <v>0</v>
      </c>
      <c r="CU5" s="36">
        <v>0</v>
      </c>
      <c r="CV5" s="36">
        <v>0</v>
      </c>
      <c r="CW5" s="36">
        <v>0</v>
      </c>
      <c r="CX5" s="36">
        <v>0</v>
      </c>
      <c r="CY5" s="36">
        <v>0</v>
      </c>
      <c r="CZ5" s="36">
        <v>0</v>
      </c>
      <c r="DA5" s="36">
        <v>0</v>
      </c>
      <c r="DB5" s="36">
        <v>0</v>
      </c>
      <c r="DC5" s="36">
        <v>0</v>
      </c>
      <c r="DD5" s="36">
        <v>0</v>
      </c>
      <c r="DE5" s="36">
        <v>0</v>
      </c>
      <c r="DF5" s="36">
        <v>0</v>
      </c>
      <c r="DG5" s="36">
        <v>0</v>
      </c>
      <c r="DH5" s="39"/>
      <c r="DI5" s="39"/>
      <c r="DJ5" s="39"/>
    </row>
    <row r="6" spans="1:114" x14ac:dyDescent="0.2">
      <c r="A6" s="37" t="s">
        <v>190</v>
      </c>
      <c r="B6" s="37" t="s">
        <v>186</v>
      </c>
      <c r="C6" s="37" t="s">
        <v>187</v>
      </c>
      <c r="D6" s="38">
        <v>90003.67</v>
      </c>
      <c r="E6" s="38">
        <v>79587008.849999994</v>
      </c>
      <c r="F6" s="38">
        <v>7130390.2800000003</v>
      </c>
      <c r="G6" s="36">
        <v>67177.97</v>
      </c>
      <c r="H6" s="36">
        <v>41250917.109999999</v>
      </c>
      <c r="I6" s="36">
        <v>4825615.13</v>
      </c>
      <c r="J6" s="36">
        <v>0</v>
      </c>
      <c r="K6" s="36">
        <v>0</v>
      </c>
      <c r="L6" s="36">
        <v>0</v>
      </c>
      <c r="M6" s="36">
        <v>1200</v>
      </c>
      <c r="N6" s="36">
        <v>1938898.5</v>
      </c>
      <c r="O6" s="36">
        <v>120975.46</v>
      </c>
      <c r="P6" s="36">
        <v>828</v>
      </c>
      <c r="Q6" s="36">
        <v>2248777.71</v>
      </c>
      <c r="R6" s="36">
        <v>73326.75</v>
      </c>
      <c r="S6" s="36">
        <v>0</v>
      </c>
      <c r="T6" s="36">
        <v>0</v>
      </c>
      <c r="U6" s="36">
        <v>0</v>
      </c>
      <c r="V6" s="36">
        <v>948</v>
      </c>
      <c r="W6" s="36">
        <v>1812342.76</v>
      </c>
      <c r="X6" s="36">
        <v>87651.57</v>
      </c>
      <c r="Y6" s="36">
        <v>612</v>
      </c>
      <c r="Z6" s="36">
        <v>1237057.74</v>
      </c>
      <c r="AA6" s="36">
        <v>73409.88</v>
      </c>
      <c r="AB6" s="36">
        <v>0</v>
      </c>
      <c r="AC6" s="36">
        <v>0</v>
      </c>
      <c r="AD6" s="36">
        <v>0</v>
      </c>
      <c r="AE6" s="36">
        <v>228</v>
      </c>
      <c r="AF6" s="36">
        <v>1393284.55</v>
      </c>
      <c r="AG6" s="36">
        <v>21638.880000000001</v>
      </c>
      <c r="AH6" s="36">
        <v>14374.85</v>
      </c>
      <c r="AI6" s="36">
        <v>22294951.940000001</v>
      </c>
      <c r="AJ6" s="36">
        <v>1467067.47</v>
      </c>
      <c r="AK6" s="36">
        <v>959.38</v>
      </c>
      <c r="AL6" s="36">
        <v>1417874.98</v>
      </c>
      <c r="AM6" s="36">
        <v>90409.56</v>
      </c>
      <c r="AN6" s="36">
        <v>156</v>
      </c>
      <c r="AO6" s="36">
        <v>339678.49</v>
      </c>
      <c r="AP6" s="36">
        <v>18232.82</v>
      </c>
      <c r="AQ6" s="36">
        <v>1701.64</v>
      </c>
      <c r="AR6" s="36">
        <v>2962894.46</v>
      </c>
      <c r="AS6" s="36">
        <v>168494.73</v>
      </c>
      <c r="AT6" s="36">
        <v>0</v>
      </c>
      <c r="AU6" s="36">
        <v>0</v>
      </c>
      <c r="AV6" s="36">
        <v>0</v>
      </c>
      <c r="AW6" s="36">
        <v>132</v>
      </c>
      <c r="AX6" s="36">
        <v>232173.85</v>
      </c>
      <c r="AY6" s="36">
        <v>13349.42</v>
      </c>
      <c r="AZ6" s="36">
        <v>0</v>
      </c>
      <c r="BA6" s="36">
        <v>0</v>
      </c>
      <c r="BB6" s="36">
        <v>0</v>
      </c>
      <c r="BC6" s="36">
        <v>0</v>
      </c>
      <c r="BD6" s="36">
        <v>0</v>
      </c>
      <c r="BE6" s="36">
        <v>0</v>
      </c>
      <c r="BF6" s="36">
        <v>0</v>
      </c>
      <c r="BG6" s="36">
        <v>0</v>
      </c>
      <c r="BH6" s="36">
        <v>0</v>
      </c>
      <c r="BI6" s="36">
        <v>468.02</v>
      </c>
      <c r="BJ6" s="36">
        <v>1172572.99</v>
      </c>
      <c r="BK6" s="36">
        <v>48948.47</v>
      </c>
      <c r="BL6" s="36">
        <v>180</v>
      </c>
      <c r="BM6" s="36">
        <v>432622.4</v>
      </c>
      <c r="BN6" s="36">
        <v>16247.1</v>
      </c>
      <c r="BO6" s="36">
        <v>276</v>
      </c>
      <c r="BP6" s="36">
        <v>797821.37</v>
      </c>
      <c r="BQ6" s="36">
        <v>28350.93</v>
      </c>
      <c r="BR6" s="36">
        <v>0</v>
      </c>
      <c r="BS6" s="36">
        <v>0</v>
      </c>
      <c r="BT6" s="36">
        <v>0</v>
      </c>
      <c r="BU6" s="36">
        <v>0</v>
      </c>
      <c r="BV6" s="36">
        <v>0</v>
      </c>
      <c r="BW6" s="36">
        <v>0</v>
      </c>
      <c r="BX6" s="36">
        <v>0</v>
      </c>
      <c r="BY6" s="36">
        <v>0</v>
      </c>
      <c r="BZ6" s="36">
        <v>0</v>
      </c>
      <c r="CA6" s="36">
        <v>0</v>
      </c>
      <c r="CB6" s="36">
        <v>0</v>
      </c>
      <c r="CC6" s="36">
        <v>0</v>
      </c>
      <c r="CD6" s="36">
        <v>3217.32</v>
      </c>
      <c r="CE6" s="36">
        <v>7544407.3700000001</v>
      </c>
      <c r="CF6" s="36">
        <v>415588.54</v>
      </c>
      <c r="CG6" s="36">
        <v>0</v>
      </c>
      <c r="CH6" s="36">
        <v>0</v>
      </c>
      <c r="CI6" s="36">
        <v>0</v>
      </c>
      <c r="CJ6" s="36">
        <v>516</v>
      </c>
      <c r="CK6" s="36">
        <v>984358.06</v>
      </c>
      <c r="CL6" s="36">
        <v>47523.93</v>
      </c>
      <c r="CM6" s="36">
        <v>326.16000000000003</v>
      </c>
      <c r="CN6" s="36">
        <v>840033.52</v>
      </c>
      <c r="CO6" s="36">
        <v>34823.08</v>
      </c>
      <c r="CP6" s="36">
        <v>744</v>
      </c>
      <c r="CQ6" s="36">
        <v>942822.73</v>
      </c>
      <c r="CR6" s="36">
        <v>69511.8</v>
      </c>
      <c r="CS6" s="36">
        <v>315.10000000000002</v>
      </c>
      <c r="CT6" s="36">
        <v>870480.46</v>
      </c>
      <c r="CU6" s="36">
        <v>29492.93</v>
      </c>
      <c r="CV6" s="36">
        <v>0</v>
      </c>
      <c r="CW6" s="36">
        <v>0</v>
      </c>
      <c r="CX6" s="36">
        <v>0</v>
      </c>
      <c r="CY6" s="36">
        <v>204</v>
      </c>
      <c r="CZ6" s="36">
        <v>1401309.74</v>
      </c>
      <c r="DA6" s="36">
        <v>20780</v>
      </c>
      <c r="DB6" s="36">
        <v>120</v>
      </c>
      <c r="DC6" s="36">
        <v>589890.59</v>
      </c>
      <c r="DD6" s="36">
        <v>12162.98</v>
      </c>
      <c r="DE6" s="36">
        <v>0</v>
      </c>
      <c r="DF6" s="36">
        <v>0</v>
      </c>
      <c r="DG6" s="36">
        <v>0</v>
      </c>
      <c r="DH6" s="39"/>
      <c r="DI6" s="39"/>
      <c r="DJ6" s="39"/>
    </row>
    <row r="7" spans="1:114" x14ac:dyDescent="0.2">
      <c r="A7" s="37" t="s">
        <v>190</v>
      </c>
      <c r="B7" s="37" t="s">
        <v>186</v>
      </c>
      <c r="C7" s="37" t="s">
        <v>188</v>
      </c>
      <c r="D7" s="38">
        <v>3611001.17</v>
      </c>
      <c r="E7" s="38">
        <v>570810896.53999996</v>
      </c>
      <c r="F7" s="38">
        <v>152901525.30000001</v>
      </c>
      <c r="G7" s="36">
        <v>3473580.24</v>
      </c>
      <c r="H7" s="36">
        <v>482249179.24000001</v>
      </c>
      <c r="I7" s="36">
        <v>143243788.37</v>
      </c>
      <c r="J7" s="36">
        <v>0</v>
      </c>
      <c r="K7" s="36">
        <v>0</v>
      </c>
      <c r="L7" s="36">
        <v>0</v>
      </c>
      <c r="M7" s="36">
        <v>14090.7</v>
      </c>
      <c r="N7" s="36">
        <v>5581981.3099999996</v>
      </c>
      <c r="O7" s="36">
        <v>890261.06</v>
      </c>
      <c r="P7" s="36">
        <v>7341</v>
      </c>
      <c r="Q7" s="36">
        <v>14264219.02</v>
      </c>
      <c r="R7" s="36">
        <v>637584.56000000006</v>
      </c>
      <c r="S7" s="36">
        <v>0</v>
      </c>
      <c r="T7" s="36">
        <v>0</v>
      </c>
      <c r="U7" s="36">
        <v>0</v>
      </c>
      <c r="V7" s="36">
        <v>16243.77</v>
      </c>
      <c r="W7" s="36">
        <v>6257509.1100000003</v>
      </c>
      <c r="X7" s="36">
        <v>1007344.23</v>
      </c>
      <c r="Y7" s="36">
        <v>456</v>
      </c>
      <c r="Z7" s="36">
        <v>438057.34</v>
      </c>
      <c r="AA7" s="36">
        <v>44000.4</v>
      </c>
      <c r="AB7" s="36">
        <v>0</v>
      </c>
      <c r="AC7" s="36">
        <v>0</v>
      </c>
      <c r="AD7" s="36">
        <v>0</v>
      </c>
      <c r="AE7" s="36">
        <v>816</v>
      </c>
      <c r="AF7" s="36">
        <v>1231477.54</v>
      </c>
      <c r="AG7" s="36">
        <v>66050.42</v>
      </c>
      <c r="AH7" s="36">
        <v>58911.83</v>
      </c>
      <c r="AI7" s="36">
        <v>32584968.949999999</v>
      </c>
      <c r="AJ7" s="36">
        <v>4276704.7</v>
      </c>
      <c r="AK7" s="36">
        <v>8545.42</v>
      </c>
      <c r="AL7" s="36">
        <v>6602791.9100000001</v>
      </c>
      <c r="AM7" s="36">
        <v>634563.54</v>
      </c>
      <c r="AN7" s="36">
        <v>1824</v>
      </c>
      <c r="AO7" s="36">
        <v>845316.61</v>
      </c>
      <c r="AP7" s="36">
        <v>107657.95</v>
      </c>
      <c r="AQ7" s="36">
        <v>9589.11</v>
      </c>
      <c r="AR7" s="36">
        <v>6426240.3700000001</v>
      </c>
      <c r="AS7" s="36">
        <v>680663.55</v>
      </c>
      <c r="AT7" s="36">
        <v>854.46</v>
      </c>
      <c r="AU7" s="36">
        <v>546027.26</v>
      </c>
      <c r="AV7" s="36">
        <v>59306.75</v>
      </c>
      <c r="AW7" s="36">
        <v>885</v>
      </c>
      <c r="AX7" s="36">
        <v>225434.72</v>
      </c>
      <c r="AY7" s="36">
        <v>51782.96</v>
      </c>
      <c r="AZ7" s="36">
        <v>416</v>
      </c>
      <c r="BA7" s="36">
        <v>717918.31</v>
      </c>
      <c r="BB7" s="36">
        <v>37267.199999999997</v>
      </c>
      <c r="BC7" s="36">
        <v>0</v>
      </c>
      <c r="BD7" s="36">
        <v>0</v>
      </c>
      <c r="BE7" s="36">
        <v>0</v>
      </c>
      <c r="BF7" s="36">
        <v>192</v>
      </c>
      <c r="BG7" s="36">
        <v>169478.67</v>
      </c>
      <c r="BH7" s="36">
        <v>13138.75</v>
      </c>
      <c r="BI7" s="36">
        <v>719.97</v>
      </c>
      <c r="BJ7" s="36">
        <v>1154691.58</v>
      </c>
      <c r="BK7" s="36">
        <v>55931.27</v>
      </c>
      <c r="BL7" s="36">
        <v>2343.0300000000002</v>
      </c>
      <c r="BM7" s="36">
        <v>1519121.31</v>
      </c>
      <c r="BN7" s="36">
        <v>182485.49</v>
      </c>
      <c r="BO7" s="36">
        <v>2556</v>
      </c>
      <c r="BP7" s="36">
        <v>5445017.54</v>
      </c>
      <c r="BQ7" s="36">
        <v>226898.68</v>
      </c>
      <c r="BR7" s="36">
        <v>0</v>
      </c>
      <c r="BS7" s="36">
        <v>0</v>
      </c>
      <c r="BT7" s="36">
        <v>0</v>
      </c>
      <c r="BU7" s="36">
        <v>0</v>
      </c>
      <c r="BV7" s="36">
        <v>0</v>
      </c>
      <c r="BW7" s="36">
        <v>0</v>
      </c>
      <c r="BX7" s="36">
        <v>0</v>
      </c>
      <c r="BY7" s="36">
        <v>0</v>
      </c>
      <c r="BZ7" s="36">
        <v>0</v>
      </c>
      <c r="CA7" s="36">
        <v>1307</v>
      </c>
      <c r="CB7" s="36">
        <v>483183.34</v>
      </c>
      <c r="CC7" s="36">
        <v>83118.33</v>
      </c>
      <c r="CD7" s="36">
        <v>3024</v>
      </c>
      <c r="CE7" s="36">
        <v>3170529.43</v>
      </c>
      <c r="CF7" s="36">
        <v>265342.27</v>
      </c>
      <c r="CG7" s="36">
        <v>1141.0999999999999</v>
      </c>
      <c r="CH7" s="36">
        <v>816124.69</v>
      </c>
      <c r="CI7" s="36">
        <v>79909.03</v>
      </c>
      <c r="CJ7" s="36">
        <v>2787.5</v>
      </c>
      <c r="CK7" s="36">
        <v>2010335.76</v>
      </c>
      <c r="CL7" s="36">
        <v>185267.39</v>
      </c>
      <c r="CM7" s="36">
        <v>540</v>
      </c>
      <c r="CN7" s="36">
        <v>792842.1</v>
      </c>
      <c r="CO7" s="36">
        <v>45504.83</v>
      </c>
      <c r="CP7" s="36">
        <v>10591.93</v>
      </c>
      <c r="CQ7" s="36">
        <v>3841297.99</v>
      </c>
      <c r="CR7" s="36">
        <v>640828.47</v>
      </c>
      <c r="CS7" s="36">
        <v>672</v>
      </c>
      <c r="CT7" s="36">
        <v>2258891.33</v>
      </c>
      <c r="CU7" s="36">
        <v>58151.99</v>
      </c>
      <c r="CV7" s="36">
        <v>228</v>
      </c>
      <c r="CW7" s="36">
        <v>386983.75</v>
      </c>
      <c r="CX7" s="36">
        <v>21923.95</v>
      </c>
      <c r="CY7" s="36">
        <v>408</v>
      </c>
      <c r="CZ7" s="36">
        <v>2084504.79</v>
      </c>
      <c r="DA7" s="36">
        <v>34157.65</v>
      </c>
      <c r="DB7" s="36">
        <v>403.87</v>
      </c>
      <c r="DC7" s="36">
        <v>714832.71</v>
      </c>
      <c r="DD7" s="36">
        <v>32563.96</v>
      </c>
      <c r="DE7" s="36">
        <v>0</v>
      </c>
      <c r="DF7" s="36">
        <v>0</v>
      </c>
      <c r="DG7" s="36">
        <v>0</v>
      </c>
      <c r="DH7" s="39"/>
      <c r="DI7" s="39"/>
      <c r="DJ7" s="39"/>
    </row>
    <row r="8" spans="1:114" x14ac:dyDescent="0.2">
      <c r="A8" s="37" t="s">
        <v>190</v>
      </c>
      <c r="B8" s="37" t="s">
        <v>189</v>
      </c>
      <c r="C8" s="37" t="s">
        <v>187</v>
      </c>
      <c r="D8" s="38">
        <v>70020.289999999994</v>
      </c>
      <c r="E8" s="38">
        <v>58715955.549999997</v>
      </c>
      <c r="F8" s="38">
        <v>5520722.75</v>
      </c>
      <c r="G8" s="36">
        <v>53155.28</v>
      </c>
      <c r="H8" s="36">
        <v>30093878.600000001</v>
      </c>
      <c r="I8" s="36">
        <v>3760350.2</v>
      </c>
      <c r="J8" s="36">
        <v>134.72999999999999</v>
      </c>
      <c r="K8" s="36">
        <v>277749.75</v>
      </c>
      <c r="L8" s="36">
        <v>17224.7</v>
      </c>
      <c r="M8" s="36">
        <v>1517.02</v>
      </c>
      <c r="N8" s="36">
        <v>1832284.02</v>
      </c>
      <c r="O8" s="36">
        <v>140465.47</v>
      </c>
      <c r="P8" s="36">
        <v>588</v>
      </c>
      <c r="Q8" s="36">
        <v>1527676.14</v>
      </c>
      <c r="R8" s="36">
        <v>58502.99</v>
      </c>
      <c r="S8" s="36">
        <v>0</v>
      </c>
      <c r="T8" s="36">
        <v>0</v>
      </c>
      <c r="U8" s="36">
        <v>0</v>
      </c>
      <c r="V8" s="36">
        <v>560.67999999999995</v>
      </c>
      <c r="W8" s="36">
        <v>1103631.57</v>
      </c>
      <c r="X8" s="36">
        <v>47261.9</v>
      </c>
      <c r="Y8" s="36">
        <v>276</v>
      </c>
      <c r="Z8" s="36">
        <v>438255.48</v>
      </c>
      <c r="AA8" s="36">
        <v>31001.200000000001</v>
      </c>
      <c r="AB8" s="36">
        <v>0</v>
      </c>
      <c r="AC8" s="36">
        <v>0</v>
      </c>
      <c r="AD8" s="36">
        <v>0</v>
      </c>
      <c r="AE8" s="36">
        <v>157.38999999999999</v>
      </c>
      <c r="AF8" s="36">
        <v>935136.55</v>
      </c>
      <c r="AG8" s="36">
        <v>18842.5</v>
      </c>
      <c r="AH8" s="36">
        <v>7340.89</v>
      </c>
      <c r="AI8" s="36">
        <v>10083007.02</v>
      </c>
      <c r="AJ8" s="36">
        <v>759745.33</v>
      </c>
      <c r="AK8" s="36">
        <v>888</v>
      </c>
      <c r="AL8" s="36">
        <v>1271995.3899999999</v>
      </c>
      <c r="AM8" s="36">
        <v>89568.16</v>
      </c>
      <c r="AN8" s="36">
        <v>0</v>
      </c>
      <c r="AO8" s="36">
        <v>0</v>
      </c>
      <c r="AP8" s="36">
        <v>0</v>
      </c>
      <c r="AQ8" s="36">
        <v>1868.74</v>
      </c>
      <c r="AR8" s="36">
        <v>3526977.61</v>
      </c>
      <c r="AS8" s="36">
        <v>187692.81</v>
      </c>
      <c r="AT8" s="36">
        <v>0</v>
      </c>
      <c r="AU8" s="36">
        <v>0</v>
      </c>
      <c r="AV8" s="36">
        <v>0</v>
      </c>
      <c r="AW8" s="36">
        <v>0</v>
      </c>
      <c r="AX8" s="36">
        <v>0</v>
      </c>
      <c r="AY8" s="36">
        <v>0</v>
      </c>
      <c r="AZ8" s="36">
        <v>0</v>
      </c>
      <c r="BA8" s="36">
        <v>0</v>
      </c>
      <c r="BB8" s="36">
        <v>0</v>
      </c>
      <c r="BC8" s="36">
        <v>0</v>
      </c>
      <c r="BD8" s="36">
        <v>0</v>
      </c>
      <c r="BE8" s="36">
        <v>0</v>
      </c>
      <c r="BF8" s="36">
        <v>0</v>
      </c>
      <c r="BG8" s="36">
        <v>0</v>
      </c>
      <c r="BH8" s="36">
        <v>0</v>
      </c>
      <c r="BI8" s="36">
        <v>565.35</v>
      </c>
      <c r="BJ8" s="36">
        <v>1290994.3</v>
      </c>
      <c r="BK8" s="36">
        <v>57926.5</v>
      </c>
      <c r="BL8" s="36">
        <v>196.11</v>
      </c>
      <c r="BM8" s="36">
        <v>388007.33</v>
      </c>
      <c r="BN8" s="36">
        <v>21427.1</v>
      </c>
      <c r="BO8" s="36">
        <v>0</v>
      </c>
      <c r="BP8" s="36">
        <v>0</v>
      </c>
      <c r="BQ8" s="36">
        <v>0</v>
      </c>
      <c r="BR8" s="36">
        <v>0</v>
      </c>
      <c r="BS8" s="36">
        <v>0</v>
      </c>
      <c r="BT8" s="36">
        <v>0</v>
      </c>
      <c r="BU8" s="36">
        <v>0</v>
      </c>
      <c r="BV8" s="36">
        <v>0</v>
      </c>
      <c r="BW8" s="36">
        <v>0</v>
      </c>
      <c r="BX8" s="36">
        <v>0</v>
      </c>
      <c r="BY8" s="36">
        <v>0</v>
      </c>
      <c r="BZ8" s="36">
        <v>0</v>
      </c>
      <c r="CA8" s="36">
        <v>0</v>
      </c>
      <c r="CB8" s="36">
        <v>0</v>
      </c>
      <c r="CC8" s="36">
        <v>0</v>
      </c>
      <c r="CD8" s="36">
        <v>4586.7700000000004</v>
      </c>
      <c r="CE8" s="36">
        <v>8417823.6899999995</v>
      </c>
      <c r="CF8" s="36">
        <v>561371.53</v>
      </c>
      <c r="CG8" s="36">
        <v>0</v>
      </c>
      <c r="CH8" s="36">
        <v>0</v>
      </c>
      <c r="CI8" s="36">
        <v>0</v>
      </c>
      <c r="CJ8" s="36">
        <v>276</v>
      </c>
      <c r="CK8" s="36">
        <v>405961.3</v>
      </c>
      <c r="CL8" s="36">
        <v>25877.200000000001</v>
      </c>
      <c r="CM8" s="36">
        <v>318.45999999999998</v>
      </c>
      <c r="CN8" s="36">
        <v>995515.35</v>
      </c>
      <c r="CO8" s="36">
        <v>43843</v>
      </c>
      <c r="CP8" s="36">
        <v>312</v>
      </c>
      <c r="CQ8" s="36">
        <v>353458.96</v>
      </c>
      <c r="CR8" s="36">
        <v>22433.25</v>
      </c>
      <c r="CS8" s="36">
        <v>204</v>
      </c>
      <c r="CT8" s="36">
        <v>1244007.6000000001</v>
      </c>
      <c r="CU8" s="36">
        <v>19085.150000000001</v>
      </c>
      <c r="CV8" s="36">
        <v>0</v>
      </c>
      <c r="CW8" s="36">
        <v>0</v>
      </c>
      <c r="CX8" s="36">
        <v>0</v>
      </c>
      <c r="CY8" s="36">
        <v>240</v>
      </c>
      <c r="CZ8" s="36">
        <v>1707215.31</v>
      </c>
      <c r="DA8" s="36">
        <v>26234.75</v>
      </c>
      <c r="DB8" s="36">
        <v>0</v>
      </c>
      <c r="DC8" s="36">
        <v>0</v>
      </c>
      <c r="DD8" s="36">
        <v>0</v>
      </c>
      <c r="DE8" s="36">
        <v>0</v>
      </c>
      <c r="DF8" s="36">
        <v>0</v>
      </c>
      <c r="DG8" s="36">
        <v>0</v>
      </c>
      <c r="DH8" s="39"/>
      <c r="DI8" s="39"/>
      <c r="DJ8" s="39"/>
    </row>
    <row r="9" spans="1:114" x14ac:dyDescent="0.2">
      <c r="A9" s="37" t="s">
        <v>190</v>
      </c>
      <c r="B9" s="37" t="s">
        <v>189</v>
      </c>
      <c r="C9" s="37" t="s">
        <v>188</v>
      </c>
      <c r="D9" s="38">
        <v>3681889.11</v>
      </c>
      <c r="E9" s="38">
        <v>337020756.22000003</v>
      </c>
      <c r="F9" s="38">
        <v>105848777.90000001</v>
      </c>
      <c r="G9" s="36">
        <v>3568553.73</v>
      </c>
      <c r="H9" s="36">
        <v>270720877.58999997</v>
      </c>
      <c r="I9" s="36">
        <v>98339659.060000002</v>
      </c>
      <c r="J9" s="36">
        <v>156</v>
      </c>
      <c r="K9" s="36">
        <v>147134.29999999999</v>
      </c>
      <c r="L9" s="36">
        <v>12381.7</v>
      </c>
      <c r="M9" s="36">
        <v>24187.97</v>
      </c>
      <c r="N9" s="36">
        <v>7098634.25</v>
      </c>
      <c r="O9" s="36">
        <v>1339107.54</v>
      </c>
      <c r="P9" s="36">
        <v>6545.28</v>
      </c>
      <c r="Q9" s="36">
        <v>13394029</v>
      </c>
      <c r="R9" s="36">
        <v>572111.55000000005</v>
      </c>
      <c r="S9" s="36">
        <v>0</v>
      </c>
      <c r="T9" s="36">
        <v>0</v>
      </c>
      <c r="U9" s="36">
        <v>0</v>
      </c>
      <c r="V9" s="36">
        <v>15567.93</v>
      </c>
      <c r="W9" s="36">
        <v>4519515.58</v>
      </c>
      <c r="X9" s="36">
        <v>874968.27</v>
      </c>
      <c r="Y9" s="36">
        <v>523.41999999999996</v>
      </c>
      <c r="Z9" s="36">
        <v>336570.75</v>
      </c>
      <c r="AA9" s="36">
        <v>38364.699999999997</v>
      </c>
      <c r="AB9" s="36">
        <v>216</v>
      </c>
      <c r="AC9" s="36">
        <v>129645.58</v>
      </c>
      <c r="AD9" s="36">
        <v>13441.17</v>
      </c>
      <c r="AE9" s="36">
        <v>765.81</v>
      </c>
      <c r="AF9" s="36">
        <v>1678431.42</v>
      </c>
      <c r="AG9" s="36">
        <v>63405.97</v>
      </c>
      <c r="AH9" s="36">
        <v>31438.12</v>
      </c>
      <c r="AI9" s="36">
        <v>16192087.279999999</v>
      </c>
      <c r="AJ9" s="36">
        <v>2222599.1</v>
      </c>
      <c r="AK9" s="36">
        <v>9952.3700000000008</v>
      </c>
      <c r="AL9" s="36">
        <v>5559337.5</v>
      </c>
      <c r="AM9" s="36">
        <v>704491.24</v>
      </c>
      <c r="AN9" s="36">
        <v>432.37</v>
      </c>
      <c r="AO9" s="36">
        <v>193902.53</v>
      </c>
      <c r="AP9" s="36">
        <v>27569.26</v>
      </c>
      <c r="AQ9" s="36">
        <v>10696.9</v>
      </c>
      <c r="AR9" s="36">
        <v>7002176.1600000001</v>
      </c>
      <c r="AS9" s="36">
        <v>739722.38</v>
      </c>
      <c r="AT9" s="36">
        <v>825.27</v>
      </c>
      <c r="AU9" s="36">
        <v>357849.99</v>
      </c>
      <c r="AV9" s="36">
        <v>51468.65</v>
      </c>
      <c r="AW9" s="36">
        <v>1041.03</v>
      </c>
      <c r="AX9" s="36">
        <v>572174.52</v>
      </c>
      <c r="AY9" s="36">
        <v>62740.81</v>
      </c>
      <c r="AZ9" s="36">
        <v>840.03</v>
      </c>
      <c r="BA9" s="36">
        <v>1307492.3400000001</v>
      </c>
      <c r="BB9" s="36">
        <v>78180.399999999994</v>
      </c>
      <c r="BC9" s="36">
        <v>0</v>
      </c>
      <c r="BD9" s="36">
        <v>0</v>
      </c>
      <c r="BE9" s="36">
        <v>0</v>
      </c>
      <c r="BF9" s="36">
        <v>192</v>
      </c>
      <c r="BG9" s="36">
        <v>225070.2</v>
      </c>
      <c r="BH9" s="36">
        <v>14654</v>
      </c>
      <c r="BI9" s="36">
        <v>766.78</v>
      </c>
      <c r="BJ9" s="36">
        <v>1333767.07</v>
      </c>
      <c r="BK9" s="36">
        <v>65721.679999999993</v>
      </c>
      <c r="BL9" s="36">
        <v>2273.63</v>
      </c>
      <c r="BM9" s="36">
        <v>1317519.52</v>
      </c>
      <c r="BN9" s="36">
        <v>150597.70000000001</v>
      </c>
      <c r="BO9" s="36">
        <v>996</v>
      </c>
      <c r="BP9" s="36">
        <v>1995231.85</v>
      </c>
      <c r="BQ9" s="36">
        <v>91632.13</v>
      </c>
      <c r="BR9" s="36">
        <v>0</v>
      </c>
      <c r="BS9" s="36">
        <v>0</v>
      </c>
      <c r="BT9" s="36">
        <v>0</v>
      </c>
      <c r="BU9" s="36">
        <v>0</v>
      </c>
      <c r="BV9" s="36">
        <v>0</v>
      </c>
      <c r="BW9" s="36">
        <v>0</v>
      </c>
      <c r="BX9" s="36">
        <v>0</v>
      </c>
      <c r="BY9" s="36">
        <v>0</v>
      </c>
      <c r="BZ9" s="36">
        <v>0</v>
      </c>
      <c r="CA9" s="36">
        <v>1241.27</v>
      </c>
      <c r="CB9" s="36">
        <v>298690.53999999998</v>
      </c>
      <c r="CC9" s="36">
        <v>67544.61</v>
      </c>
      <c r="CD9" s="36">
        <v>6524.3</v>
      </c>
      <c r="CE9" s="36">
        <v>5899261.6399999997</v>
      </c>
      <c r="CF9" s="36">
        <v>568187.75</v>
      </c>
      <c r="CG9" s="36">
        <v>629.54</v>
      </c>
      <c r="CH9" s="36">
        <v>423130.18</v>
      </c>
      <c r="CI9" s="36">
        <v>40443.519999999997</v>
      </c>
      <c r="CJ9" s="36">
        <v>1266.19</v>
      </c>
      <c r="CK9" s="36">
        <v>887162.11</v>
      </c>
      <c r="CL9" s="36">
        <v>78086.7</v>
      </c>
      <c r="CM9" s="36">
        <v>427.33</v>
      </c>
      <c r="CN9" s="36">
        <v>430571.06</v>
      </c>
      <c r="CO9" s="36">
        <v>33773</v>
      </c>
      <c r="CP9" s="36">
        <v>3088.87</v>
      </c>
      <c r="CQ9" s="36">
        <v>1030684.02</v>
      </c>
      <c r="CR9" s="36">
        <v>169529.77</v>
      </c>
      <c r="CS9" s="36">
        <v>768</v>
      </c>
      <c r="CT9" s="36">
        <v>1090422.46</v>
      </c>
      <c r="CU9" s="36">
        <v>64803.18</v>
      </c>
      <c r="CV9" s="36">
        <v>300</v>
      </c>
      <c r="CW9" s="36">
        <v>354350.71</v>
      </c>
      <c r="CX9" s="36">
        <v>20839.400000000001</v>
      </c>
      <c r="CY9" s="36">
        <v>432</v>
      </c>
      <c r="CZ9" s="36">
        <v>2504190.0699999998</v>
      </c>
      <c r="DA9" s="36">
        <v>34686.21</v>
      </c>
      <c r="DB9" s="36">
        <v>420</v>
      </c>
      <c r="DC9" s="36">
        <v>895467.36</v>
      </c>
      <c r="DD9" s="36">
        <v>33313.769999999997</v>
      </c>
      <c r="DE9" s="36">
        <v>0</v>
      </c>
      <c r="DF9" s="36">
        <v>0</v>
      </c>
      <c r="DG9" s="36">
        <v>0</v>
      </c>
      <c r="DH9" s="39"/>
      <c r="DI9" s="39"/>
      <c r="DJ9" s="39"/>
    </row>
    <row r="10" spans="1:114" x14ac:dyDescent="0.2">
      <c r="A10" s="37" t="s">
        <v>191</v>
      </c>
      <c r="B10" s="37" t="s">
        <v>186</v>
      </c>
      <c r="C10" s="37" t="s">
        <v>187</v>
      </c>
      <c r="D10" s="38">
        <v>79844.44</v>
      </c>
      <c r="E10" s="38">
        <v>75813616.280000001</v>
      </c>
      <c r="F10" s="38">
        <v>6309356.6900000004</v>
      </c>
      <c r="G10" s="36">
        <v>58091.519999999997</v>
      </c>
      <c r="H10" s="36">
        <v>36172053.689999998</v>
      </c>
      <c r="I10" s="36">
        <v>4041728.01</v>
      </c>
      <c r="J10" s="36">
        <v>204</v>
      </c>
      <c r="K10" s="36">
        <v>460160.95</v>
      </c>
      <c r="L10" s="36">
        <v>30540.23</v>
      </c>
      <c r="M10" s="36">
        <v>977.67</v>
      </c>
      <c r="N10" s="36">
        <v>1436936.46</v>
      </c>
      <c r="O10" s="36">
        <v>94576.85</v>
      </c>
      <c r="P10" s="36">
        <v>944.13</v>
      </c>
      <c r="Q10" s="36">
        <v>2904369.84</v>
      </c>
      <c r="R10" s="36">
        <v>94352.2</v>
      </c>
      <c r="S10" s="36">
        <v>0</v>
      </c>
      <c r="T10" s="36">
        <v>0</v>
      </c>
      <c r="U10" s="36">
        <v>0</v>
      </c>
      <c r="V10" s="36">
        <v>946.07</v>
      </c>
      <c r="W10" s="36">
        <v>1668586.17</v>
      </c>
      <c r="X10" s="36">
        <v>91544.7</v>
      </c>
      <c r="Y10" s="36">
        <v>768</v>
      </c>
      <c r="Z10" s="36">
        <v>1645241.77</v>
      </c>
      <c r="AA10" s="36">
        <v>91402.48</v>
      </c>
      <c r="AB10" s="36">
        <v>0</v>
      </c>
      <c r="AC10" s="36">
        <v>0</v>
      </c>
      <c r="AD10" s="36">
        <v>0</v>
      </c>
      <c r="AE10" s="36">
        <v>235.07</v>
      </c>
      <c r="AF10" s="36">
        <v>1036555.31</v>
      </c>
      <c r="AG10" s="36">
        <v>24833.05</v>
      </c>
      <c r="AH10" s="36">
        <v>11828.38</v>
      </c>
      <c r="AI10" s="36">
        <v>19618635.27</v>
      </c>
      <c r="AJ10" s="36">
        <v>1275770.24</v>
      </c>
      <c r="AK10" s="36">
        <v>644.5</v>
      </c>
      <c r="AL10" s="36">
        <v>1582444.28</v>
      </c>
      <c r="AM10" s="36">
        <v>68102.039999999994</v>
      </c>
      <c r="AN10" s="36">
        <v>276</v>
      </c>
      <c r="AO10" s="36">
        <v>578693.31000000006</v>
      </c>
      <c r="AP10" s="36">
        <v>30758.78</v>
      </c>
      <c r="AQ10" s="36">
        <v>2198.6999999999998</v>
      </c>
      <c r="AR10" s="36">
        <v>4895224.9400000004</v>
      </c>
      <c r="AS10" s="36">
        <v>233803.74</v>
      </c>
      <c r="AT10" s="36">
        <v>0</v>
      </c>
      <c r="AU10" s="36">
        <v>0</v>
      </c>
      <c r="AV10" s="36">
        <v>0</v>
      </c>
      <c r="AW10" s="36">
        <v>192</v>
      </c>
      <c r="AX10" s="36">
        <v>303712.45</v>
      </c>
      <c r="AY10" s="36">
        <v>17773.55</v>
      </c>
      <c r="AZ10" s="36">
        <v>0</v>
      </c>
      <c r="BA10" s="36">
        <v>0</v>
      </c>
      <c r="BB10" s="36">
        <v>0</v>
      </c>
      <c r="BC10" s="36">
        <v>0</v>
      </c>
      <c r="BD10" s="36">
        <v>0</v>
      </c>
      <c r="BE10" s="36">
        <v>0</v>
      </c>
      <c r="BF10" s="36">
        <v>0</v>
      </c>
      <c r="BG10" s="36">
        <v>0</v>
      </c>
      <c r="BH10" s="36">
        <v>0</v>
      </c>
      <c r="BI10" s="36">
        <v>552.80999999999995</v>
      </c>
      <c r="BJ10" s="36">
        <v>1624353.14</v>
      </c>
      <c r="BK10" s="36">
        <v>61956.79</v>
      </c>
      <c r="BL10" s="36">
        <v>180</v>
      </c>
      <c r="BM10" s="36">
        <v>300130.65999999997</v>
      </c>
      <c r="BN10" s="36">
        <v>19929.95</v>
      </c>
      <c r="BO10" s="36">
        <v>360</v>
      </c>
      <c r="BP10" s="36">
        <v>900531.22</v>
      </c>
      <c r="BQ10" s="36">
        <v>33284.300000000003</v>
      </c>
      <c r="BR10" s="36">
        <v>0</v>
      </c>
      <c r="BS10" s="36">
        <v>0</v>
      </c>
      <c r="BT10" s="36">
        <v>0</v>
      </c>
      <c r="BU10" s="36">
        <v>0</v>
      </c>
      <c r="BV10" s="36">
        <v>0</v>
      </c>
      <c r="BW10" s="36">
        <v>0</v>
      </c>
      <c r="BX10" s="36">
        <v>0</v>
      </c>
      <c r="BY10" s="36">
        <v>0</v>
      </c>
      <c r="BZ10" s="36">
        <v>0</v>
      </c>
      <c r="CA10" s="36">
        <v>0</v>
      </c>
      <c r="CB10" s="36">
        <v>0</v>
      </c>
      <c r="CC10" s="36">
        <v>0</v>
      </c>
      <c r="CD10" s="36">
        <v>3528.7</v>
      </c>
      <c r="CE10" s="36">
        <v>9035383.6400000006</v>
      </c>
      <c r="CF10" s="36">
        <v>477184.81</v>
      </c>
      <c r="CG10" s="36">
        <v>168</v>
      </c>
      <c r="CH10" s="36">
        <v>543145.15</v>
      </c>
      <c r="CI10" s="36">
        <v>16016.2</v>
      </c>
      <c r="CJ10" s="36">
        <v>648</v>
      </c>
      <c r="CK10" s="36">
        <v>1158001.8799999999</v>
      </c>
      <c r="CL10" s="36">
        <v>65532.22</v>
      </c>
      <c r="CM10" s="36">
        <v>430.4</v>
      </c>
      <c r="CN10" s="36">
        <v>1454340.8</v>
      </c>
      <c r="CO10" s="36">
        <v>47840.4</v>
      </c>
      <c r="CP10" s="36">
        <v>1798.45</v>
      </c>
      <c r="CQ10" s="36">
        <v>2241189.4900000002</v>
      </c>
      <c r="CR10" s="36">
        <v>147805.42000000001</v>
      </c>
      <c r="CS10" s="36">
        <v>464.5</v>
      </c>
      <c r="CT10" s="36">
        <v>1780413.67</v>
      </c>
      <c r="CU10" s="36">
        <v>48268.08</v>
      </c>
      <c r="CV10" s="36">
        <v>0</v>
      </c>
      <c r="CW10" s="36">
        <v>0</v>
      </c>
      <c r="CX10" s="36">
        <v>0</v>
      </c>
      <c r="CY10" s="36">
        <v>164.5</v>
      </c>
      <c r="CZ10" s="36">
        <v>1087339.1499999999</v>
      </c>
      <c r="DA10" s="36">
        <v>17079.8</v>
      </c>
      <c r="DB10" s="36">
        <v>192</v>
      </c>
      <c r="DC10" s="36">
        <v>872323.75</v>
      </c>
      <c r="DD10" s="36">
        <v>23039.96</v>
      </c>
      <c r="DE10" s="36">
        <v>0</v>
      </c>
      <c r="DF10" s="36">
        <v>0</v>
      </c>
      <c r="DG10" s="36">
        <v>0</v>
      </c>
      <c r="DH10" s="39"/>
      <c r="DI10" s="39"/>
      <c r="DJ10" s="39"/>
    </row>
    <row r="11" spans="1:114" x14ac:dyDescent="0.2">
      <c r="A11" s="37" t="s">
        <v>191</v>
      </c>
      <c r="B11" s="37" t="s">
        <v>186</v>
      </c>
      <c r="C11" s="37" t="s">
        <v>188</v>
      </c>
      <c r="D11" s="38">
        <v>3242009.05</v>
      </c>
      <c r="E11" s="38">
        <v>689088126.67999995</v>
      </c>
      <c r="F11" s="38">
        <v>142209593.86000001</v>
      </c>
      <c r="G11" s="36">
        <v>3087768.47</v>
      </c>
      <c r="H11" s="36">
        <v>581204661.65999997</v>
      </c>
      <c r="I11" s="36">
        <v>131248503.59</v>
      </c>
      <c r="J11" s="36">
        <v>312</v>
      </c>
      <c r="K11" s="36">
        <v>328506.69</v>
      </c>
      <c r="L11" s="36">
        <v>25502.94</v>
      </c>
      <c r="M11" s="36">
        <v>8162.43</v>
      </c>
      <c r="N11" s="36">
        <v>4810455.33</v>
      </c>
      <c r="O11" s="36">
        <v>577076.67000000004</v>
      </c>
      <c r="P11" s="36">
        <v>9021.15</v>
      </c>
      <c r="Q11" s="36">
        <v>17113807.219999999</v>
      </c>
      <c r="R11" s="36">
        <v>781624.03</v>
      </c>
      <c r="S11" s="36">
        <v>0</v>
      </c>
      <c r="T11" s="36">
        <v>0</v>
      </c>
      <c r="U11" s="36">
        <v>0</v>
      </c>
      <c r="V11" s="36">
        <v>14017.53</v>
      </c>
      <c r="W11" s="36">
        <v>6615278.2999999998</v>
      </c>
      <c r="X11" s="36">
        <v>865393.38</v>
      </c>
      <c r="Y11" s="36">
        <v>1116.77</v>
      </c>
      <c r="Z11" s="36">
        <v>891004.37</v>
      </c>
      <c r="AA11" s="36">
        <v>85162.15</v>
      </c>
      <c r="AB11" s="36">
        <v>180</v>
      </c>
      <c r="AC11" s="36">
        <v>184909.64</v>
      </c>
      <c r="AD11" s="36">
        <v>14856.97</v>
      </c>
      <c r="AE11" s="36">
        <v>1116</v>
      </c>
      <c r="AF11" s="36">
        <v>2090684.31</v>
      </c>
      <c r="AG11" s="36">
        <v>89322.79</v>
      </c>
      <c r="AH11" s="36">
        <v>66333.929999999993</v>
      </c>
      <c r="AI11" s="36">
        <v>39033611.57</v>
      </c>
      <c r="AJ11" s="36">
        <v>4883366.37</v>
      </c>
      <c r="AK11" s="36">
        <v>6796.03</v>
      </c>
      <c r="AL11" s="36">
        <v>5750119.5</v>
      </c>
      <c r="AM11" s="36">
        <v>510340.47</v>
      </c>
      <c r="AN11" s="36">
        <v>2388</v>
      </c>
      <c r="AO11" s="36">
        <v>1474315.7</v>
      </c>
      <c r="AP11" s="36">
        <v>171582.85</v>
      </c>
      <c r="AQ11" s="36">
        <v>11740.46</v>
      </c>
      <c r="AR11" s="36">
        <v>7961599.7800000003</v>
      </c>
      <c r="AS11" s="36">
        <v>845699.57</v>
      </c>
      <c r="AT11" s="36">
        <v>1082.25</v>
      </c>
      <c r="AU11" s="36">
        <v>605269.09</v>
      </c>
      <c r="AV11" s="36">
        <v>73139.960000000006</v>
      </c>
      <c r="AW11" s="36">
        <v>1470</v>
      </c>
      <c r="AX11" s="36">
        <v>646438.99</v>
      </c>
      <c r="AY11" s="36">
        <v>88312.93</v>
      </c>
      <c r="AZ11" s="36">
        <v>975.23</v>
      </c>
      <c r="BA11" s="36">
        <v>1555884.47</v>
      </c>
      <c r="BB11" s="36">
        <v>101307.7</v>
      </c>
      <c r="BC11" s="36">
        <v>320</v>
      </c>
      <c r="BD11" s="36">
        <v>259685.14</v>
      </c>
      <c r="BE11" s="36">
        <v>22290.44</v>
      </c>
      <c r="BF11" s="36">
        <v>156</v>
      </c>
      <c r="BG11" s="36">
        <v>149108.13</v>
      </c>
      <c r="BH11" s="36">
        <v>10753.15</v>
      </c>
      <c r="BI11" s="36">
        <v>1012.42</v>
      </c>
      <c r="BJ11" s="36">
        <v>2058324.76</v>
      </c>
      <c r="BK11" s="36">
        <v>90687.49</v>
      </c>
      <c r="BL11" s="36">
        <v>2586.6</v>
      </c>
      <c r="BM11" s="36">
        <v>1492734.24</v>
      </c>
      <c r="BN11" s="36">
        <v>180221.76</v>
      </c>
      <c r="BO11" s="36">
        <v>5085</v>
      </c>
      <c r="BP11" s="36">
        <v>10148207.65</v>
      </c>
      <c r="BQ11" s="36">
        <v>448838.83</v>
      </c>
      <c r="BR11" s="36">
        <v>0</v>
      </c>
      <c r="BS11" s="36">
        <v>0</v>
      </c>
      <c r="BT11" s="36">
        <v>0</v>
      </c>
      <c r="BU11" s="36">
        <v>0</v>
      </c>
      <c r="BV11" s="36">
        <v>0</v>
      </c>
      <c r="BW11" s="36">
        <v>0</v>
      </c>
      <c r="BX11" s="36">
        <v>0</v>
      </c>
      <c r="BY11" s="36">
        <v>0</v>
      </c>
      <c r="BZ11" s="36">
        <v>0</v>
      </c>
      <c r="CA11" s="36">
        <v>1452</v>
      </c>
      <c r="CB11" s="36">
        <v>564071.78</v>
      </c>
      <c r="CC11" s="36">
        <v>91483.89</v>
      </c>
      <c r="CD11" s="36">
        <v>4810.03</v>
      </c>
      <c r="CE11" s="36">
        <v>4644020.8899999997</v>
      </c>
      <c r="CF11" s="36">
        <v>415441.1</v>
      </c>
      <c r="CG11" s="36">
        <v>1472.48</v>
      </c>
      <c r="CH11" s="36">
        <v>1094499.8899999999</v>
      </c>
      <c r="CI11" s="36">
        <v>107070.61</v>
      </c>
      <c r="CJ11" s="36">
        <v>4116.51</v>
      </c>
      <c r="CK11" s="36">
        <v>3505832.72</v>
      </c>
      <c r="CL11" s="36">
        <v>296456.02</v>
      </c>
      <c r="CM11" s="36">
        <v>916.42</v>
      </c>
      <c r="CN11" s="36">
        <v>1059644.3700000001</v>
      </c>
      <c r="CO11" s="36">
        <v>79275.509999999995</v>
      </c>
      <c r="CP11" s="36">
        <v>21327.74</v>
      </c>
      <c r="CQ11" s="36">
        <v>8818467.8100000005</v>
      </c>
      <c r="CR11" s="36">
        <v>1228800</v>
      </c>
      <c r="CS11" s="36">
        <v>852</v>
      </c>
      <c r="CT11" s="36">
        <v>2004669.33</v>
      </c>
      <c r="CU11" s="36">
        <v>73199.47</v>
      </c>
      <c r="CV11" s="36">
        <v>120</v>
      </c>
      <c r="CW11" s="36">
        <v>161501.71</v>
      </c>
      <c r="CX11" s="36">
        <v>9409.35</v>
      </c>
      <c r="CY11" s="36">
        <v>396</v>
      </c>
      <c r="CZ11" s="36">
        <v>1728985.88</v>
      </c>
      <c r="DA11" s="36">
        <v>31953.62</v>
      </c>
      <c r="DB11" s="36">
        <v>612.51</v>
      </c>
      <c r="DC11" s="36">
        <v>1005840.32</v>
      </c>
      <c r="DD11" s="36">
        <v>52297.18</v>
      </c>
      <c r="DE11" s="36">
        <v>228</v>
      </c>
      <c r="DF11" s="36">
        <v>208994.5</v>
      </c>
      <c r="DG11" s="36">
        <v>16521.25</v>
      </c>
      <c r="DH11" s="39"/>
      <c r="DI11" s="39"/>
      <c r="DJ11" s="39"/>
    </row>
    <row r="12" spans="1:114" x14ac:dyDescent="0.2">
      <c r="A12" s="37" t="s">
        <v>191</v>
      </c>
      <c r="B12" s="37" t="s">
        <v>189</v>
      </c>
      <c r="C12" s="37" t="s">
        <v>187</v>
      </c>
      <c r="D12" s="38">
        <v>58536.51</v>
      </c>
      <c r="E12" s="38">
        <v>57865078.520000003</v>
      </c>
      <c r="F12" s="38">
        <v>5118306.4000000004</v>
      </c>
      <c r="G12" s="36">
        <v>39386.46</v>
      </c>
      <c r="H12" s="36">
        <v>24222559.34</v>
      </c>
      <c r="I12" s="36">
        <v>3042460.4</v>
      </c>
      <c r="J12" s="36">
        <v>312</v>
      </c>
      <c r="K12" s="36">
        <v>436496.63</v>
      </c>
      <c r="L12" s="36">
        <v>35337.919999999998</v>
      </c>
      <c r="M12" s="36">
        <v>1277.32</v>
      </c>
      <c r="N12" s="36">
        <v>1808245.9</v>
      </c>
      <c r="O12" s="36">
        <v>131335.67999999999</v>
      </c>
      <c r="P12" s="36">
        <v>829</v>
      </c>
      <c r="Q12" s="36">
        <v>2454932.27</v>
      </c>
      <c r="R12" s="36">
        <v>81591.25</v>
      </c>
      <c r="S12" s="36">
        <v>0</v>
      </c>
      <c r="T12" s="36">
        <v>0</v>
      </c>
      <c r="U12" s="36">
        <v>0</v>
      </c>
      <c r="V12" s="36">
        <v>600</v>
      </c>
      <c r="W12" s="36">
        <v>1252726.3700000001</v>
      </c>
      <c r="X12" s="36">
        <v>52923.5</v>
      </c>
      <c r="Y12" s="36">
        <v>579.21</v>
      </c>
      <c r="Z12" s="36">
        <v>1000457.44</v>
      </c>
      <c r="AA12" s="36">
        <v>77331.47</v>
      </c>
      <c r="AB12" s="36">
        <v>0</v>
      </c>
      <c r="AC12" s="36">
        <v>0</v>
      </c>
      <c r="AD12" s="36">
        <v>0</v>
      </c>
      <c r="AE12" s="36">
        <v>145.28</v>
      </c>
      <c r="AF12" s="36">
        <v>988953.53</v>
      </c>
      <c r="AG12" s="36">
        <v>13497.49</v>
      </c>
      <c r="AH12" s="36">
        <v>7935.62</v>
      </c>
      <c r="AI12" s="36">
        <v>11107493.16</v>
      </c>
      <c r="AJ12" s="36">
        <v>851916.55</v>
      </c>
      <c r="AK12" s="36">
        <v>756</v>
      </c>
      <c r="AL12" s="36">
        <v>1530702.18</v>
      </c>
      <c r="AM12" s="36">
        <v>72057.42</v>
      </c>
      <c r="AN12" s="36">
        <v>144</v>
      </c>
      <c r="AO12" s="36">
        <v>154961.15</v>
      </c>
      <c r="AP12" s="36">
        <v>12212.3</v>
      </c>
      <c r="AQ12" s="36">
        <v>2258.52</v>
      </c>
      <c r="AR12" s="36">
        <v>4510596.9400000004</v>
      </c>
      <c r="AS12" s="36">
        <v>228330.28</v>
      </c>
      <c r="AT12" s="36">
        <v>120</v>
      </c>
      <c r="AU12" s="36">
        <v>236138.01</v>
      </c>
      <c r="AV12" s="36">
        <v>19158.36</v>
      </c>
      <c r="AW12" s="36">
        <v>360</v>
      </c>
      <c r="AX12" s="36">
        <v>854529.89</v>
      </c>
      <c r="AY12" s="36">
        <v>27804.48</v>
      </c>
      <c r="AZ12" s="36">
        <v>160.03</v>
      </c>
      <c r="BA12" s="36">
        <v>425831.73</v>
      </c>
      <c r="BB12" s="36">
        <v>17908.990000000002</v>
      </c>
      <c r="BC12" s="36">
        <v>0</v>
      </c>
      <c r="BD12" s="36">
        <v>0</v>
      </c>
      <c r="BE12" s="36">
        <v>0</v>
      </c>
      <c r="BF12" s="36">
        <v>0</v>
      </c>
      <c r="BG12" s="36">
        <v>0</v>
      </c>
      <c r="BH12" s="36">
        <v>0</v>
      </c>
      <c r="BI12" s="36">
        <v>493.09</v>
      </c>
      <c r="BJ12" s="36">
        <v>1504628.47</v>
      </c>
      <c r="BK12" s="36">
        <v>64674.51</v>
      </c>
      <c r="BL12" s="36">
        <v>0</v>
      </c>
      <c r="BM12" s="36">
        <v>0</v>
      </c>
      <c r="BN12" s="36">
        <v>0</v>
      </c>
      <c r="BO12" s="36">
        <v>264</v>
      </c>
      <c r="BP12" s="36">
        <v>753436.53</v>
      </c>
      <c r="BQ12" s="36">
        <v>31055.5</v>
      </c>
      <c r="BR12" s="36">
        <v>0</v>
      </c>
      <c r="BS12" s="36">
        <v>0</v>
      </c>
      <c r="BT12" s="36">
        <v>0</v>
      </c>
      <c r="BU12" s="36">
        <v>0</v>
      </c>
      <c r="BV12" s="36">
        <v>0</v>
      </c>
      <c r="BW12" s="36">
        <v>0</v>
      </c>
      <c r="BX12" s="36">
        <v>0</v>
      </c>
      <c r="BY12" s="36">
        <v>0</v>
      </c>
      <c r="BZ12" s="36">
        <v>0</v>
      </c>
      <c r="CA12" s="36">
        <v>0</v>
      </c>
      <c r="CB12" s="36">
        <v>0</v>
      </c>
      <c r="CC12" s="36">
        <v>0</v>
      </c>
      <c r="CD12" s="36">
        <v>6206.45</v>
      </c>
      <c r="CE12" s="36">
        <v>11310126.949999999</v>
      </c>
      <c r="CF12" s="36">
        <v>770538.81</v>
      </c>
      <c r="CG12" s="36">
        <v>0</v>
      </c>
      <c r="CH12" s="36">
        <v>0</v>
      </c>
      <c r="CI12" s="36">
        <v>0</v>
      </c>
      <c r="CJ12" s="36">
        <v>492</v>
      </c>
      <c r="CK12" s="36">
        <v>1101531.72</v>
      </c>
      <c r="CL12" s="36">
        <v>41336.910000000003</v>
      </c>
      <c r="CM12" s="36">
        <v>449.17</v>
      </c>
      <c r="CN12" s="36">
        <v>1011621.23</v>
      </c>
      <c r="CO12" s="36">
        <v>49563.4</v>
      </c>
      <c r="CP12" s="36">
        <v>448.48</v>
      </c>
      <c r="CQ12" s="36">
        <v>581378.77</v>
      </c>
      <c r="CR12" s="36">
        <v>36176.97</v>
      </c>
      <c r="CS12" s="36">
        <v>343.97</v>
      </c>
      <c r="CT12" s="36">
        <v>918323</v>
      </c>
      <c r="CU12" s="36">
        <v>35493.08</v>
      </c>
      <c r="CV12" s="36">
        <v>0</v>
      </c>
      <c r="CW12" s="36">
        <v>0</v>
      </c>
      <c r="CX12" s="36">
        <v>0</v>
      </c>
      <c r="CY12" s="36">
        <v>267.39999999999998</v>
      </c>
      <c r="CZ12" s="36">
        <v>1943187.65</v>
      </c>
      <c r="DA12" s="36">
        <v>27164.2</v>
      </c>
      <c r="DB12" s="36">
        <v>228</v>
      </c>
      <c r="DC12" s="36">
        <v>680917.55</v>
      </c>
      <c r="DD12" s="36">
        <v>25275.59</v>
      </c>
      <c r="DE12" s="36">
        <v>0</v>
      </c>
      <c r="DF12" s="36">
        <v>0</v>
      </c>
      <c r="DG12" s="36">
        <v>0</v>
      </c>
      <c r="DH12" s="39"/>
      <c r="DI12" s="39"/>
      <c r="DJ12" s="39"/>
    </row>
    <row r="13" spans="1:114" x14ac:dyDescent="0.2">
      <c r="A13" s="37" t="s">
        <v>191</v>
      </c>
      <c r="B13" s="37" t="s">
        <v>189</v>
      </c>
      <c r="C13" s="37" t="s">
        <v>188</v>
      </c>
      <c r="D13" s="38">
        <v>3365744.26</v>
      </c>
      <c r="E13" s="38">
        <v>310578136.94999999</v>
      </c>
      <c r="F13" s="38">
        <v>96231883.489999995</v>
      </c>
      <c r="G13" s="36">
        <v>3248460.23</v>
      </c>
      <c r="H13" s="36">
        <v>228924693.09999999</v>
      </c>
      <c r="I13" s="36">
        <v>87758588.459999993</v>
      </c>
      <c r="J13" s="36">
        <v>818.58</v>
      </c>
      <c r="K13" s="36">
        <v>722556.56</v>
      </c>
      <c r="L13" s="36">
        <v>76114.94</v>
      </c>
      <c r="M13" s="36">
        <v>11933.02</v>
      </c>
      <c r="N13" s="36">
        <v>5062490.54</v>
      </c>
      <c r="O13" s="36">
        <v>783381.69</v>
      </c>
      <c r="P13" s="36">
        <v>8422.19</v>
      </c>
      <c r="Q13" s="36">
        <v>16078805.699999999</v>
      </c>
      <c r="R13" s="36">
        <v>763368.97</v>
      </c>
      <c r="S13" s="36">
        <v>0</v>
      </c>
      <c r="T13" s="36">
        <v>0</v>
      </c>
      <c r="U13" s="36">
        <v>0</v>
      </c>
      <c r="V13" s="36">
        <v>11386</v>
      </c>
      <c r="W13" s="36">
        <v>5208309.0599999996</v>
      </c>
      <c r="X13" s="36">
        <v>673615.87</v>
      </c>
      <c r="Y13" s="36">
        <v>1268.33</v>
      </c>
      <c r="Z13" s="36">
        <v>919640.38</v>
      </c>
      <c r="AA13" s="36">
        <v>97293.39</v>
      </c>
      <c r="AB13" s="36">
        <v>180</v>
      </c>
      <c r="AC13" s="36">
        <v>98177.12</v>
      </c>
      <c r="AD13" s="36">
        <v>14712.79</v>
      </c>
      <c r="AE13" s="36">
        <v>813.74</v>
      </c>
      <c r="AF13" s="36">
        <v>1607728.76</v>
      </c>
      <c r="AG13" s="36">
        <v>68535.48</v>
      </c>
      <c r="AH13" s="36">
        <v>39102.629999999997</v>
      </c>
      <c r="AI13" s="36">
        <v>20729582.640000001</v>
      </c>
      <c r="AJ13" s="36">
        <v>2829305.66</v>
      </c>
      <c r="AK13" s="36">
        <v>8672.09</v>
      </c>
      <c r="AL13" s="36">
        <v>5607391.6600000001</v>
      </c>
      <c r="AM13" s="36">
        <v>619948.30000000005</v>
      </c>
      <c r="AN13" s="36">
        <v>768</v>
      </c>
      <c r="AO13" s="36">
        <v>362401.95</v>
      </c>
      <c r="AP13" s="36">
        <v>50131.27</v>
      </c>
      <c r="AQ13" s="36">
        <v>12397.68</v>
      </c>
      <c r="AR13" s="36">
        <v>7720878.0099999998</v>
      </c>
      <c r="AS13" s="36">
        <v>864390.41</v>
      </c>
      <c r="AT13" s="36">
        <v>1129.8</v>
      </c>
      <c r="AU13" s="36">
        <v>294501.7</v>
      </c>
      <c r="AV13" s="36">
        <v>66935.58</v>
      </c>
      <c r="AW13" s="36">
        <v>2468.73</v>
      </c>
      <c r="AX13" s="36">
        <v>1311310.1299999999</v>
      </c>
      <c r="AY13" s="36">
        <v>169728.43</v>
      </c>
      <c r="AZ13" s="36">
        <v>3072.74</v>
      </c>
      <c r="BA13" s="36">
        <v>4704053.7</v>
      </c>
      <c r="BB13" s="36">
        <v>286839.58</v>
      </c>
      <c r="BC13" s="36">
        <v>0</v>
      </c>
      <c r="BD13" s="36">
        <v>0</v>
      </c>
      <c r="BE13" s="36">
        <v>0</v>
      </c>
      <c r="BF13" s="36">
        <v>179.19</v>
      </c>
      <c r="BG13" s="36">
        <v>286916.43</v>
      </c>
      <c r="BH13" s="36">
        <v>15061.7</v>
      </c>
      <c r="BI13" s="36">
        <v>870.16</v>
      </c>
      <c r="BJ13" s="36">
        <v>1807240.63</v>
      </c>
      <c r="BK13" s="36">
        <v>90651.7</v>
      </c>
      <c r="BL13" s="36">
        <v>2930.96</v>
      </c>
      <c r="BM13" s="36">
        <v>1469920.16</v>
      </c>
      <c r="BN13" s="36">
        <v>211815.44</v>
      </c>
      <c r="BO13" s="36">
        <v>1981.9</v>
      </c>
      <c r="BP13" s="36">
        <v>3992479.82</v>
      </c>
      <c r="BQ13" s="36">
        <v>182683.35</v>
      </c>
      <c r="BR13" s="36">
        <v>122.19</v>
      </c>
      <c r="BS13" s="36">
        <v>929573.8</v>
      </c>
      <c r="BT13" s="36">
        <v>14924.75</v>
      </c>
      <c r="BU13" s="36">
        <v>0</v>
      </c>
      <c r="BV13" s="36">
        <v>0</v>
      </c>
      <c r="BW13" s="36">
        <v>0</v>
      </c>
      <c r="BX13" s="36">
        <v>0</v>
      </c>
      <c r="BY13" s="36">
        <v>0</v>
      </c>
      <c r="BZ13" s="36">
        <v>0</v>
      </c>
      <c r="CA13" s="36">
        <v>2075.6</v>
      </c>
      <c r="CB13" s="36">
        <v>835645.09</v>
      </c>
      <c r="CC13" s="36">
        <v>135688.49</v>
      </c>
      <c r="CD13" s="36">
        <v>10792.93</v>
      </c>
      <c r="CE13" s="36">
        <v>9436413.0099999998</v>
      </c>
      <c r="CF13" s="36">
        <v>943509.16</v>
      </c>
      <c r="CG13" s="36">
        <v>552</v>
      </c>
      <c r="CH13" s="36">
        <v>331283.86</v>
      </c>
      <c r="CI13" s="36">
        <v>36059.300000000003</v>
      </c>
      <c r="CJ13" s="36">
        <v>2238</v>
      </c>
      <c r="CK13" s="36">
        <v>1572426.07</v>
      </c>
      <c r="CL13" s="36">
        <v>159882.95000000001</v>
      </c>
      <c r="CM13" s="36">
        <v>936</v>
      </c>
      <c r="CN13" s="36">
        <v>1436848.9</v>
      </c>
      <c r="CO13" s="36">
        <v>73322.570000000007</v>
      </c>
      <c r="CP13" s="36">
        <v>4381.6400000000003</v>
      </c>
      <c r="CQ13" s="36">
        <v>1559416.16</v>
      </c>
      <c r="CR13" s="36">
        <v>257733.79</v>
      </c>
      <c r="CS13" s="36">
        <v>912</v>
      </c>
      <c r="CT13" s="36">
        <v>1957986.3</v>
      </c>
      <c r="CU13" s="36">
        <v>86057.14</v>
      </c>
      <c r="CV13" s="36">
        <v>132</v>
      </c>
      <c r="CW13" s="36">
        <v>150942.6</v>
      </c>
      <c r="CX13" s="36">
        <v>10767.5</v>
      </c>
      <c r="CY13" s="36">
        <v>552</v>
      </c>
      <c r="CZ13" s="36">
        <v>2886493.62</v>
      </c>
      <c r="DA13" s="36">
        <v>46182.49</v>
      </c>
      <c r="DB13" s="36">
        <v>536.79999999999995</v>
      </c>
      <c r="DC13" s="36">
        <v>865375.7</v>
      </c>
      <c r="DD13" s="36">
        <v>45092.09</v>
      </c>
      <c r="DE13" s="36">
        <v>174.07</v>
      </c>
      <c r="DF13" s="36">
        <v>75296.289999999994</v>
      </c>
      <c r="DG13" s="36">
        <v>9578.7999999999993</v>
      </c>
      <c r="DH13" s="39"/>
      <c r="DI13" s="39"/>
      <c r="DJ13" s="39"/>
    </row>
    <row r="14" spans="1:114" x14ac:dyDescent="0.2">
      <c r="A14" s="37" t="s">
        <v>192</v>
      </c>
      <c r="B14" s="37" t="s">
        <v>186</v>
      </c>
      <c r="C14" s="37" t="s">
        <v>187</v>
      </c>
      <c r="D14" s="38">
        <v>97204.86</v>
      </c>
      <c r="E14" s="38">
        <v>90004937.469999999</v>
      </c>
      <c r="F14" s="38">
        <v>7560858.1500000004</v>
      </c>
      <c r="G14" s="36">
        <v>69338.52</v>
      </c>
      <c r="H14" s="36">
        <v>42434895.409999996</v>
      </c>
      <c r="I14" s="36">
        <v>4802706.63</v>
      </c>
      <c r="J14" s="36">
        <v>428.07</v>
      </c>
      <c r="K14" s="36">
        <v>1024223.66</v>
      </c>
      <c r="L14" s="36">
        <v>54216.98</v>
      </c>
      <c r="M14" s="36">
        <v>1059.27</v>
      </c>
      <c r="N14" s="36">
        <v>2147337.81</v>
      </c>
      <c r="O14" s="36">
        <v>115964.78</v>
      </c>
      <c r="P14" s="36">
        <v>1363.39</v>
      </c>
      <c r="Q14" s="36">
        <v>3729907.62</v>
      </c>
      <c r="R14" s="36">
        <v>127177.57</v>
      </c>
      <c r="S14" s="36">
        <v>0</v>
      </c>
      <c r="T14" s="36">
        <v>0</v>
      </c>
      <c r="U14" s="36">
        <v>0</v>
      </c>
      <c r="V14" s="36">
        <v>1126.07</v>
      </c>
      <c r="W14" s="36">
        <v>1832397.97</v>
      </c>
      <c r="X14" s="36">
        <v>107150.93</v>
      </c>
      <c r="Y14" s="36">
        <v>830.94</v>
      </c>
      <c r="Z14" s="36">
        <v>1459503.42</v>
      </c>
      <c r="AA14" s="36">
        <v>85793.54</v>
      </c>
      <c r="AB14" s="36">
        <v>0</v>
      </c>
      <c r="AC14" s="36">
        <v>0</v>
      </c>
      <c r="AD14" s="36">
        <v>0</v>
      </c>
      <c r="AE14" s="36">
        <v>324</v>
      </c>
      <c r="AF14" s="36">
        <v>1555538.2</v>
      </c>
      <c r="AG14" s="36">
        <v>32284.05</v>
      </c>
      <c r="AH14" s="36">
        <v>14876.74</v>
      </c>
      <c r="AI14" s="36">
        <v>24115506.469999999</v>
      </c>
      <c r="AJ14" s="36">
        <v>1530513.73</v>
      </c>
      <c r="AK14" s="36">
        <v>735.1</v>
      </c>
      <c r="AL14" s="36">
        <v>1509215.69</v>
      </c>
      <c r="AM14" s="36">
        <v>63440.1</v>
      </c>
      <c r="AN14" s="36">
        <v>432</v>
      </c>
      <c r="AO14" s="36">
        <v>882611.16</v>
      </c>
      <c r="AP14" s="36">
        <v>40855.46</v>
      </c>
      <c r="AQ14" s="36">
        <v>2389.27</v>
      </c>
      <c r="AR14" s="36">
        <v>5864617.1500000004</v>
      </c>
      <c r="AS14" s="36">
        <v>249431.26</v>
      </c>
      <c r="AT14" s="36">
        <v>0</v>
      </c>
      <c r="AU14" s="36">
        <v>0</v>
      </c>
      <c r="AV14" s="36">
        <v>0</v>
      </c>
      <c r="AW14" s="36">
        <v>432</v>
      </c>
      <c r="AX14" s="36">
        <v>555541.99</v>
      </c>
      <c r="AY14" s="36">
        <v>42606.01</v>
      </c>
      <c r="AZ14" s="36">
        <v>240</v>
      </c>
      <c r="BA14" s="36">
        <v>507684.69</v>
      </c>
      <c r="BB14" s="36">
        <v>21531.34</v>
      </c>
      <c r="BC14" s="36">
        <v>312</v>
      </c>
      <c r="BD14" s="36">
        <v>611287.35</v>
      </c>
      <c r="BE14" s="36">
        <v>31648.720000000001</v>
      </c>
      <c r="BF14" s="36">
        <v>0</v>
      </c>
      <c r="BG14" s="36">
        <v>0</v>
      </c>
      <c r="BH14" s="36">
        <v>0</v>
      </c>
      <c r="BI14" s="36">
        <v>1164.9100000000001</v>
      </c>
      <c r="BJ14" s="36">
        <v>3596026.51</v>
      </c>
      <c r="BK14" s="36">
        <v>131028.88</v>
      </c>
      <c r="BL14" s="36">
        <v>304.32</v>
      </c>
      <c r="BM14" s="36">
        <v>389006.94</v>
      </c>
      <c r="BN14" s="36">
        <v>23261.42</v>
      </c>
      <c r="BO14" s="36">
        <v>552</v>
      </c>
      <c r="BP14" s="36">
        <v>1553555.16</v>
      </c>
      <c r="BQ14" s="36">
        <v>51522.8</v>
      </c>
      <c r="BR14" s="36">
        <v>0</v>
      </c>
      <c r="BS14" s="36">
        <v>0</v>
      </c>
      <c r="BT14" s="36">
        <v>0</v>
      </c>
      <c r="BU14" s="36">
        <v>0</v>
      </c>
      <c r="BV14" s="36">
        <v>0</v>
      </c>
      <c r="BW14" s="36">
        <v>0</v>
      </c>
      <c r="BX14" s="36">
        <v>0</v>
      </c>
      <c r="BY14" s="36">
        <v>0</v>
      </c>
      <c r="BZ14" s="36">
        <v>0</v>
      </c>
      <c r="CA14" s="36">
        <v>0</v>
      </c>
      <c r="CB14" s="36">
        <v>0</v>
      </c>
      <c r="CC14" s="36">
        <v>0</v>
      </c>
      <c r="CD14" s="36">
        <v>4309.17</v>
      </c>
      <c r="CE14" s="36">
        <v>9285943.6899999995</v>
      </c>
      <c r="CF14" s="36">
        <v>509931.65</v>
      </c>
      <c r="CG14" s="36">
        <v>120</v>
      </c>
      <c r="CH14" s="36">
        <v>311251.46999999997</v>
      </c>
      <c r="CI14" s="36">
        <v>11105.1</v>
      </c>
      <c r="CJ14" s="36">
        <v>1339.8</v>
      </c>
      <c r="CK14" s="36">
        <v>2793468.95</v>
      </c>
      <c r="CL14" s="36">
        <v>126735.48</v>
      </c>
      <c r="CM14" s="36">
        <v>939.67</v>
      </c>
      <c r="CN14" s="36">
        <v>2394284.9900000002</v>
      </c>
      <c r="CO14" s="36">
        <v>103383.01</v>
      </c>
      <c r="CP14" s="36">
        <v>2711.58</v>
      </c>
      <c r="CQ14" s="36">
        <v>2381492.37</v>
      </c>
      <c r="CR14" s="36">
        <v>199923.58</v>
      </c>
      <c r="CS14" s="36">
        <v>444</v>
      </c>
      <c r="CT14" s="36">
        <v>1173091.8700000001</v>
      </c>
      <c r="CU14" s="36">
        <v>43944.46</v>
      </c>
      <c r="CV14" s="36">
        <v>0</v>
      </c>
      <c r="CW14" s="36">
        <v>0</v>
      </c>
      <c r="CX14" s="36">
        <v>0</v>
      </c>
      <c r="CY14" s="36">
        <v>204</v>
      </c>
      <c r="CZ14" s="36">
        <v>1126873.3999999999</v>
      </c>
      <c r="DA14" s="36">
        <v>21818.2</v>
      </c>
      <c r="DB14" s="36">
        <v>276</v>
      </c>
      <c r="DC14" s="36">
        <v>806447.18</v>
      </c>
      <c r="DD14" s="36">
        <v>26351.05</v>
      </c>
      <c r="DE14" s="36">
        <v>0</v>
      </c>
      <c r="DF14" s="36">
        <v>0</v>
      </c>
      <c r="DG14" s="36">
        <v>0</v>
      </c>
      <c r="DH14" s="39"/>
      <c r="DI14" s="39"/>
      <c r="DJ14" s="39"/>
    </row>
    <row r="15" spans="1:114" x14ac:dyDescent="0.2">
      <c r="A15" s="37" t="s">
        <v>192</v>
      </c>
      <c r="B15" s="37" t="s">
        <v>186</v>
      </c>
      <c r="C15" s="37" t="s">
        <v>188</v>
      </c>
      <c r="D15" s="38">
        <v>3520073.32</v>
      </c>
      <c r="E15" s="38">
        <v>902371649.75999999</v>
      </c>
      <c r="F15" s="38">
        <v>164341551.52000001</v>
      </c>
      <c r="G15" s="36">
        <v>3308276.68</v>
      </c>
      <c r="H15" s="36">
        <v>746679716.94000006</v>
      </c>
      <c r="I15" s="36">
        <v>149020047.08000001</v>
      </c>
      <c r="J15" s="36">
        <v>744</v>
      </c>
      <c r="K15" s="36">
        <v>809903.75</v>
      </c>
      <c r="L15" s="36">
        <v>69196.73</v>
      </c>
      <c r="M15" s="36">
        <v>7011.58</v>
      </c>
      <c r="N15" s="36">
        <v>5200700.93</v>
      </c>
      <c r="O15" s="36">
        <v>532339.05000000005</v>
      </c>
      <c r="P15" s="36">
        <v>9920.76</v>
      </c>
      <c r="Q15" s="36">
        <v>18709000.530000001</v>
      </c>
      <c r="R15" s="36">
        <v>882251.05</v>
      </c>
      <c r="S15" s="36">
        <v>0</v>
      </c>
      <c r="T15" s="36">
        <v>0</v>
      </c>
      <c r="U15" s="36">
        <v>0</v>
      </c>
      <c r="V15" s="36">
        <v>15476.36</v>
      </c>
      <c r="W15" s="36">
        <v>9010595.7300000004</v>
      </c>
      <c r="X15" s="36">
        <v>1011725.3</v>
      </c>
      <c r="Y15" s="36">
        <v>1784</v>
      </c>
      <c r="Z15" s="36">
        <v>1392991.77</v>
      </c>
      <c r="AA15" s="36">
        <v>147747.59</v>
      </c>
      <c r="AB15" s="36">
        <v>264</v>
      </c>
      <c r="AC15" s="36">
        <v>161481.22</v>
      </c>
      <c r="AD15" s="36">
        <v>21318.14</v>
      </c>
      <c r="AE15" s="36">
        <v>1399</v>
      </c>
      <c r="AF15" s="36">
        <v>2068621.32</v>
      </c>
      <c r="AG15" s="36">
        <v>110897.43</v>
      </c>
      <c r="AH15" s="36">
        <v>88783.97</v>
      </c>
      <c r="AI15" s="36">
        <v>55768427.100000001</v>
      </c>
      <c r="AJ15" s="36">
        <v>6623288.79</v>
      </c>
      <c r="AK15" s="36">
        <v>7447.42</v>
      </c>
      <c r="AL15" s="36">
        <v>6720173.0300000003</v>
      </c>
      <c r="AM15" s="36">
        <v>548740.34</v>
      </c>
      <c r="AN15" s="36">
        <v>4418.93</v>
      </c>
      <c r="AO15" s="36">
        <v>2914018.53</v>
      </c>
      <c r="AP15" s="36">
        <v>327465.28999999998</v>
      </c>
      <c r="AQ15" s="36">
        <v>13131.56</v>
      </c>
      <c r="AR15" s="36">
        <v>9425743.6199999992</v>
      </c>
      <c r="AS15" s="36">
        <v>955240.2</v>
      </c>
      <c r="AT15" s="36">
        <v>1355.34</v>
      </c>
      <c r="AU15" s="36">
        <v>736418.15</v>
      </c>
      <c r="AV15" s="36">
        <v>95736.45</v>
      </c>
      <c r="AW15" s="36">
        <v>2604.6999999999998</v>
      </c>
      <c r="AX15" s="36">
        <v>2282525.29</v>
      </c>
      <c r="AY15" s="36">
        <v>178774.79</v>
      </c>
      <c r="AZ15" s="36">
        <v>1867.84</v>
      </c>
      <c r="BA15" s="36">
        <v>2980554.32</v>
      </c>
      <c r="BB15" s="36">
        <v>178626.94</v>
      </c>
      <c r="BC15" s="36">
        <v>910</v>
      </c>
      <c r="BD15" s="36">
        <v>703324.81</v>
      </c>
      <c r="BE15" s="36">
        <v>70473.42</v>
      </c>
      <c r="BF15" s="36">
        <v>192</v>
      </c>
      <c r="BG15" s="36">
        <v>147378.63</v>
      </c>
      <c r="BH15" s="36">
        <v>12886.14</v>
      </c>
      <c r="BI15" s="36">
        <v>1905.15</v>
      </c>
      <c r="BJ15" s="36">
        <v>5834825.6399999997</v>
      </c>
      <c r="BK15" s="36">
        <v>173447.79</v>
      </c>
      <c r="BL15" s="36">
        <v>3893.73</v>
      </c>
      <c r="BM15" s="36">
        <v>2426113.7000000002</v>
      </c>
      <c r="BN15" s="36">
        <v>279507.65000000002</v>
      </c>
      <c r="BO15" s="36">
        <v>8466.75</v>
      </c>
      <c r="BP15" s="36">
        <v>17446516.43</v>
      </c>
      <c r="BQ15" s="36">
        <v>718960.23</v>
      </c>
      <c r="BR15" s="36">
        <v>168</v>
      </c>
      <c r="BS15" s="36">
        <v>701138.7</v>
      </c>
      <c r="BT15" s="36">
        <v>15500.85</v>
      </c>
      <c r="BU15" s="36">
        <v>180</v>
      </c>
      <c r="BV15" s="36">
        <v>762323.03</v>
      </c>
      <c r="BW15" s="36">
        <v>15747.9</v>
      </c>
      <c r="BX15" s="36">
        <v>0</v>
      </c>
      <c r="BY15" s="36">
        <v>0</v>
      </c>
      <c r="BZ15" s="36">
        <v>0</v>
      </c>
      <c r="CA15" s="36">
        <v>1702</v>
      </c>
      <c r="CB15" s="36">
        <v>801026.6</v>
      </c>
      <c r="CC15" s="36">
        <v>120662.89</v>
      </c>
      <c r="CD15" s="36">
        <v>7915.39</v>
      </c>
      <c r="CE15" s="36">
        <v>7873704.0499999998</v>
      </c>
      <c r="CF15" s="36">
        <v>689716.88</v>
      </c>
      <c r="CG15" s="36">
        <v>2020</v>
      </c>
      <c r="CH15" s="36">
        <v>1720468.66</v>
      </c>
      <c r="CI15" s="36">
        <v>150736.32000000001</v>
      </c>
      <c r="CJ15" s="36">
        <v>7904.25</v>
      </c>
      <c r="CK15" s="36">
        <v>6274694.3700000001</v>
      </c>
      <c r="CL15" s="36">
        <v>594758.18999999994</v>
      </c>
      <c r="CM15" s="36">
        <v>1498.03</v>
      </c>
      <c r="CN15" s="36">
        <v>1677637.06</v>
      </c>
      <c r="CO15" s="36">
        <v>129451.28</v>
      </c>
      <c r="CP15" s="36">
        <v>42323.91</v>
      </c>
      <c r="CQ15" s="36">
        <v>19560423.84</v>
      </c>
      <c r="CR15" s="36">
        <v>2653733.4700000002</v>
      </c>
      <c r="CS15" s="36">
        <v>1271.8599999999999</v>
      </c>
      <c r="CT15" s="36">
        <v>2533544.0499999998</v>
      </c>
      <c r="CU15" s="36">
        <v>114161.71</v>
      </c>
      <c r="CV15" s="36">
        <v>0</v>
      </c>
      <c r="CW15" s="36">
        <v>0</v>
      </c>
      <c r="CX15" s="36">
        <v>0</v>
      </c>
      <c r="CY15" s="36">
        <v>309.45</v>
      </c>
      <c r="CZ15" s="36">
        <v>1668389.35</v>
      </c>
      <c r="DA15" s="36">
        <v>25707.98</v>
      </c>
      <c r="DB15" s="36">
        <v>840</v>
      </c>
      <c r="DC15" s="36">
        <v>1251232.1100000001</v>
      </c>
      <c r="DD15" s="36">
        <v>64947.03</v>
      </c>
      <c r="DE15" s="36">
        <v>468</v>
      </c>
      <c r="DF15" s="36">
        <v>362066.16</v>
      </c>
      <c r="DG15" s="36">
        <v>33909.31</v>
      </c>
      <c r="DH15" s="39"/>
      <c r="DI15" s="39"/>
      <c r="DJ15" s="39"/>
    </row>
    <row r="16" spans="1:114" x14ac:dyDescent="0.2">
      <c r="A16" s="37" t="s">
        <v>192</v>
      </c>
      <c r="B16" s="37" t="s">
        <v>189</v>
      </c>
      <c r="C16" s="37" t="s">
        <v>187</v>
      </c>
      <c r="D16" s="38">
        <v>67127.350000000006</v>
      </c>
      <c r="E16" s="38">
        <v>67132644.269999996</v>
      </c>
      <c r="F16" s="38">
        <v>6017528.8300000001</v>
      </c>
      <c r="G16" s="36">
        <v>45048.1</v>
      </c>
      <c r="H16" s="36">
        <v>28662486.010000002</v>
      </c>
      <c r="I16" s="36">
        <v>3645301.3</v>
      </c>
      <c r="J16" s="36">
        <v>563.25</v>
      </c>
      <c r="K16" s="36">
        <v>843384.04</v>
      </c>
      <c r="L16" s="36">
        <v>67254.52</v>
      </c>
      <c r="M16" s="36">
        <v>1260.45</v>
      </c>
      <c r="N16" s="36">
        <v>2224334.5499999998</v>
      </c>
      <c r="O16" s="36">
        <v>145664.16</v>
      </c>
      <c r="P16" s="36">
        <v>924</v>
      </c>
      <c r="Q16" s="36">
        <v>2238504.06</v>
      </c>
      <c r="R16" s="36">
        <v>94756.83</v>
      </c>
      <c r="S16" s="36">
        <v>0</v>
      </c>
      <c r="T16" s="36">
        <v>0</v>
      </c>
      <c r="U16" s="36">
        <v>0</v>
      </c>
      <c r="V16" s="36">
        <v>665.51</v>
      </c>
      <c r="W16" s="36">
        <v>1045084.51</v>
      </c>
      <c r="X16" s="36">
        <v>66128.039999999994</v>
      </c>
      <c r="Y16" s="36">
        <v>656.87</v>
      </c>
      <c r="Z16" s="36">
        <v>1070991.26</v>
      </c>
      <c r="AA16" s="36">
        <v>71652.13</v>
      </c>
      <c r="AB16" s="36">
        <v>120</v>
      </c>
      <c r="AC16" s="36">
        <v>144416.51</v>
      </c>
      <c r="AD16" s="36">
        <v>14630.1</v>
      </c>
      <c r="AE16" s="36">
        <v>220.13</v>
      </c>
      <c r="AF16" s="36">
        <v>1275726.78</v>
      </c>
      <c r="AG16" s="36">
        <v>23267.05</v>
      </c>
      <c r="AH16" s="36">
        <v>9932.9500000000007</v>
      </c>
      <c r="AI16" s="36">
        <v>15413154.310000001</v>
      </c>
      <c r="AJ16" s="36">
        <v>1079653.31</v>
      </c>
      <c r="AK16" s="36">
        <v>660</v>
      </c>
      <c r="AL16" s="36">
        <v>1642970.7</v>
      </c>
      <c r="AM16" s="36">
        <v>74094.75</v>
      </c>
      <c r="AN16" s="36">
        <v>288</v>
      </c>
      <c r="AO16" s="36">
        <v>685933.92</v>
      </c>
      <c r="AP16" s="36">
        <v>31052.75</v>
      </c>
      <c r="AQ16" s="36">
        <v>2914.74</v>
      </c>
      <c r="AR16" s="36">
        <v>5738144.7000000002</v>
      </c>
      <c r="AS16" s="36">
        <v>302917.55</v>
      </c>
      <c r="AT16" s="36">
        <v>0</v>
      </c>
      <c r="AU16" s="36">
        <v>0</v>
      </c>
      <c r="AV16" s="36">
        <v>0</v>
      </c>
      <c r="AW16" s="36">
        <v>900</v>
      </c>
      <c r="AX16" s="36">
        <v>1245461.24</v>
      </c>
      <c r="AY16" s="36">
        <v>80833.39</v>
      </c>
      <c r="AZ16" s="36">
        <v>504</v>
      </c>
      <c r="BA16" s="36">
        <v>1378731.89</v>
      </c>
      <c r="BB16" s="36">
        <v>60151.9</v>
      </c>
      <c r="BC16" s="36">
        <v>0</v>
      </c>
      <c r="BD16" s="36">
        <v>0</v>
      </c>
      <c r="BE16" s="36">
        <v>0</v>
      </c>
      <c r="BF16" s="36">
        <v>0</v>
      </c>
      <c r="BG16" s="36">
        <v>0</v>
      </c>
      <c r="BH16" s="36">
        <v>0</v>
      </c>
      <c r="BI16" s="36">
        <v>656.9</v>
      </c>
      <c r="BJ16" s="36">
        <v>2409879.0099999998</v>
      </c>
      <c r="BK16" s="36">
        <v>79697.100000000006</v>
      </c>
      <c r="BL16" s="36">
        <v>120</v>
      </c>
      <c r="BM16" s="36">
        <v>464249.44</v>
      </c>
      <c r="BN16" s="36">
        <v>12201.8</v>
      </c>
      <c r="BO16" s="36">
        <v>228</v>
      </c>
      <c r="BP16" s="36">
        <v>609246.52</v>
      </c>
      <c r="BQ16" s="36">
        <v>22589.23</v>
      </c>
      <c r="BR16" s="36">
        <v>124.13</v>
      </c>
      <c r="BS16" s="36">
        <v>967035.35</v>
      </c>
      <c r="BT16" s="36">
        <v>15587.65</v>
      </c>
      <c r="BU16" s="36">
        <v>0</v>
      </c>
      <c r="BV16" s="36">
        <v>0</v>
      </c>
      <c r="BW16" s="36">
        <v>0</v>
      </c>
      <c r="BX16" s="36">
        <v>0</v>
      </c>
      <c r="BY16" s="36">
        <v>0</v>
      </c>
      <c r="BZ16" s="36">
        <v>0</v>
      </c>
      <c r="CA16" s="36">
        <v>0</v>
      </c>
      <c r="CB16" s="36">
        <v>0</v>
      </c>
      <c r="CC16" s="36">
        <v>0</v>
      </c>
      <c r="CD16" s="36">
        <v>6558.75</v>
      </c>
      <c r="CE16" s="36">
        <v>12730193.189999999</v>
      </c>
      <c r="CF16" s="36">
        <v>763711.33</v>
      </c>
      <c r="CG16" s="36">
        <v>0</v>
      </c>
      <c r="CH16" s="36">
        <v>0</v>
      </c>
      <c r="CI16" s="36">
        <v>0</v>
      </c>
      <c r="CJ16" s="36">
        <v>924</v>
      </c>
      <c r="CK16" s="36">
        <v>1524088.84</v>
      </c>
      <c r="CL16" s="36">
        <v>94140.84</v>
      </c>
      <c r="CM16" s="36">
        <v>528.41999999999996</v>
      </c>
      <c r="CN16" s="36">
        <v>1162661.3600000001</v>
      </c>
      <c r="CO16" s="36">
        <v>53342.01</v>
      </c>
      <c r="CP16" s="36">
        <v>465.97</v>
      </c>
      <c r="CQ16" s="36">
        <v>659253.77</v>
      </c>
      <c r="CR16" s="36">
        <v>42811.199999999997</v>
      </c>
      <c r="CS16" s="36">
        <v>421.33</v>
      </c>
      <c r="CT16" s="36">
        <v>1482376.15</v>
      </c>
      <c r="CU16" s="36">
        <v>48773.120000000003</v>
      </c>
      <c r="CV16" s="36">
        <v>0</v>
      </c>
      <c r="CW16" s="36">
        <v>0</v>
      </c>
      <c r="CX16" s="36">
        <v>0</v>
      </c>
      <c r="CY16" s="36">
        <v>180</v>
      </c>
      <c r="CZ16" s="36">
        <v>1262351.3500000001</v>
      </c>
      <c r="DA16" s="36">
        <v>22791.25</v>
      </c>
      <c r="DB16" s="36">
        <v>300</v>
      </c>
      <c r="DC16" s="36">
        <v>823992.11</v>
      </c>
      <c r="DD16" s="36">
        <v>31613.7</v>
      </c>
      <c r="DE16" s="36">
        <v>206.68</v>
      </c>
      <c r="DF16" s="36">
        <v>635686.82999999996</v>
      </c>
      <c r="DG16" s="36">
        <v>23364.87</v>
      </c>
      <c r="DH16" s="39"/>
      <c r="DI16" s="39"/>
      <c r="DJ16" s="39"/>
    </row>
    <row r="17" spans="1:114" x14ac:dyDescent="0.2">
      <c r="A17" s="37" t="s">
        <v>192</v>
      </c>
      <c r="B17" s="37" t="s">
        <v>189</v>
      </c>
      <c r="C17" s="37" t="s">
        <v>188</v>
      </c>
      <c r="D17" s="38">
        <v>3635488.23</v>
      </c>
      <c r="E17" s="38">
        <v>365394574</v>
      </c>
      <c r="F17" s="38">
        <v>113307102.95999999</v>
      </c>
      <c r="G17" s="36">
        <v>3477899.16</v>
      </c>
      <c r="H17" s="36">
        <v>258098132.30000001</v>
      </c>
      <c r="I17" s="36">
        <v>101451656.59999999</v>
      </c>
      <c r="J17" s="36">
        <v>1644</v>
      </c>
      <c r="K17" s="36">
        <v>1746576.35</v>
      </c>
      <c r="L17" s="36">
        <v>181191.83</v>
      </c>
      <c r="M17" s="36">
        <v>9354.74</v>
      </c>
      <c r="N17" s="36">
        <v>5124844.66</v>
      </c>
      <c r="O17" s="36">
        <v>674431.37</v>
      </c>
      <c r="P17" s="36">
        <v>10850.3</v>
      </c>
      <c r="Q17" s="36">
        <v>19029595.100000001</v>
      </c>
      <c r="R17" s="36">
        <v>997411.86</v>
      </c>
      <c r="S17" s="36">
        <v>0</v>
      </c>
      <c r="T17" s="36">
        <v>0</v>
      </c>
      <c r="U17" s="36">
        <v>0</v>
      </c>
      <c r="V17" s="36">
        <v>14554.88</v>
      </c>
      <c r="W17" s="36">
        <v>5669350.9199999999</v>
      </c>
      <c r="X17" s="36">
        <v>975510.86</v>
      </c>
      <c r="Y17" s="36">
        <v>1818.48</v>
      </c>
      <c r="Z17" s="36">
        <v>1310129.75</v>
      </c>
      <c r="AA17" s="36">
        <v>159756.41</v>
      </c>
      <c r="AB17" s="36">
        <v>387.3</v>
      </c>
      <c r="AC17" s="36">
        <v>301582.27</v>
      </c>
      <c r="AD17" s="36">
        <v>31650.59</v>
      </c>
      <c r="AE17" s="36">
        <v>1082</v>
      </c>
      <c r="AF17" s="36">
        <v>1715527.13</v>
      </c>
      <c r="AG17" s="36">
        <v>97385.13</v>
      </c>
      <c r="AH17" s="36">
        <v>54869.760000000002</v>
      </c>
      <c r="AI17" s="36">
        <v>28405873.100000001</v>
      </c>
      <c r="AJ17" s="36">
        <v>4107481.59</v>
      </c>
      <c r="AK17" s="36">
        <v>9653.1200000000008</v>
      </c>
      <c r="AL17" s="36">
        <v>5869624.21</v>
      </c>
      <c r="AM17" s="36">
        <v>688460.99</v>
      </c>
      <c r="AN17" s="36">
        <v>2748.55</v>
      </c>
      <c r="AO17" s="36">
        <v>1334612.82</v>
      </c>
      <c r="AP17" s="36">
        <v>196735</v>
      </c>
      <c r="AQ17" s="36">
        <v>14965.33</v>
      </c>
      <c r="AR17" s="36">
        <v>9071375.1199999992</v>
      </c>
      <c r="AS17" s="36">
        <v>1079821.06</v>
      </c>
      <c r="AT17" s="36">
        <v>1582</v>
      </c>
      <c r="AU17" s="36">
        <v>659477.06999999995</v>
      </c>
      <c r="AV17" s="36">
        <v>111270.71</v>
      </c>
      <c r="AW17" s="36">
        <v>6924.71</v>
      </c>
      <c r="AX17" s="36">
        <v>2967572.41</v>
      </c>
      <c r="AY17" s="36">
        <v>466047.13</v>
      </c>
      <c r="AZ17" s="36">
        <v>6215.15</v>
      </c>
      <c r="BA17" s="36">
        <v>9618095.2599999998</v>
      </c>
      <c r="BB17" s="36">
        <v>572086.88</v>
      </c>
      <c r="BC17" s="36">
        <v>144</v>
      </c>
      <c r="BD17" s="36">
        <v>52777.45</v>
      </c>
      <c r="BE17" s="36">
        <v>9994.4500000000007</v>
      </c>
      <c r="BF17" s="36">
        <v>195.67</v>
      </c>
      <c r="BG17" s="36">
        <v>231297.2</v>
      </c>
      <c r="BH17" s="36">
        <v>16584.75</v>
      </c>
      <c r="BI17" s="36">
        <v>1067.1600000000001</v>
      </c>
      <c r="BJ17" s="36">
        <v>2400048.5499999998</v>
      </c>
      <c r="BK17" s="36">
        <v>96970.26</v>
      </c>
      <c r="BL17" s="36">
        <v>3282.7</v>
      </c>
      <c r="BM17" s="36">
        <v>1469547.01</v>
      </c>
      <c r="BN17" s="36">
        <v>257382.9</v>
      </c>
      <c r="BO17" s="36">
        <v>3651</v>
      </c>
      <c r="BP17" s="36">
        <v>6961093.1600000001</v>
      </c>
      <c r="BQ17" s="36">
        <v>330642.90999999997</v>
      </c>
      <c r="BR17" s="36">
        <v>192</v>
      </c>
      <c r="BS17" s="36">
        <v>1212862.42</v>
      </c>
      <c r="BT17" s="36">
        <v>21060</v>
      </c>
      <c r="BU17" s="36">
        <v>0</v>
      </c>
      <c r="BV17" s="36">
        <v>0</v>
      </c>
      <c r="BW17" s="36">
        <v>0</v>
      </c>
      <c r="BX17" s="36">
        <v>0</v>
      </c>
      <c r="BY17" s="36">
        <v>0</v>
      </c>
      <c r="BZ17" s="36">
        <v>0</v>
      </c>
      <c r="CA17" s="36">
        <v>2284</v>
      </c>
      <c r="CB17" s="36">
        <v>1202951.79</v>
      </c>
      <c r="CC17" s="36">
        <v>164108.24</v>
      </c>
      <c r="CD17" s="36">
        <v>15701.73</v>
      </c>
      <c r="CE17" s="36">
        <v>13073238.24</v>
      </c>
      <c r="CF17" s="36">
        <v>1329664.28</v>
      </c>
      <c r="CG17" s="36">
        <v>888</v>
      </c>
      <c r="CH17" s="36">
        <v>653084.69999999995</v>
      </c>
      <c r="CI17" s="36">
        <v>72237.63</v>
      </c>
      <c r="CJ17" s="36">
        <v>4324.1000000000004</v>
      </c>
      <c r="CK17" s="36">
        <v>2885870.74</v>
      </c>
      <c r="CL17" s="36">
        <v>307488.83</v>
      </c>
      <c r="CM17" s="36">
        <v>1651.05</v>
      </c>
      <c r="CN17" s="36">
        <v>2319072.4900000002</v>
      </c>
      <c r="CO17" s="36">
        <v>147658.31</v>
      </c>
      <c r="CP17" s="36">
        <v>6901.78</v>
      </c>
      <c r="CQ17" s="36">
        <v>2226161.35</v>
      </c>
      <c r="CR17" s="36">
        <v>412595.42</v>
      </c>
      <c r="CS17" s="36">
        <v>1245</v>
      </c>
      <c r="CT17" s="36">
        <v>2117231.52</v>
      </c>
      <c r="CU17" s="36">
        <v>112887.03</v>
      </c>
      <c r="CV17" s="36">
        <v>0</v>
      </c>
      <c r="CW17" s="36">
        <v>0</v>
      </c>
      <c r="CX17" s="36">
        <v>0</v>
      </c>
      <c r="CY17" s="36">
        <v>336</v>
      </c>
      <c r="CZ17" s="36">
        <v>1608320.17</v>
      </c>
      <c r="DA17" s="36">
        <v>30414.48</v>
      </c>
      <c r="DB17" s="36">
        <v>948</v>
      </c>
      <c r="DC17" s="36">
        <v>1836582.38</v>
      </c>
      <c r="DD17" s="36">
        <v>80150.070000000007</v>
      </c>
      <c r="DE17" s="36">
        <v>860</v>
      </c>
      <c r="DF17" s="36">
        <v>684317.7</v>
      </c>
      <c r="DG17" s="36">
        <v>66841.73</v>
      </c>
      <c r="DH17" s="39"/>
      <c r="DI17" s="39"/>
      <c r="DJ17" s="39"/>
    </row>
    <row r="18" spans="1:114" x14ac:dyDescent="0.2">
      <c r="A18" s="37" t="s">
        <v>193</v>
      </c>
      <c r="B18" s="37" t="s">
        <v>186</v>
      </c>
      <c r="C18" s="37" t="s">
        <v>187</v>
      </c>
      <c r="D18" s="38">
        <v>111686.7</v>
      </c>
      <c r="E18" s="38">
        <v>107757858.2</v>
      </c>
      <c r="F18" s="38">
        <v>9359757.4199999999</v>
      </c>
      <c r="G18" s="36">
        <v>73842.070000000007</v>
      </c>
      <c r="H18" s="36">
        <v>44410045.170000002</v>
      </c>
      <c r="I18" s="36">
        <v>5512931.3799999999</v>
      </c>
      <c r="J18" s="36">
        <v>570.74</v>
      </c>
      <c r="K18" s="36">
        <v>1523009.05</v>
      </c>
      <c r="L18" s="36">
        <v>84579.78</v>
      </c>
      <c r="M18" s="36">
        <v>1034.32</v>
      </c>
      <c r="N18" s="36">
        <v>2155034.94</v>
      </c>
      <c r="O18" s="36">
        <v>112822.92</v>
      </c>
      <c r="P18" s="36">
        <v>1435.29</v>
      </c>
      <c r="Q18" s="36">
        <v>3486748.13</v>
      </c>
      <c r="R18" s="36">
        <v>139914.22</v>
      </c>
      <c r="S18" s="36">
        <v>0</v>
      </c>
      <c r="T18" s="36">
        <v>0</v>
      </c>
      <c r="U18" s="36">
        <v>0</v>
      </c>
      <c r="V18" s="36">
        <v>1525.14</v>
      </c>
      <c r="W18" s="36">
        <v>2459505.4300000002</v>
      </c>
      <c r="X18" s="36">
        <v>148497.82999999999</v>
      </c>
      <c r="Y18" s="36">
        <v>1011.47</v>
      </c>
      <c r="Z18" s="36">
        <v>1958107.84</v>
      </c>
      <c r="AA18" s="36">
        <v>116633.05</v>
      </c>
      <c r="AB18" s="36">
        <v>0</v>
      </c>
      <c r="AC18" s="36">
        <v>0</v>
      </c>
      <c r="AD18" s="36">
        <v>0</v>
      </c>
      <c r="AE18" s="36">
        <v>334.62</v>
      </c>
      <c r="AF18" s="36">
        <v>973409.99</v>
      </c>
      <c r="AG18" s="36">
        <v>35553.75</v>
      </c>
      <c r="AH18" s="36">
        <v>20218.79</v>
      </c>
      <c r="AI18" s="36">
        <v>33071259.059999999</v>
      </c>
      <c r="AJ18" s="36">
        <v>2156150.91</v>
      </c>
      <c r="AK18" s="36">
        <v>883.46</v>
      </c>
      <c r="AL18" s="36">
        <v>1633472.44</v>
      </c>
      <c r="AM18" s="36">
        <v>77424.149999999994</v>
      </c>
      <c r="AN18" s="36">
        <v>800.2</v>
      </c>
      <c r="AO18" s="36">
        <v>1474850.52</v>
      </c>
      <c r="AP18" s="36">
        <v>72355.789999999994</v>
      </c>
      <c r="AQ18" s="36">
        <v>2899.96</v>
      </c>
      <c r="AR18" s="36">
        <v>6273071.7599999998</v>
      </c>
      <c r="AS18" s="36">
        <v>316267.24</v>
      </c>
      <c r="AT18" s="36">
        <v>168</v>
      </c>
      <c r="AU18" s="36">
        <v>210965.09</v>
      </c>
      <c r="AV18" s="36">
        <v>13461.64</v>
      </c>
      <c r="AW18" s="36">
        <v>1011.83</v>
      </c>
      <c r="AX18" s="36">
        <v>1689632.61</v>
      </c>
      <c r="AY18" s="36">
        <v>99607.679999999993</v>
      </c>
      <c r="AZ18" s="36">
        <v>468</v>
      </c>
      <c r="BA18" s="36">
        <v>1269722.1100000001</v>
      </c>
      <c r="BB18" s="36">
        <v>44806.32</v>
      </c>
      <c r="BC18" s="36">
        <v>632.13</v>
      </c>
      <c r="BD18" s="36">
        <v>805315.36</v>
      </c>
      <c r="BE18" s="36">
        <v>60536.07</v>
      </c>
      <c r="BF18" s="36">
        <v>0</v>
      </c>
      <c r="BG18" s="36">
        <v>0</v>
      </c>
      <c r="BH18" s="36">
        <v>0</v>
      </c>
      <c r="BI18" s="36">
        <v>2415.59</v>
      </c>
      <c r="BJ18" s="36">
        <v>6914018.8200000003</v>
      </c>
      <c r="BK18" s="36">
        <v>261079.44</v>
      </c>
      <c r="BL18" s="36">
        <v>408</v>
      </c>
      <c r="BM18" s="36">
        <v>552234.26</v>
      </c>
      <c r="BN18" s="36">
        <v>33476.910000000003</v>
      </c>
      <c r="BO18" s="36">
        <v>821</v>
      </c>
      <c r="BP18" s="36">
        <v>2521056.89</v>
      </c>
      <c r="BQ18" s="36">
        <v>78809.36</v>
      </c>
      <c r="BR18" s="36">
        <v>127.42</v>
      </c>
      <c r="BS18" s="36">
        <v>691324.7</v>
      </c>
      <c r="BT18" s="36">
        <v>15523.9</v>
      </c>
      <c r="BU18" s="36">
        <v>0</v>
      </c>
      <c r="BV18" s="36">
        <v>0</v>
      </c>
      <c r="BW18" s="36">
        <v>0</v>
      </c>
      <c r="BX18" s="36">
        <v>0</v>
      </c>
      <c r="BY18" s="36">
        <v>0</v>
      </c>
      <c r="BZ18" s="36">
        <v>0</v>
      </c>
      <c r="CA18" s="36">
        <v>0</v>
      </c>
      <c r="CB18" s="36">
        <v>0</v>
      </c>
      <c r="CC18" s="36">
        <v>0</v>
      </c>
      <c r="CD18" s="36">
        <v>5643.24</v>
      </c>
      <c r="CE18" s="36">
        <v>11797639.779999999</v>
      </c>
      <c r="CF18" s="36">
        <v>678557.06</v>
      </c>
      <c r="CG18" s="36">
        <v>255.13</v>
      </c>
      <c r="CH18" s="36">
        <v>584495.06999999995</v>
      </c>
      <c r="CI18" s="36">
        <v>23575.5</v>
      </c>
      <c r="CJ18" s="36">
        <v>2510.48</v>
      </c>
      <c r="CK18" s="36">
        <v>4014633.46</v>
      </c>
      <c r="CL18" s="36">
        <v>232046.31</v>
      </c>
      <c r="CM18" s="36">
        <v>999.41</v>
      </c>
      <c r="CN18" s="36">
        <v>2503890.9500000002</v>
      </c>
      <c r="CO18" s="36">
        <v>116943</v>
      </c>
      <c r="CP18" s="36">
        <v>3924.78</v>
      </c>
      <c r="CQ18" s="36">
        <v>4588043.0599999996</v>
      </c>
      <c r="CR18" s="36">
        <v>335970.82</v>
      </c>
      <c r="CS18" s="36">
        <v>516</v>
      </c>
      <c r="CT18" s="36">
        <v>1631666.94</v>
      </c>
      <c r="CU18" s="36">
        <v>51403.4</v>
      </c>
      <c r="CV18" s="36">
        <v>0</v>
      </c>
      <c r="CW18" s="36">
        <v>0</v>
      </c>
      <c r="CX18" s="36">
        <v>0</v>
      </c>
      <c r="CY18" s="36">
        <v>184.93</v>
      </c>
      <c r="CZ18" s="36">
        <v>638671.71</v>
      </c>
      <c r="DA18" s="36">
        <v>23374.799999999999</v>
      </c>
      <c r="DB18" s="36">
        <v>676.45</v>
      </c>
      <c r="DC18" s="36">
        <v>1821834.06</v>
      </c>
      <c r="DD18" s="36">
        <v>77248.3</v>
      </c>
      <c r="DE18" s="36">
        <v>132</v>
      </c>
      <c r="DF18" s="36">
        <v>204538.04</v>
      </c>
      <c r="DG18" s="36">
        <v>12417.71</v>
      </c>
      <c r="DH18" s="39"/>
      <c r="DI18" s="39"/>
      <c r="DJ18" s="39"/>
    </row>
    <row r="19" spans="1:114" x14ac:dyDescent="0.2">
      <c r="A19" s="37" t="s">
        <v>193</v>
      </c>
      <c r="B19" s="37" t="s">
        <v>186</v>
      </c>
      <c r="C19" s="37" t="s">
        <v>188</v>
      </c>
      <c r="D19" s="38">
        <v>3520311.55</v>
      </c>
      <c r="E19" s="38">
        <v>843412831.51999998</v>
      </c>
      <c r="F19" s="38">
        <v>173133861.59</v>
      </c>
      <c r="G19" s="36">
        <v>3231133.47</v>
      </c>
      <c r="H19" s="36">
        <v>637780813.64999998</v>
      </c>
      <c r="I19" s="36">
        <v>151931162.66999999</v>
      </c>
      <c r="J19" s="36">
        <v>1191</v>
      </c>
      <c r="K19" s="36">
        <v>1276651.2</v>
      </c>
      <c r="L19" s="36">
        <v>98631.39</v>
      </c>
      <c r="M19" s="36">
        <v>6707.21</v>
      </c>
      <c r="N19" s="36">
        <v>5392558.8899999997</v>
      </c>
      <c r="O19" s="36">
        <v>539894.05000000005</v>
      </c>
      <c r="P19" s="36">
        <v>13203.23</v>
      </c>
      <c r="Q19" s="36">
        <v>24488996.41</v>
      </c>
      <c r="R19" s="36">
        <v>1181912.92</v>
      </c>
      <c r="S19" s="36">
        <v>0</v>
      </c>
      <c r="T19" s="36">
        <v>0</v>
      </c>
      <c r="U19" s="36">
        <v>0</v>
      </c>
      <c r="V19" s="36">
        <v>20195.599999999999</v>
      </c>
      <c r="W19" s="36">
        <v>11090683.359999999</v>
      </c>
      <c r="X19" s="36">
        <v>1458194.02</v>
      </c>
      <c r="Y19" s="36">
        <v>2327</v>
      </c>
      <c r="Z19" s="36">
        <v>1998289.73</v>
      </c>
      <c r="AA19" s="36">
        <v>182696.01</v>
      </c>
      <c r="AB19" s="36">
        <v>381.81</v>
      </c>
      <c r="AC19" s="36">
        <v>442460.74</v>
      </c>
      <c r="AD19" s="36">
        <v>29979.78</v>
      </c>
      <c r="AE19" s="36">
        <v>1860</v>
      </c>
      <c r="AF19" s="36">
        <v>2679740.69</v>
      </c>
      <c r="AG19" s="36">
        <v>154963.21</v>
      </c>
      <c r="AH19" s="36">
        <v>122536.85</v>
      </c>
      <c r="AI19" s="36">
        <v>76673689.040000007</v>
      </c>
      <c r="AJ19" s="36">
        <v>9205640.5700000003</v>
      </c>
      <c r="AK19" s="36">
        <v>8590.0300000000007</v>
      </c>
      <c r="AL19" s="36">
        <v>7479703.96</v>
      </c>
      <c r="AM19" s="36">
        <v>645703.07999999996</v>
      </c>
      <c r="AN19" s="36">
        <v>7070.48</v>
      </c>
      <c r="AO19" s="36">
        <v>4184308.63</v>
      </c>
      <c r="AP19" s="36">
        <v>519635.1</v>
      </c>
      <c r="AQ19" s="36">
        <v>14514.85</v>
      </c>
      <c r="AR19" s="36">
        <v>11293803.210000001</v>
      </c>
      <c r="AS19" s="36">
        <v>1086987.27</v>
      </c>
      <c r="AT19" s="36">
        <v>2448.9699999999998</v>
      </c>
      <c r="AU19" s="36">
        <v>1174185.55</v>
      </c>
      <c r="AV19" s="36">
        <v>172350.63</v>
      </c>
      <c r="AW19" s="36">
        <v>6381.56</v>
      </c>
      <c r="AX19" s="36">
        <v>4550653.1500000004</v>
      </c>
      <c r="AY19" s="36">
        <v>436254.88</v>
      </c>
      <c r="AZ19" s="36">
        <v>4149.03</v>
      </c>
      <c r="BA19" s="36">
        <v>6706891.5300000003</v>
      </c>
      <c r="BB19" s="36">
        <v>391461.24</v>
      </c>
      <c r="BC19" s="36">
        <v>2836</v>
      </c>
      <c r="BD19" s="36">
        <v>2234665.54</v>
      </c>
      <c r="BE19" s="36">
        <v>218609.9</v>
      </c>
      <c r="BF19" s="36">
        <v>300</v>
      </c>
      <c r="BG19" s="36">
        <v>248498.8</v>
      </c>
      <c r="BH19" s="36">
        <v>18525.45</v>
      </c>
      <c r="BI19" s="36">
        <v>3015.72</v>
      </c>
      <c r="BJ19" s="36">
        <v>9839539.3699999992</v>
      </c>
      <c r="BK19" s="36">
        <v>296352.65999999997</v>
      </c>
      <c r="BL19" s="36">
        <v>4884.7299999999996</v>
      </c>
      <c r="BM19" s="36">
        <v>2737432.91</v>
      </c>
      <c r="BN19" s="36">
        <v>343594.93</v>
      </c>
      <c r="BO19" s="36">
        <v>10536.9</v>
      </c>
      <c r="BP19" s="36">
        <v>22245683.969999999</v>
      </c>
      <c r="BQ19" s="36">
        <v>916998.7</v>
      </c>
      <c r="BR19" s="36">
        <v>216</v>
      </c>
      <c r="BS19" s="36">
        <v>1372683.48</v>
      </c>
      <c r="BT19" s="36">
        <v>18848.650000000001</v>
      </c>
      <c r="BU19" s="36">
        <v>141.81</v>
      </c>
      <c r="BV19" s="36">
        <v>792016.33</v>
      </c>
      <c r="BW19" s="36">
        <v>16356.9</v>
      </c>
      <c r="BX19" s="36">
        <v>0</v>
      </c>
      <c r="BY19" s="36">
        <v>0</v>
      </c>
      <c r="BZ19" s="36">
        <v>0</v>
      </c>
      <c r="CA19" s="36">
        <v>2313.4499999999998</v>
      </c>
      <c r="CB19" s="36">
        <v>1101614.03</v>
      </c>
      <c r="CC19" s="36">
        <v>170601.97</v>
      </c>
      <c r="CD19" s="36">
        <v>11771.14</v>
      </c>
      <c r="CE19" s="36">
        <v>11440410.93</v>
      </c>
      <c r="CF19" s="36">
        <v>994116.64</v>
      </c>
      <c r="CG19" s="36">
        <v>3356</v>
      </c>
      <c r="CH19" s="36">
        <v>2847812.45</v>
      </c>
      <c r="CI19" s="36">
        <v>278713.26</v>
      </c>
      <c r="CJ19" s="36">
        <v>13461.26</v>
      </c>
      <c r="CK19" s="36">
        <v>11753460.15</v>
      </c>
      <c r="CL19" s="36">
        <v>1031483.49</v>
      </c>
      <c r="CM19" s="36">
        <v>2562.1</v>
      </c>
      <c r="CN19" s="36">
        <v>3508125.88</v>
      </c>
      <c r="CO19" s="36">
        <v>226530.78</v>
      </c>
      <c r="CP19" s="36">
        <v>62576.5</v>
      </c>
      <c r="CQ19" s="36">
        <v>26028292.68</v>
      </c>
      <c r="CR19" s="36">
        <v>3983380.3</v>
      </c>
      <c r="CS19" s="36">
        <v>1329</v>
      </c>
      <c r="CT19" s="36">
        <v>3241445.1</v>
      </c>
      <c r="CU19" s="36">
        <v>120061.91</v>
      </c>
      <c r="CV19" s="36">
        <v>0</v>
      </c>
      <c r="CW19" s="36">
        <v>0</v>
      </c>
      <c r="CX19" s="36">
        <v>0</v>
      </c>
      <c r="CY19" s="36">
        <v>456</v>
      </c>
      <c r="CZ19" s="36">
        <v>1527507.03</v>
      </c>
      <c r="DA19" s="36">
        <v>38096.5</v>
      </c>
      <c r="DB19" s="36">
        <v>1310.5999999999999</v>
      </c>
      <c r="DC19" s="36">
        <v>2326696.5699999998</v>
      </c>
      <c r="DD19" s="36">
        <v>127018.08</v>
      </c>
      <c r="DE19" s="36">
        <v>1248</v>
      </c>
      <c r="DF19" s="36">
        <v>927900.89</v>
      </c>
      <c r="DG19" s="36">
        <v>91821.27</v>
      </c>
      <c r="DH19" s="39"/>
      <c r="DI19" s="39"/>
      <c r="DJ19" s="39"/>
    </row>
    <row r="20" spans="1:114" x14ac:dyDescent="0.2">
      <c r="A20" s="37" t="s">
        <v>193</v>
      </c>
      <c r="B20" s="37" t="s">
        <v>189</v>
      </c>
      <c r="C20" s="37" t="s">
        <v>187</v>
      </c>
      <c r="D20" s="38">
        <v>79377.97</v>
      </c>
      <c r="E20" s="38">
        <v>82383869.730000004</v>
      </c>
      <c r="F20" s="38">
        <v>7228116.8899999997</v>
      </c>
      <c r="G20" s="36">
        <v>50543.69</v>
      </c>
      <c r="H20" s="36">
        <v>31204532.379999999</v>
      </c>
      <c r="I20" s="36">
        <v>4106624.44</v>
      </c>
      <c r="J20" s="36">
        <v>1111</v>
      </c>
      <c r="K20" s="36">
        <v>2057636.24</v>
      </c>
      <c r="L20" s="36">
        <v>141295.88</v>
      </c>
      <c r="M20" s="36">
        <v>1853.95</v>
      </c>
      <c r="N20" s="36">
        <v>3186304.94</v>
      </c>
      <c r="O20" s="36">
        <v>200481.66</v>
      </c>
      <c r="P20" s="36">
        <v>1150.3800000000001</v>
      </c>
      <c r="Q20" s="36">
        <v>3601979.45</v>
      </c>
      <c r="R20" s="36">
        <v>123366.54</v>
      </c>
      <c r="S20" s="36">
        <v>0</v>
      </c>
      <c r="T20" s="36">
        <v>0</v>
      </c>
      <c r="U20" s="36">
        <v>0</v>
      </c>
      <c r="V20" s="36">
        <v>996</v>
      </c>
      <c r="W20" s="36">
        <v>1313886.2</v>
      </c>
      <c r="X20" s="36">
        <v>97313.87</v>
      </c>
      <c r="Y20" s="36">
        <v>766.38</v>
      </c>
      <c r="Z20" s="36">
        <v>1419054.49</v>
      </c>
      <c r="AA20" s="36">
        <v>76903.360000000001</v>
      </c>
      <c r="AB20" s="36">
        <v>252</v>
      </c>
      <c r="AC20" s="36">
        <v>302920.09999999998</v>
      </c>
      <c r="AD20" s="36">
        <v>30171.89</v>
      </c>
      <c r="AE20" s="36">
        <v>429.01</v>
      </c>
      <c r="AF20" s="36">
        <v>1849496.03</v>
      </c>
      <c r="AG20" s="36">
        <v>44330.63</v>
      </c>
      <c r="AH20" s="36">
        <v>12190.85</v>
      </c>
      <c r="AI20" s="36">
        <v>19375649.219999999</v>
      </c>
      <c r="AJ20" s="36">
        <v>1346898.6</v>
      </c>
      <c r="AK20" s="36">
        <v>892.84</v>
      </c>
      <c r="AL20" s="36">
        <v>2142529.0699999998</v>
      </c>
      <c r="AM20" s="36">
        <v>99880.51</v>
      </c>
      <c r="AN20" s="36">
        <v>611.97</v>
      </c>
      <c r="AO20" s="36">
        <v>1051897.67</v>
      </c>
      <c r="AP20" s="36">
        <v>65646.25</v>
      </c>
      <c r="AQ20" s="36">
        <v>3027.12</v>
      </c>
      <c r="AR20" s="36">
        <v>5904459.3700000001</v>
      </c>
      <c r="AS20" s="36">
        <v>316715.82</v>
      </c>
      <c r="AT20" s="36">
        <v>156</v>
      </c>
      <c r="AU20" s="36">
        <v>171580.82</v>
      </c>
      <c r="AV20" s="36">
        <v>13803.93</v>
      </c>
      <c r="AW20" s="36">
        <v>2249.2800000000002</v>
      </c>
      <c r="AX20" s="36">
        <v>2984443.21</v>
      </c>
      <c r="AY20" s="36">
        <v>225733.66</v>
      </c>
      <c r="AZ20" s="36">
        <v>654.59</v>
      </c>
      <c r="BA20" s="36">
        <v>1795637.44</v>
      </c>
      <c r="BB20" s="36">
        <v>71587.56</v>
      </c>
      <c r="BC20" s="36">
        <v>0</v>
      </c>
      <c r="BD20" s="36">
        <v>0</v>
      </c>
      <c r="BE20" s="36">
        <v>0</v>
      </c>
      <c r="BF20" s="36">
        <v>0</v>
      </c>
      <c r="BG20" s="36">
        <v>0</v>
      </c>
      <c r="BH20" s="36">
        <v>0</v>
      </c>
      <c r="BI20" s="36">
        <v>1131.81</v>
      </c>
      <c r="BJ20" s="36">
        <v>4813007.6900000004</v>
      </c>
      <c r="BK20" s="36">
        <v>158100.84</v>
      </c>
      <c r="BL20" s="36">
        <v>204</v>
      </c>
      <c r="BM20" s="36">
        <v>287536.83</v>
      </c>
      <c r="BN20" s="36">
        <v>21487.62</v>
      </c>
      <c r="BO20" s="36">
        <v>348</v>
      </c>
      <c r="BP20" s="36">
        <v>1368021.03</v>
      </c>
      <c r="BQ20" s="36">
        <v>36219.22</v>
      </c>
      <c r="BR20" s="36">
        <v>120</v>
      </c>
      <c r="BS20" s="36">
        <v>784682.75</v>
      </c>
      <c r="BT20" s="36">
        <v>11923.05</v>
      </c>
      <c r="BU20" s="36">
        <v>0</v>
      </c>
      <c r="BV20" s="36">
        <v>0</v>
      </c>
      <c r="BW20" s="36">
        <v>0</v>
      </c>
      <c r="BX20" s="36">
        <v>0</v>
      </c>
      <c r="BY20" s="36">
        <v>0</v>
      </c>
      <c r="BZ20" s="36">
        <v>0</v>
      </c>
      <c r="CA20" s="36">
        <v>183.87</v>
      </c>
      <c r="CB20" s="36">
        <v>294850.2</v>
      </c>
      <c r="CC20" s="36">
        <v>14715.25</v>
      </c>
      <c r="CD20" s="36">
        <v>7621.29</v>
      </c>
      <c r="CE20" s="36">
        <v>14024780.890000001</v>
      </c>
      <c r="CF20" s="36">
        <v>880490.83</v>
      </c>
      <c r="CG20" s="36">
        <v>120</v>
      </c>
      <c r="CH20" s="36">
        <v>241781.45</v>
      </c>
      <c r="CI20" s="36">
        <v>11862.9</v>
      </c>
      <c r="CJ20" s="36">
        <v>1455.13</v>
      </c>
      <c r="CK20" s="36">
        <v>2239779.5699999998</v>
      </c>
      <c r="CL20" s="36">
        <v>133086.32</v>
      </c>
      <c r="CM20" s="36">
        <v>939.2</v>
      </c>
      <c r="CN20" s="36">
        <v>1788119.52</v>
      </c>
      <c r="CO20" s="36">
        <v>95438.06</v>
      </c>
      <c r="CP20" s="36">
        <v>821.87</v>
      </c>
      <c r="CQ20" s="36">
        <v>1306194.3500000001</v>
      </c>
      <c r="CR20" s="36">
        <v>72620.100000000006</v>
      </c>
      <c r="CS20" s="36">
        <v>694.85</v>
      </c>
      <c r="CT20" s="36">
        <v>3771336.69</v>
      </c>
      <c r="CU20" s="36">
        <v>75000.09</v>
      </c>
      <c r="CV20" s="36">
        <v>0</v>
      </c>
      <c r="CW20" s="36">
        <v>0</v>
      </c>
      <c r="CX20" s="36">
        <v>0</v>
      </c>
      <c r="CY20" s="36">
        <v>325.52999999999997</v>
      </c>
      <c r="CZ20" s="36">
        <v>1886613.51</v>
      </c>
      <c r="DA20" s="36">
        <v>38355.5</v>
      </c>
      <c r="DB20" s="36">
        <v>336</v>
      </c>
      <c r="DC20" s="36">
        <v>774821.32</v>
      </c>
      <c r="DD20" s="36">
        <v>35064.92</v>
      </c>
      <c r="DE20" s="36">
        <v>354.24</v>
      </c>
      <c r="DF20" s="36">
        <v>790420.64</v>
      </c>
      <c r="DG20" s="36">
        <v>39116.11</v>
      </c>
      <c r="DH20" s="39"/>
      <c r="DI20" s="39"/>
      <c r="DJ20" s="39"/>
    </row>
    <row r="21" spans="1:114" x14ac:dyDescent="0.2">
      <c r="A21" s="37" t="s">
        <v>193</v>
      </c>
      <c r="B21" s="37" t="s">
        <v>189</v>
      </c>
      <c r="C21" s="37" t="s">
        <v>188</v>
      </c>
      <c r="D21" s="38">
        <v>3643677.61</v>
      </c>
      <c r="E21" s="38">
        <v>427290669.00999999</v>
      </c>
      <c r="F21" s="38">
        <v>123918575.11</v>
      </c>
      <c r="G21" s="36">
        <v>3431091.53</v>
      </c>
      <c r="H21" s="36">
        <v>282509265.85000002</v>
      </c>
      <c r="I21" s="36">
        <v>107855615.91</v>
      </c>
      <c r="J21" s="36">
        <v>2924.17</v>
      </c>
      <c r="K21" s="36">
        <v>2509044.5699999998</v>
      </c>
      <c r="L21" s="36">
        <v>264931.83</v>
      </c>
      <c r="M21" s="36">
        <v>9142.77</v>
      </c>
      <c r="N21" s="36">
        <v>6480636.2400000002</v>
      </c>
      <c r="O21" s="36">
        <v>748674.16</v>
      </c>
      <c r="P21" s="36">
        <v>13398.59</v>
      </c>
      <c r="Q21" s="36">
        <v>23519492.870000001</v>
      </c>
      <c r="R21" s="36">
        <v>1257599.31</v>
      </c>
      <c r="S21" s="36">
        <v>0</v>
      </c>
      <c r="T21" s="36">
        <v>0</v>
      </c>
      <c r="U21" s="36">
        <v>0</v>
      </c>
      <c r="V21" s="36">
        <v>17606.75</v>
      </c>
      <c r="W21" s="36">
        <v>7274005.4100000001</v>
      </c>
      <c r="X21" s="36">
        <v>1212931.57</v>
      </c>
      <c r="Y21" s="36">
        <v>2449</v>
      </c>
      <c r="Z21" s="36">
        <v>1587173.18</v>
      </c>
      <c r="AA21" s="36">
        <v>208486.14</v>
      </c>
      <c r="AB21" s="36">
        <v>675.83</v>
      </c>
      <c r="AC21" s="36">
        <v>618017.44999999995</v>
      </c>
      <c r="AD21" s="36">
        <v>61159.03</v>
      </c>
      <c r="AE21" s="36">
        <v>1853.61</v>
      </c>
      <c r="AF21" s="36">
        <v>3328677.48</v>
      </c>
      <c r="AG21" s="36">
        <v>163368.82999999999</v>
      </c>
      <c r="AH21" s="36">
        <v>72186.210000000006</v>
      </c>
      <c r="AI21" s="36">
        <v>39121360.789999999</v>
      </c>
      <c r="AJ21" s="36">
        <v>5434167.0199999996</v>
      </c>
      <c r="AK21" s="36">
        <v>11083.89</v>
      </c>
      <c r="AL21" s="36">
        <v>8231305.9500000002</v>
      </c>
      <c r="AM21" s="36">
        <v>831719.45</v>
      </c>
      <c r="AN21" s="36">
        <v>6469.2</v>
      </c>
      <c r="AO21" s="36">
        <v>3122996.11</v>
      </c>
      <c r="AP21" s="36">
        <v>476793.33</v>
      </c>
      <c r="AQ21" s="36">
        <v>16097.28</v>
      </c>
      <c r="AR21" s="36">
        <v>10570903.689999999</v>
      </c>
      <c r="AS21" s="36">
        <v>1174648.3899999999</v>
      </c>
      <c r="AT21" s="36">
        <v>2915.3</v>
      </c>
      <c r="AU21" s="36">
        <v>1154736.44</v>
      </c>
      <c r="AV21" s="36">
        <v>201707.02</v>
      </c>
      <c r="AW21" s="36">
        <v>19120.04</v>
      </c>
      <c r="AX21" s="36">
        <v>7425503.8399999999</v>
      </c>
      <c r="AY21" s="36">
        <v>1317699.78</v>
      </c>
      <c r="AZ21" s="36">
        <v>8821.15</v>
      </c>
      <c r="BA21" s="36">
        <v>13555708.43</v>
      </c>
      <c r="BB21" s="36">
        <v>805923.42</v>
      </c>
      <c r="BC21" s="36">
        <v>0</v>
      </c>
      <c r="BD21" s="36">
        <v>0</v>
      </c>
      <c r="BE21" s="36">
        <v>0</v>
      </c>
      <c r="BF21" s="36">
        <v>216</v>
      </c>
      <c r="BG21" s="36">
        <v>159094.32999999999</v>
      </c>
      <c r="BH21" s="36">
        <v>15904.22</v>
      </c>
      <c r="BI21" s="36">
        <v>1521.59</v>
      </c>
      <c r="BJ21" s="36">
        <v>4534155.47</v>
      </c>
      <c r="BK21" s="36">
        <v>154035.78</v>
      </c>
      <c r="BL21" s="36">
        <v>4315.43</v>
      </c>
      <c r="BM21" s="36">
        <v>2223378.4700000002</v>
      </c>
      <c r="BN21" s="36">
        <v>336685.11</v>
      </c>
      <c r="BO21" s="36">
        <v>5204.93</v>
      </c>
      <c r="BP21" s="36">
        <v>10376989.25</v>
      </c>
      <c r="BQ21" s="36">
        <v>466074.87</v>
      </c>
      <c r="BR21" s="36">
        <v>324</v>
      </c>
      <c r="BS21" s="36">
        <v>2552483.0499999998</v>
      </c>
      <c r="BT21" s="36">
        <v>30894.7</v>
      </c>
      <c r="BU21" s="36">
        <v>0</v>
      </c>
      <c r="BV21" s="36">
        <v>0</v>
      </c>
      <c r="BW21" s="36">
        <v>0</v>
      </c>
      <c r="BX21" s="36">
        <v>192</v>
      </c>
      <c r="BY21" s="36">
        <v>231085.73</v>
      </c>
      <c r="BZ21" s="36">
        <v>19567.77</v>
      </c>
      <c r="CA21" s="36">
        <v>3721.5</v>
      </c>
      <c r="CB21" s="36">
        <v>1438242.47</v>
      </c>
      <c r="CC21" s="36">
        <v>255553.3</v>
      </c>
      <c r="CD21" s="36">
        <v>20478.21</v>
      </c>
      <c r="CE21" s="36">
        <v>16712548.550000001</v>
      </c>
      <c r="CF21" s="36">
        <v>1684391.04</v>
      </c>
      <c r="CG21" s="36">
        <v>1404</v>
      </c>
      <c r="CH21" s="36">
        <v>822497.84</v>
      </c>
      <c r="CI21" s="36">
        <v>122207.17</v>
      </c>
      <c r="CJ21" s="36">
        <v>8420.84</v>
      </c>
      <c r="CK21" s="36">
        <v>7073257.2199999997</v>
      </c>
      <c r="CL21" s="36">
        <v>603850.71</v>
      </c>
      <c r="CM21" s="36">
        <v>3100.97</v>
      </c>
      <c r="CN21" s="36">
        <v>2956816.29</v>
      </c>
      <c r="CO21" s="36">
        <v>255805.75</v>
      </c>
      <c r="CP21" s="36">
        <v>10239.120000000001</v>
      </c>
      <c r="CQ21" s="36">
        <v>3978324.78</v>
      </c>
      <c r="CR21" s="36">
        <v>643413.31999999995</v>
      </c>
      <c r="CS21" s="36">
        <v>1670.13</v>
      </c>
      <c r="CT21" s="36">
        <v>3105303.24</v>
      </c>
      <c r="CU21" s="36">
        <v>158026.6</v>
      </c>
      <c r="CV21" s="36">
        <v>0</v>
      </c>
      <c r="CW21" s="36">
        <v>0</v>
      </c>
      <c r="CX21" s="36">
        <v>0</v>
      </c>
      <c r="CY21" s="36">
        <v>540</v>
      </c>
      <c r="CZ21" s="36">
        <v>2300843.4500000002</v>
      </c>
      <c r="DA21" s="36">
        <v>51956.4</v>
      </c>
      <c r="DB21" s="36">
        <v>1056</v>
      </c>
      <c r="DC21" s="36">
        <v>1450709.41</v>
      </c>
      <c r="DD21" s="36">
        <v>93753.16</v>
      </c>
      <c r="DE21" s="36">
        <v>2861.88</v>
      </c>
      <c r="DF21" s="36">
        <v>2039587.74</v>
      </c>
      <c r="DG21" s="36">
        <v>226034.67</v>
      </c>
      <c r="DH21" s="39"/>
      <c r="DI21" s="39"/>
      <c r="DJ21" s="39"/>
    </row>
    <row r="22" spans="1:114" x14ac:dyDescent="0.2">
      <c r="A22" s="37" t="s">
        <v>194</v>
      </c>
      <c r="B22" s="37" t="s">
        <v>186</v>
      </c>
      <c r="C22" s="37" t="s">
        <v>187</v>
      </c>
      <c r="D22" s="38">
        <v>118965.77</v>
      </c>
      <c r="E22" s="38">
        <v>127132179.73999999</v>
      </c>
      <c r="F22" s="38">
        <v>10432169.42</v>
      </c>
      <c r="G22" s="36">
        <v>72132.33</v>
      </c>
      <c r="H22" s="36">
        <v>43503159.609999999</v>
      </c>
      <c r="I22" s="36">
        <v>5658140.04</v>
      </c>
      <c r="J22" s="36">
        <v>793.93</v>
      </c>
      <c r="K22" s="36">
        <v>1858453.47</v>
      </c>
      <c r="L22" s="36">
        <v>94041.21</v>
      </c>
      <c r="M22" s="36">
        <v>1333.24</v>
      </c>
      <c r="N22" s="36">
        <v>2956053.86</v>
      </c>
      <c r="O22" s="36">
        <v>147797.96</v>
      </c>
      <c r="P22" s="36">
        <v>1512</v>
      </c>
      <c r="Q22" s="36">
        <v>3867982.37</v>
      </c>
      <c r="R22" s="36">
        <v>147146.91</v>
      </c>
      <c r="S22" s="36">
        <v>0</v>
      </c>
      <c r="T22" s="36">
        <v>0</v>
      </c>
      <c r="U22" s="36">
        <v>0</v>
      </c>
      <c r="V22" s="36">
        <v>2422.9</v>
      </c>
      <c r="W22" s="36">
        <v>3992143.01</v>
      </c>
      <c r="X22" s="36">
        <v>228137.03</v>
      </c>
      <c r="Y22" s="36">
        <v>1416.74</v>
      </c>
      <c r="Z22" s="36">
        <v>2937604.39</v>
      </c>
      <c r="AA22" s="36">
        <v>170678.7</v>
      </c>
      <c r="AB22" s="36">
        <v>142.63999999999999</v>
      </c>
      <c r="AC22" s="36">
        <v>633012.73</v>
      </c>
      <c r="AD22" s="36">
        <v>19479.59</v>
      </c>
      <c r="AE22" s="36">
        <v>615</v>
      </c>
      <c r="AF22" s="36">
        <v>1578508.78</v>
      </c>
      <c r="AG22" s="36">
        <v>69276.570000000007</v>
      </c>
      <c r="AH22" s="36">
        <v>24334.95</v>
      </c>
      <c r="AI22" s="36">
        <v>42406358.310000002</v>
      </c>
      <c r="AJ22" s="36">
        <v>2590616.84</v>
      </c>
      <c r="AK22" s="36">
        <v>1192.9000000000001</v>
      </c>
      <c r="AL22" s="36">
        <v>2551633.21</v>
      </c>
      <c r="AM22" s="36">
        <v>116115.17</v>
      </c>
      <c r="AN22" s="36">
        <v>1114.68</v>
      </c>
      <c r="AO22" s="36">
        <v>1862338.47</v>
      </c>
      <c r="AP22" s="36">
        <v>108298.51</v>
      </c>
      <c r="AQ22" s="36">
        <v>3431.46</v>
      </c>
      <c r="AR22" s="36">
        <v>7949499.5599999996</v>
      </c>
      <c r="AS22" s="36">
        <v>365725.93</v>
      </c>
      <c r="AT22" s="36">
        <v>276</v>
      </c>
      <c r="AU22" s="36">
        <v>581732.43999999994</v>
      </c>
      <c r="AV22" s="36">
        <v>28376.14</v>
      </c>
      <c r="AW22" s="36">
        <v>2205.16</v>
      </c>
      <c r="AX22" s="36">
        <v>3817549.93</v>
      </c>
      <c r="AY22" s="36">
        <v>217006.7</v>
      </c>
      <c r="AZ22" s="36">
        <v>505.93</v>
      </c>
      <c r="BA22" s="36">
        <v>1668130.08</v>
      </c>
      <c r="BB22" s="36">
        <v>56643.88</v>
      </c>
      <c r="BC22" s="36">
        <v>1464</v>
      </c>
      <c r="BD22" s="36">
        <v>1829967.1</v>
      </c>
      <c r="BE22" s="36">
        <v>128300.47</v>
      </c>
      <c r="BF22" s="36">
        <v>0</v>
      </c>
      <c r="BG22" s="36">
        <v>0</v>
      </c>
      <c r="BH22" s="36">
        <v>0</v>
      </c>
      <c r="BI22" s="36">
        <v>3347.4</v>
      </c>
      <c r="BJ22" s="36">
        <v>12563126.529999999</v>
      </c>
      <c r="BK22" s="36">
        <v>393789.87</v>
      </c>
      <c r="BL22" s="36">
        <v>336</v>
      </c>
      <c r="BM22" s="36">
        <v>423818.01</v>
      </c>
      <c r="BN22" s="36">
        <v>35238.050000000003</v>
      </c>
      <c r="BO22" s="36">
        <v>876</v>
      </c>
      <c r="BP22" s="36">
        <v>2513218.81</v>
      </c>
      <c r="BQ22" s="36">
        <v>82744.2</v>
      </c>
      <c r="BR22" s="36">
        <v>200.46</v>
      </c>
      <c r="BS22" s="36">
        <v>1357250.62</v>
      </c>
      <c r="BT22" s="36">
        <v>22464.74</v>
      </c>
      <c r="BU22" s="36">
        <v>0</v>
      </c>
      <c r="BV22" s="36">
        <v>0</v>
      </c>
      <c r="BW22" s="36">
        <v>0</v>
      </c>
      <c r="BX22" s="36">
        <v>132</v>
      </c>
      <c r="BY22" s="36">
        <v>216001.37</v>
      </c>
      <c r="BZ22" s="36">
        <v>12044.44</v>
      </c>
      <c r="CA22" s="36">
        <v>168</v>
      </c>
      <c r="CB22" s="36">
        <v>209428.67</v>
      </c>
      <c r="CC22" s="36">
        <v>14522.17</v>
      </c>
      <c r="CD22" s="36">
        <v>5906.58</v>
      </c>
      <c r="CE22" s="36">
        <v>13215925.189999999</v>
      </c>
      <c r="CF22" s="36">
        <v>707436.81</v>
      </c>
      <c r="CG22" s="36">
        <v>432</v>
      </c>
      <c r="CH22" s="36">
        <v>671785.37</v>
      </c>
      <c r="CI22" s="36">
        <v>39108.800000000003</v>
      </c>
      <c r="CJ22" s="36">
        <v>4128.8999999999996</v>
      </c>
      <c r="CK22" s="36">
        <v>6772683.5800000001</v>
      </c>
      <c r="CL22" s="36">
        <v>386728.01</v>
      </c>
      <c r="CM22" s="36">
        <v>1648.61</v>
      </c>
      <c r="CN22" s="36">
        <v>4286461.18</v>
      </c>
      <c r="CO22" s="36">
        <v>191098.95</v>
      </c>
      <c r="CP22" s="36">
        <v>5380.44</v>
      </c>
      <c r="CQ22" s="36">
        <v>6364923.6200000001</v>
      </c>
      <c r="CR22" s="36">
        <v>463589.16</v>
      </c>
      <c r="CS22" s="36">
        <v>625</v>
      </c>
      <c r="CT22" s="36">
        <v>2300659.6</v>
      </c>
      <c r="CU22" s="36">
        <v>64432.04</v>
      </c>
      <c r="CV22" s="36">
        <v>0</v>
      </c>
      <c r="CW22" s="36">
        <v>0</v>
      </c>
      <c r="CX22" s="36">
        <v>0</v>
      </c>
      <c r="CY22" s="36">
        <v>182.33</v>
      </c>
      <c r="CZ22" s="36">
        <v>932971.93</v>
      </c>
      <c r="DA22" s="36">
        <v>22098.78</v>
      </c>
      <c r="DB22" s="36">
        <v>685.12</v>
      </c>
      <c r="DC22" s="36">
        <v>2482051.71</v>
      </c>
      <c r="DD22" s="36">
        <v>78720.75</v>
      </c>
      <c r="DE22" s="36">
        <v>552</v>
      </c>
      <c r="DF22" s="36">
        <v>998249.47</v>
      </c>
      <c r="DG22" s="36">
        <v>55947.11</v>
      </c>
      <c r="DH22" s="39"/>
      <c r="DI22" s="39"/>
      <c r="DJ22" s="39"/>
    </row>
    <row r="23" spans="1:114" x14ac:dyDescent="0.2">
      <c r="A23" s="37" t="s">
        <v>194</v>
      </c>
      <c r="B23" s="37" t="s">
        <v>186</v>
      </c>
      <c r="C23" s="37" t="s">
        <v>188</v>
      </c>
      <c r="D23" s="38">
        <v>3360369.14</v>
      </c>
      <c r="E23" s="38">
        <v>749081462.88999999</v>
      </c>
      <c r="F23" s="38">
        <v>171249869.19999999</v>
      </c>
      <c r="G23" s="36">
        <v>2995195.46</v>
      </c>
      <c r="H23" s="36">
        <v>498237937.02999997</v>
      </c>
      <c r="I23" s="36">
        <v>143976600.05000001</v>
      </c>
      <c r="J23" s="36">
        <v>1504.35</v>
      </c>
      <c r="K23" s="36">
        <v>1689425.45</v>
      </c>
      <c r="L23" s="36">
        <v>136873.76999999999</v>
      </c>
      <c r="M23" s="36">
        <v>6987.45</v>
      </c>
      <c r="N23" s="36">
        <v>5825762.0099999998</v>
      </c>
      <c r="O23" s="36">
        <v>552030.1</v>
      </c>
      <c r="P23" s="36">
        <v>14232.23</v>
      </c>
      <c r="Q23" s="36">
        <v>26302948.219999999</v>
      </c>
      <c r="R23" s="36">
        <v>1299565.8400000001</v>
      </c>
      <c r="S23" s="36">
        <v>0</v>
      </c>
      <c r="T23" s="36">
        <v>0</v>
      </c>
      <c r="U23" s="36">
        <v>0</v>
      </c>
      <c r="V23" s="36">
        <v>24894.94</v>
      </c>
      <c r="W23" s="36">
        <v>14406198.720000001</v>
      </c>
      <c r="X23" s="36">
        <v>1836428.78</v>
      </c>
      <c r="Y23" s="36">
        <v>3180</v>
      </c>
      <c r="Z23" s="36">
        <v>2985824.37</v>
      </c>
      <c r="AA23" s="36">
        <v>269821.71999999997</v>
      </c>
      <c r="AB23" s="36">
        <v>624</v>
      </c>
      <c r="AC23" s="36">
        <v>450966.39</v>
      </c>
      <c r="AD23" s="36">
        <v>45446.33</v>
      </c>
      <c r="AE23" s="36">
        <v>2945.67</v>
      </c>
      <c r="AF23" s="36">
        <v>3770659.24</v>
      </c>
      <c r="AG23" s="36">
        <v>235718.36</v>
      </c>
      <c r="AH23" s="36">
        <v>156529.67000000001</v>
      </c>
      <c r="AI23" s="36">
        <v>98225591.120000005</v>
      </c>
      <c r="AJ23" s="36">
        <v>11945964.09</v>
      </c>
      <c r="AK23" s="36">
        <v>9912.36</v>
      </c>
      <c r="AL23" s="36">
        <v>9178953.0500000007</v>
      </c>
      <c r="AM23" s="36">
        <v>773383.3</v>
      </c>
      <c r="AN23" s="36">
        <v>10591</v>
      </c>
      <c r="AO23" s="36">
        <v>6459124.75</v>
      </c>
      <c r="AP23" s="36">
        <v>785122.58</v>
      </c>
      <c r="AQ23" s="36">
        <v>15589.51</v>
      </c>
      <c r="AR23" s="36">
        <v>11525424.17</v>
      </c>
      <c r="AS23" s="36">
        <v>1191284.3700000001</v>
      </c>
      <c r="AT23" s="36">
        <v>4553</v>
      </c>
      <c r="AU23" s="36">
        <v>2723535.84</v>
      </c>
      <c r="AV23" s="36">
        <v>345938.84</v>
      </c>
      <c r="AW23" s="36">
        <v>14260.9</v>
      </c>
      <c r="AX23" s="36">
        <v>8591684.2100000009</v>
      </c>
      <c r="AY23" s="36">
        <v>1023282.3</v>
      </c>
      <c r="AZ23" s="36">
        <v>6223.43</v>
      </c>
      <c r="BA23" s="36">
        <v>9754299.6400000006</v>
      </c>
      <c r="BB23" s="36">
        <v>592422.21</v>
      </c>
      <c r="BC23" s="36">
        <v>7820.86</v>
      </c>
      <c r="BD23" s="36">
        <v>5350884.09</v>
      </c>
      <c r="BE23" s="36">
        <v>647856.23</v>
      </c>
      <c r="BF23" s="36">
        <v>288</v>
      </c>
      <c r="BG23" s="36">
        <v>366638.64</v>
      </c>
      <c r="BH23" s="36">
        <v>25531.05</v>
      </c>
      <c r="BI23" s="36">
        <v>5025.07</v>
      </c>
      <c r="BJ23" s="36">
        <v>17954031.02</v>
      </c>
      <c r="BK23" s="36">
        <v>536216.97</v>
      </c>
      <c r="BL23" s="36">
        <v>3939.9</v>
      </c>
      <c r="BM23" s="36">
        <v>2210968.7400000002</v>
      </c>
      <c r="BN23" s="36">
        <v>265709.56</v>
      </c>
      <c r="BO23" s="36">
        <v>11097.98</v>
      </c>
      <c r="BP23" s="36">
        <v>23260878.91</v>
      </c>
      <c r="BQ23" s="36">
        <v>999845.53</v>
      </c>
      <c r="BR23" s="36">
        <v>290.64999999999998</v>
      </c>
      <c r="BS23" s="36">
        <v>1853603.41</v>
      </c>
      <c r="BT23" s="36">
        <v>27861.95</v>
      </c>
      <c r="BU23" s="36">
        <v>120</v>
      </c>
      <c r="BV23" s="36">
        <v>458586.89</v>
      </c>
      <c r="BW23" s="36">
        <v>10000.65</v>
      </c>
      <c r="BX23" s="36">
        <v>312</v>
      </c>
      <c r="BY23" s="36">
        <v>499052.87</v>
      </c>
      <c r="BZ23" s="36">
        <v>27915.919999999998</v>
      </c>
      <c r="CA23" s="36">
        <v>2290</v>
      </c>
      <c r="CB23" s="36">
        <v>1172840.46</v>
      </c>
      <c r="CC23" s="36">
        <v>160851.69</v>
      </c>
      <c r="CD23" s="36">
        <v>14510.3</v>
      </c>
      <c r="CE23" s="36">
        <v>14360827.789999999</v>
      </c>
      <c r="CF23" s="36">
        <v>1237262.99</v>
      </c>
      <c r="CG23" s="36">
        <v>4790.9399999999996</v>
      </c>
      <c r="CH23" s="36">
        <v>3695250.71</v>
      </c>
      <c r="CI23" s="36">
        <v>370449.79</v>
      </c>
      <c r="CJ23" s="36">
        <v>23093.02</v>
      </c>
      <c r="CK23" s="36">
        <v>20125512.219999999</v>
      </c>
      <c r="CL23" s="36">
        <v>1801602.52</v>
      </c>
      <c r="CM23" s="36">
        <v>3521.47</v>
      </c>
      <c r="CN23" s="36">
        <v>5026209.1399999997</v>
      </c>
      <c r="CO23" s="36">
        <v>313925.96000000002</v>
      </c>
      <c r="CP23" s="36">
        <v>77490.52</v>
      </c>
      <c r="CQ23" s="36">
        <v>30537738.449999999</v>
      </c>
      <c r="CR23" s="36">
        <v>5086642.72</v>
      </c>
      <c r="CS23" s="36">
        <v>1948.4</v>
      </c>
      <c r="CT23" s="36">
        <v>3443481.52</v>
      </c>
      <c r="CU23" s="36">
        <v>178828.16</v>
      </c>
      <c r="CV23" s="36">
        <v>0</v>
      </c>
      <c r="CW23" s="36">
        <v>0</v>
      </c>
      <c r="CX23" s="36">
        <v>0</v>
      </c>
      <c r="CY23" s="36">
        <v>336</v>
      </c>
      <c r="CZ23" s="36">
        <v>1478921.88</v>
      </c>
      <c r="DA23" s="36">
        <v>28443.35</v>
      </c>
      <c r="DB23" s="36">
        <v>2200.7399999999998</v>
      </c>
      <c r="DC23" s="36">
        <v>3093104.84</v>
      </c>
      <c r="DD23" s="36">
        <v>194879.83</v>
      </c>
      <c r="DE23" s="36">
        <v>3396.17</v>
      </c>
      <c r="DF23" s="36">
        <v>2419106.56</v>
      </c>
      <c r="DG23" s="36">
        <v>274251.38</v>
      </c>
      <c r="DH23" s="39"/>
      <c r="DI23" s="39"/>
      <c r="DJ23" s="39"/>
    </row>
    <row r="24" spans="1:114" x14ac:dyDescent="0.2">
      <c r="A24" s="37" t="s">
        <v>194</v>
      </c>
      <c r="B24" s="37" t="s">
        <v>189</v>
      </c>
      <c r="C24" s="37" t="s">
        <v>187</v>
      </c>
      <c r="D24" s="38">
        <v>90902.1</v>
      </c>
      <c r="E24" s="38">
        <v>98327762.769999996</v>
      </c>
      <c r="F24" s="38">
        <v>8223321.9900000002</v>
      </c>
      <c r="G24" s="36">
        <v>54287.5</v>
      </c>
      <c r="H24" s="36">
        <v>34541381.299999997</v>
      </c>
      <c r="I24" s="36">
        <v>4308138.57</v>
      </c>
      <c r="J24" s="36">
        <v>1333.93</v>
      </c>
      <c r="K24" s="36">
        <v>2793602.26</v>
      </c>
      <c r="L24" s="36">
        <v>172071.73</v>
      </c>
      <c r="M24" s="36">
        <v>1694.47</v>
      </c>
      <c r="N24" s="36">
        <v>3232177.26</v>
      </c>
      <c r="O24" s="36">
        <v>196522.41</v>
      </c>
      <c r="P24" s="36">
        <v>1202</v>
      </c>
      <c r="Q24" s="36">
        <v>3122378.62</v>
      </c>
      <c r="R24" s="36">
        <v>120208.06</v>
      </c>
      <c r="S24" s="36">
        <v>0</v>
      </c>
      <c r="T24" s="36">
        <v>0</v>
      </c>
      <c r="U24" s="36">
        <v>0</v>
      </c>
      <c r="V24" s="36">
        <v>1440</v>
      </c>
      <c r="W24" s="36">
        <v>2026376.93</v>
      </c>
      <c r="X24" s="36">
        <v>130230.05</v>
      </c>
      <c r="Y24" s="36">
        <v>888</v>
      </c>
      <c r="Z24" s="36">
        <v>1346428.79</v>
      </c>
      <c r="AA24" s="36">
        <v>100848.35</v>
      </c>
      <c r="AB24" s="36">
        <v>341</v>
      </c>
      <c r="AC24" s="36">
        <v>495437.88</v>
      </c>
      <c r="AD24" s="36">
        <v>34337.980000000003</v>
      </c>
      <c r="AE24" s="36">
        <v>763.73</v>
      </c>
      <c r="AF24" s="36">
        <v>1709554.13</v>
      </c>
      <c r="AG24" s="36">
        <v>87566.65</v>
      </c>
      <c r="AH24" s="36">
        <v>14753.01</v>
      </c>
      <c r="AI24" s="36">
        <v>23017044.73</v>
      </c>
      <c r="AJ24" s="36">
        <v>1619426.55</v>
      </c>
      <c r="AK24" s="36">
        <v>1322.38</v>
      </c>
      <c r="AL24" s="36">
        <v>3534299.77</v>
      </c>
      <c r="AM24" s="36">
        <v>139189.82999999999</v>
      </c>
      <c r="AN24" s="36">
        <v>1068</v>
      </c>
      <c r="AO24" s="36">
        <v>1423810.35</v>
      </c>
      <c r="AP24" s="36">
        <v>107910.5</v>
      </c>
      <c r="AQ24" s="36">
        <v>3462.74</v>
      </c>
      <c r="AR24" s="36">
        <v>7644307.3600000003</v>
      </c>
      <c r="AS24" s="36">
        <v>367224.61</v>
      </c>
      <c r="AT24" s="36">
        <v>192</v>
      </c>
      <c r="AU24" s="36">
        <v>224155.4</v>
      </c>
      <c r="AV24" s="36">
        <v>16970.009999999998</v>
      </c>
      <c r="AW24" s="36">
        <v>5460.75</v>
      </c>
      <c r="AX24" s="36">
        <v>6939118.04</v>
      </c>
      <c r="AY24" s="36">
        <v>527404.98</v>
      </c>
      <c r="AZ24" s="36">
        <v>930.03</v>
      </c>
      <c r="BA24" s="36">
        <v>2543490.9500000002</v>
      </c>
      <c r="BB24" s="36">
        <v>98708.09</v>
      </c>
      <c r="BC24" s="36">
        <v>0</v>
      </c>
      <c r="BD24" s="36">
        <v>0</v>
      </c>
      <c r="BE24" s="36">
        <v>0</v>
      </c>
      <c r="BF24" s="36">
        <v>0</v>
      </c>
      <c r="BG24" s="36">
        <v>0</v>
      </c>
      <c r="BH24" s="36">
        <v>0</v>
      </c>
      <c r="BI24" s="36">
        <v>1627.84</v>
      </c>
      <c r="BJ24" s="36">
        <v>7963447.3200000003</v>
      </c>
      <c r="BK24" s="36">
        <v>215689.53</v>
      </c>
      <c r="BL24" s="36">
        <v>288.43</v>
      </c>
      <c r="BM24" s="36">
        <v>411876.81</v>
      </c>
      <c r="BN24" s="36">
        <v>26890.85</v>
      </c>
      <c r="BO24" s="36">
        <v>444</v>
      </c>
      <c r="BP24" s="36">
        <v>1369706.89</v>
      </c>
      <c r="BQ24" s="36">
        <v>47056.7</v>
      </c>
      <c r="BR24" s="36">
        <v>310.02999999999997</v>
      </c>
      <c r="BS24" s="36">
        <v>2717099.4</v>
      </c>
      <c r="BT24" s="36">
        <v>38023.279999999999</v>
      </c>
      <c r="BU24" s="36">
        <v>0</v>
      </c>
      <c r="BV24" s="36">
        <v>0</v>
      </c>
      <c r="BW24" s="36">
        <v>0</v>
      </c>
      <c r="BX24" s="36">
        <v>0</v>
      </c>
      <c r="BY24" s="36">
        <v>0</v>
      </c>
      <c r="BZ24" s="36">
        <v>0</v>
      </c>
      <c r="CA24" s="36">
        <v>242.35</v>
      </c>
      <c r="CB24" s="36">
        <v>283579.38</v>
      </c>
      <c r="CC24" s="36">
        <v>17886.009999999998</v>
      </c>
      <c r="CD24" s="36">
        <v>7789.06</v>
      </c>
      <c r="CE24" s="36">
        <v>15725035.720000001</v>
      </c>
      <c r="CF24" s="36">
        <v>914176.75</v>
      </c>
      <c r="CG24" s="36">
        <v>180</v>
      </c>
      <c r="CH24" s="36">
        <v>235320.84</v>
      </c>
      <c r="CI24" s="36">
        <v>14979.93</v>
      </c>
      <c r="CJ24" s="36">
        <v>2298.23</v>
      </c>
      <c r="CK24" s="36">
        <v>2990631.34</v>
      </c>
      <c r="CL24" s="36">
        <v>225916.35</v>
      </c>
      <c r="CM24" s="36">
        <v>1339.73</v>
      </c>
      <c r="CN24" s="36">
        <v>3039102.03</v>
      </c>
      <c r="CO24" s="36">
        <v>153784.68</v>
      </c>
      <c r="CP24" s="36">
        <v>948.3</v>
      </c>
      <c r="CQ24" s="36">
        <v>1258139.51</v>
      </c>
      <c r="CR24" s="36">
        <v>88807.74</v>
      </c>
      <c r="CS24" s="36">
        <v>589</v>
      </c>
      <c r="CT24" s="36">
        <v>1999217.57</v>
      </c>
      <c r="CU24" s="36">
        <v>65288.65</v>
      </c>
      <c r="CV24" s="36">
        <v>0</v>
      </c>
      <c r="CW24" s="36">
        <v>0</v>
      </c>
      <c r="CX24" s="36">
        <v>0</v>
      </c>
      <c r="CY24" s="36">
        <v>249.55</v>
      </c>
      <c r="CZ24" s="36">
        <v>1177427.8500000001</v>
      </c>
      <c r="DA24" s="36">
        <v>26018.55</v>
      </c>
      <c r="DB24" s="36">
        <v>627.19000000000005</v>
      </c>
      <c r="DC24" s="36">
        <v>1929717.36</v>
      </c>
      <c r="DD24" s="36">
        <v>74220.899999999994</v>
      </c>
      <c r="DE24" s="36">
        <v>752.2</v>
      </c>
      <c r="DF24" s="36">
        <v>1197307.72</v>
      </c>
      <c r="DG24" s="36">
        <v>71124.95</v>
      </c>
      <c r="DH24" s="39"/>
      <c r="DI24" s="39"/>
      <c r="DJ24" s="39"/>
    </row>
    <row r="25" spans="1:114" x14ac:dyDescent="0.2">
      <c r="A25" s="37" t="s">
        <v>194</v>
      </c>
      <c r="B25" s="37" t="s">
        <v>189</v>
      </c>
      <c r="C25" s="37" t="s">
        <v>188</v>
      </c>
      <c r="D25" s="38">
        <v>3433241.4</v>
      </c>
      <c r="E25" s="38">
        <v>478959242.95999998</v>
      </c>
      <c r="F25" s="38">
        <v>129065679.65000001</v>
      </c>
      <c r="G25" s="36">
        <v>3161068.22</v>
      </c>
      <c r="H25" s="36">
        <v>299549799.13</v>
      </c>
      <c r="I25" s="36">
        <v>108394408.33</v>
      </c>
      <c r="J25" s="36">
        <v>3534.67</v>
      </c>
      <c r="K25" s="36">
        <v>3427436.31</v>
      </c>
      <c r="L25" s="36">
        <v>317753.49</v>
      </c>
      <c r="M25" s="36">
        <v>8490.9699999999993</v>
      </c>
      <c r="N25" s="36">
        <v>5779020.7400000002</v>
      </c>
      <c r="O25" s="36">
        <v>707389.06</v>
      </c>
      <c r="P25" s="36">
        <v>13408.75</v>
      </c>
      <c r="Q25" s="36">
        <v>24839932.109999999</v>
      </c>
      <c r="R25" s="36">
        <v>1289741.21</v>
      </c>
      <c r="S25" s="36">
        <v>0</v>
      </c>
      <c r="T25" s="36">
        <v>0</v>
      </c>
      <c r="U25" s="36">
        <v>0</v>
      </c>
      <c r="V25" s="36">
        <v>19463.48</v>
      </c>
      <c r="W25" s="36">
        <v>8243082.0800000001</v>
      </c>
      <c r="X25" s="36">
        <v>1364250.63</v>
      </c>
      <c r="Y25" s="36">
        <v>2910.84</v>
      </c>
      <c r="Z25" s="36">
        <v>2138324.54</v>
      </c>
      <c r="AA25" s="36">
        <v>230840.15</v>
      </c>
      <c r="AB25" s="36">
        <v>1298.44</v>
      </c>
      <c r="AC25" s="36">
        <v>1238800.8</v>
      </c>
      <c r="AD25" s="36">
        <v>117638.66</v>
      </c>
      <c r="AE25" s="36">
        <v>3131.52</v>
      </c>
      <c r="AF25" s="36">
        <v>3017737.65</v>
      </c>
      <c r="AG25" s="36">
        <v>256071.18</v>
      </c>
      <c r="AH25" s="36">
        <v>86987.54</v>
      </c>
      <c r="AI25" s="36">
        <v>50717271.5</v>
      </c>
      <c r="AJ25" s="36">
        <v>6715938.8700000001</v>
      </c>
      <c r="AK25" s="36">
        <v>13608.43</v>
      </c>
      <c r="AL25" s="36">
        <v>10607794.82</v>
      </c>
      <c r="AM25" s="36">
        <v>1052541.3400000001</v>
      </c>
      <c r="AN25" s="36">
        <v>12631.52</v>
      </c>
      <c r="AO25" s="36">
        <v>5549304.9299999997</v>
      </c>
      <c r="AP25" s="36">
        <v>938556.7</v>
      </c>
      <c r="AQ25" s="36">
        <v>16776.23</v>
      </c>
      <c r="AR25" s="36">
        <v>11686856.5</v>
      </c>
      <c r="AS25" s="36">
        <v>1293592.23</v>
      </c>
      <c r="AT25" s="36">
        <v>4961.13</v>
      </c>
      <c r="AU25" s="36">
        <v>1945123.55</v>
      </c>
      <c r="AV25" s="36">
        <v>356967.55</v>
      </c>
      <c r="AW25" s="36">
        <v>44662.53</v>
      </c>
      <c r="AX25" s="36">
        <v>17758966.210000001</v>
      </c>
      <c r="AY25" s="36">
        <v>3066436.74</v>
      </c>
      <c r="AZ25" s="36">
        <v>11560.69</v>
      </c>
      <c r="BA25" s="36">
        <v>19156876.32</v>
      </c>
      <c r="BB25" s="36">
        <v>1086484.26</v>
      </c>
      <c r="BC25" s="36">
        <v>226.02</v>
      </c>
      <c r="BD25" s="36">
        <v>168866.74</v>
      </c>
      <c r="BE25" s="36">
        <v>20170.900000000001</v>
      </c>
      <c r="BF25" s="36">
        <v>276</v>
      </c>
      <c r="BG25" s="36">
        <v>240392.1</v>
      </c>
      <c r="BH25" s="36">
        <v>18700.27</v>
      </c>
      <c r="BI25" s="36">
        <v>2096.46</v>
      </c>
      <c r="BJ25" s="36">
        <v>6985342.2300000004</v>
      </c>
      <c r="BK25" s="36">
        <v>218136.21</v>
      </c>
      <c r="BL25" s="36">
        <v>4833.1000000000004</v>
      </c>
      <c r="BM25" s="36">
        <v>2347494.15</v>
      </c>
      <c r="BN25" s="36">
        <v>357538.82</v>
      </c>
      <c r="BO25" s="36">
        <v>5072.13</v>
      </c>
      <c r="BP25" s="36">
        <v>10435407.689999999</v>
      </c>
      <c r="BQ25" s="36">
        <v>457470.18</v>
      </c>
      <c r="BR25" s="36">
        <v>300</v>
      </c>
      <c r="BS25" s="36">
        <v>2048742.42</v>
      </c>
      <c r="BT25" s="36">
        <v>30709.33</v>
      </c>
      <c r="BU25" s="36">
        <v>0</v>
      </c>
      <c r="BV25" s="36">
        <v>0</v>
      </c>
      <c r="BW25" s="36">
        <v>0</v>
      </c>
      <c r="BX25" s="36">
        <v>312</v>
      </c>
      <c r="BY25" s="36">
        <v>190956.94</v>
      </c>
      <c r="BZ25" s="36">
        <v>31021.46</v>
      </c>
      <c r="CA25" s="36">
        <v>3697.85</v>
      </c>
      <c r="CB25" s="36">
        <v>1654011.84</v>
      </c>
      <c r="CC25" s="36">
        <v>263454.02</v>
      </c>
      <c r="CD25" s="36">
        <v>21830.45</v>
      </c>
      <c r="CE25" s="36">
        <v>18056388.82</v>
      </c>
      <c r="CF25" s="36">
        <v>1759561.49</v>
      </c>
      <c r="CG25" s="36">
        <v>2186.4699999999998</v>
      </c>
      <c r="CH25" s="36">
        <v>1501518.81</v>
      </c>
      <c r="CI25" s="36">
        <v>173643.51999999999</v>
      </c>
      <c r="CJ25" s="36">
        <v>12710.98</v>
      </c>
      <c r="CK25" s="36">
        <v>9590367.7400000002</v>
      </c>
      <c r="CL25" s="36">
        <v>965349.3</v>
      </c>
      <c r="CM25" s="36">
        <v>3794.12</v>
      </c>
      <c r="CN25" s="36">
        <v>4353863.6900000004</v>
      </c>
      <c r="CO25" s="36">
        <v>344883.62</v>
      </c>
      <c r="CP25" s="36">
        <v>13675.87</v>
      </c>
      <c r="CQ25" s="36">
        <v>5107946.0999999996</v>
      </c>
      <c r="CR25" s="36">
        <v>896683.89</v>
      </c>
      <c r="CS25" s="36">
        <v>2100.61</v>
      </c>
      <c r="CT25" s="36">
        <v>4448500.3600000003</v>
      </c>
      <c r="CU25" s="36">
        <v>201488.66</v>
      </c>
      <c r="CV25" s="36">
        <v>0</v>
      </c>
      <c r="CW25" s="36">
        <v>0</v>
      </c>
      <c r="CX25" s="36">
        <v>0</v>
      </c>
      <c r="CY25" s="36">
        <v>459.39</v>
      </c>
      <c r="CZ25" s="36">
        <v>1585821.53</v>
      </c>
      <c r="DA25" s="36">
        <v>37667.99</v>
      </c>
      <c r="DB25" s="36">
        <v>1732.56</v>
      </c>
      <c r="DC25" s="36">
        <v>2372055.2200000002</v>
      </c>
      <c r="DD25" s="36">
        <v>141489.9</v>
      </c>
      <c r="DE25" s="36">
        <v>7204.16</v>
      </c>
      <c r="DF25" s="36">
        <v>4127263.61</v>
      </c>
      <c r="DG25" s="36">
        <v>560367.47</v>
      </c>
      <c r="DH25" s="39"/>
      <c r="DI25" s="39"/>
      <c r="DJ25" s="39"/>
    </row>
    <row r="26" spans="1:114" x14ac:dyDescent="0.2">
      <c r="A26" s="37" t="s">
        <v>195</v>
      </c>
      <c r="B26" s="37" t="s">
        <v>186</v>
      </c>
      <c r="C26" s="37" t="s">
        <v>187</v>
      </c>
      <c r="D26" s="38">
        <v>147851.1</v>
      </c>
      <c r="E26" s="38">
        <v>169163453.77000001</v>
      </c>
      <c r="F26" s="38">
        <v>13007455.23</v>
      </c>
      <c r="G26" s="36">
        <v>82855.759999999995</v>
      </c>
      <c r="H26" s="36">
        <v>54009229.75</v>
      </c>
      <c r="I26" s="36">
        <v>6483048.1100000003</v>
      </c>
      <c r="J26" s="36">
        <v>742.86</v>
      </c>
      <c r="K26" s="36">
        <v>1687947.29</v>
      </c>
      <c r="L26" s="36">
        <v>94992.7</v>
      </c>
      <c r="M26" s="36">
        <v>1019.19</v>
      </c>
      <c r="N26" s="36">
        <v>2187889.37</v>
      </c>
      <c r="O26" s="36">
        <v>108362.26</v>
      </c>
      <c r="P26" s="36">
        <v>2468.67</v>
      </c>
      <c r="Q26" s="36">
        <v>7290353.7400000002</v>
      </c>
      <c r="R26" s="36">
        <v>249469.4</v>
      </c>
      <c r="S26" s="36">
        <v>0</v>
      </c>
      <c r="T26" s="36">
        <v>0</v>
      </c>
      <c r="U26" s="36">
        <v>0</v>
      </c>
      <c r="V26" s="36">
        <v>3115.67</v>
      </c>
      <c r="W26" s="36">
        <v>5767014.8600000003</v>
      </c>
      <c r="X26" s="36">
        <v>300116.34000000003</v>
      </c>
      <c r="Y26" s="36">
        <v>1356.23</v>
      </c>
      <c r="Z26" s="36">
        <v>2481670.79</v>
      </c>
      <c r="AA26" s="36">
        <v>160688.1</v>
      </c>
      <c r="AB26" s="36">
        <v>396</v>
      </c>
      <c r="AC26" s="36">
        <v>734489.41</v>
      </c>
      <c r="AD26" s="36">
        <v>37252.1</v>
      </c>
      <c r="AE26" s="36">
        <v>1297.77</v>
      </c>
      <c r="AF26" s="36">
        <v>3260169.49</v>
      </c>
      <c r="AG26" s="36">
        <v>135523.85</v>
      </c>
      <c r="AH26" s="36">
        <v>33255.54</v>
      </c>
      <c r="AI26" s="36">
        <v>56529396.450000003</v>
      </c>
      <c r="AJ26" s="36">
        <v>3429203.1</v>
      </c>
      <c r="AK26" s="36">
        <v>1495.97</v>
      </c>
      <c r="AL26" s="36">
        <v>3680302.09</v>
      </c>
      <c r="AM26" s="36">
        <v>150444.22</v>
      </c>
      <c r="AN26" s="36">
        <v>1763.8</v>
      </c>
      <c r="AO26" s="36">
        <v>2459574.38</v>
      </c>
      <c r="AP26" s="36">
        <v>156562.39000000001</v>
      </c>
      <c r="AQ26" s="36">
        <v>4226.8500000000004</v>
      </c>
      <c r="AR26" s="36">
        <v>10338971.9</v>
      </c>
      <c r="AS26" s="36">
        <v>453667.11</v>
      </c>
      <c r="AT26" s="36">
        <v>672</v>
      </c>
      <c r="AU26" s="36">
        <v>865240.52</v>
      </c>
      <c r="AV26" s="36">
        <v>64907.26</v>
      </c>
      <c r="AW26" s="36">
        <v>4846.4799999999996</v>
      </c>
      <c r="AX26" s="36">
        <v>7204752.2599999998</v>
      </c>
      <c r="AY26" s="36">
        <v>456228.35</v>
      </c>
      <c r="AZ26" s="36">
        <v>722.1</v>
      </c>
      <c r="BA26" s="36">
        <v>2245112.7400000002</v>
      </c>
      <c r="BB26" s="36">
        <v>76711.740000000005</v>
      </c>
      <c r="BC26" s="36">
        <v>2854.02</v>
      </c>
      <c r="BD26" s="36">
        <v>3714568.79</v>
      </c>
      <c r="BE26" s="36">
        <v>284680.12</v>
      </c>
      <c r="BF26" s="36">
        <v>0</v>
      </c>
      <c r="BG26" s="36">
        <v>0</v>
      </c>
      <c r="BH26" s="36">
        <v>0</v>
      </c>
      <c r="BI26" s="36">
        <v>5043.82</v>
      </c>
      <c r="BJ26" s="36">
        <v>20171509.739999998</v>
      </c>
      <c r="BK26" s="36">
        <v>611725.84</v>
      </c>
      <c r="BL26" s="36">
        <v>445.93</v>
      </c>
      <c r="BM26" s="36">
        <v>613878.38</v>
      </c>
      <c r="BN26" s="36">
        <v>37338.699999999997</v>
      </c>
      <c r="BO26" s="36">
        <v>1248</v>
      </c>
      <c r="BP26" s="36">
        <v>3835728.12</v>
      </c>
      <c r="BQ26" s="36">
        <v>120366.87</v>
      </c>
      <c r="BR26" s="36">
        <v>404.02</v>
      </c>
      <c r="BS26" s="36">
        <v>2856251.6</v>
      </c>
      <c r="BT26" s="36">
        <v>44843.43</v>
      </c>
      <c r="BU26" s="36">
        <v>0</v>
      </c>
      <c r="BV26" s="36">
        <v>0</v>
      </c>
      <c r="BW26" s="36">
        <v>0</v>
      </c>
      <c r="BX26" s="36">
        <v>197</v>
      </c>
      <c r="BY26" s="36">
        <v>494731.73</v>
      </c>
      <c r="BZ26" s="36">
        <v>21011.599999999999</v>
      </c>
      <c r="CA26" s="36">
        <v>144</v>
      </c>
      <c r="CB26" s="36">
        <v>221642.49</v>
      </c>
      <c r="CC26" s="36">
        <v>18660.88</v>
      </c>
      <c r="CD26" s="36">
        <v>7230.4</v>
      </c>
      <c r="CE26" s="36">
        <v>15863460.859999999</v>
      </c>
      <c r="CF26" s="36">
        <v>839153.22</v>
      </c>
      <c r="CG26" s="36">
        <v>643</v>
      </c>
      <c r="CH26" s="36">
        <v>1113441.56</v>
      </c>
      <c r="CI26" s="36">
        <v>60496.69</v>
      </c>
      <c r="CJ26" s="36">
        <v>7535.1</v>
      </c>
      <c r="CK26" s="36">
        <v>12494411.210000001</v>
      </c>
      <c r="CL26" s="36">
        <v>703183.85</v>
      </c>
      <c r="CM26" s="36">
        <v>2383.54</v>
      </c>
      <c r="CN26" s="36">
        <v>5674617.0599999996</v>
      </c>
      <c r="CO26" s="36">
        <v>250477.6</v>
      </c>
      <c r="CP26" s="36">
        <v>7429.6</v>
      </c>
      <c r="CQ26" s="36">
        <v>10133714.91</v>
      </c>
      <c r="CR26" s="36">
        <v>679015.78</v>
      </c>
      <c r="CS26" s="36">
        <v>681.74</v>
      </c>
      <c r="CT26" s="36">
        <v>2496654.37</v>
      </c>
      <c r="CU26" s="36">
        <v>72476.820000000007</v>
      </c>
      <c r="CV26" s="36">
        <v>0</v>
      </c>
      <c r="CW26" s="36">
        <v>0</v>
      </c>
      <c r="CX26" s="36">
        <v>0</v>
      </c>
      <c r="CY26" s="36">
        <v>158.76</v>
      </c>
      <c r="CZ26" s="36">
        <v>1161690.4099999999</v>
      </c>
      <c r="DA26" s="36">
        <v>18565.75</v>
      </c>
      <c r="DB26" s="36">
        <v>1134.06</v>
      </c>
      <c r="DC26" s="36">
        <v>3039687.43</v>
      </c>
      <c r="DD26" s="36">
        <v>118128.43</v>
      </c>
      <c r="DE26" s="36">
        <v>1319.39</v>
      </c>
      <c r="DF26" s="36">
        <v>2144508.4</v>
      </c>
      <c r="DG26" s="36">
        <v>126092.65</v>
      </c>
      <c r="DH26" s="39"/>
      <c r="DI26" s="39"/>
      <c r="DJ26" s="39"/>
    </row>
    <row r="27" spans="1:114" x14ac:dyDescent="0.2">
      <c r="A27" s="37" t="s">
        <v>195</v>
      </c>
      <c r="B27" s="37" t="s">
        <v>186</v>
      </c>
      <c r="C27" s="37" t="s">
        <v>188</v>
      </c>
      <c r="D27" s="38">
        <v>3459143.84</v>
      </c>
      <c r="E27" s="38">
        <v>845542050.13</v>
      </c>
      <c r="F27" s="38">
        <v>182772055.72999999</v>
      </c>
      <c r="G27" s="36">
        <v>2983248.12</v>
      </c>
      <c r="H27" s="36">
        <v>515858136.85000002</v>
      </c>
      <c r="I27" s="36">
        <v>147062224.68000001</v>
      </c>
      <c r="J27" s="36">
        <v>2100</v>
      </c>
      <c r="K27" s="36">
        <v>2130959.4700000002</v>
      </c>
      <c r="L27" s="36">
        <v>183485.25</v>
      </c>
      <c r="M27" s="36">
        <v>6541</v>
      </c>
      <c r="N27" s="36">
        <v>5320136.43</v>
      </c>
      <c r="O27" s="36">
        <v>544799.76</v>
      </c>
      <c r="P27" s="36">
        <v>16701.52</v>
      </c>
      <c r="Q27" s="36">
        <v>30994081.420000002</v>
      </c>
      <c r="R27" s="36">
        <v>1527094.74</v>
      </c>
      <c r="S27" s="36">
        <v>0</v>
      </c>
      <c r="T27" s="36">
        <v>0</v>
      </c>
      <c r="U27" s="36">
        <v>0</v>
      </c>
      <c r="V27" s="36">
        <v>31099.78</v>
      </c>
      <c r="W27" s="36">
        <v>17798282.460000001</v>
      </c>
      <c r="X27" s="36">
        <v>2278832.2799999998</v>
      </c>
      <c r="Y27" s="36">
        <v>4056</v>
      </c>
      <c r="Z27" s="36">
        <v>3513382.05</v>
      </c>
      <c r="AA27" s="36">
        <v>336572.23</v>
      </c>
      <c r="AB27" s="36">
        <v>1122.03</v>
      </c>
      <c r="AC27" s="36">
        <v>1326904.68</v>
      </c>
      <c r="AD27" s="36">
        <v>88768.45</v>
      </c>
      <c r="AE27" s="36">
        <v>5678.89</v>
      </c>
      <c r="AF27" s="36">
        <v>6284591.1399999997</v>
      </c>
      <c r="AG27" s="36">
        <v>481230.8</v>
      </c>
      <c r="AH27" s="36">
        <v>193436</v>
      </c>
      <c r="AI27" s="36">
        <v>128891932.97</v>
      </c>
      <c r="AJ27" s="36">
        <v>14857324.939999999</v>
      </c>
      <c r="AK27" s="36">
        <v>10899.5</v>
      </c>
      <c r="AL27" s="36">
        <v>10324673.439999999</v>
      </c>
      <c r="AM27" s="36">
        <v>886550.26</v>
      </c>
      <c r="AN27" s="36">
        <v>16875.93</v>
      </c>
      <c r="AO27" s="36">
        <v>9367106.6400000006</v>
      </c>
      <c r="AP27" s="36">
        <v>1252018.1299999999</v>
      </c>
      <c r="AQ27" s="36">
        <v>18690.21</v>
      </c>
      <c r="AR27" s="36">
        <v>14835221.09</v>
      </c>
      <c r="AS27" s="36">
        <v>1471978.95</v>
      </c>
      <c r="AT27" s="36">
        <v>10964</v>
      </c>
      <c r="AU27" s="36">
        <v>5540988.3099999996</v>
      </c>
      <c r="AV27" s="36">
        <v>792549.78</v>
      </c>
      <c r="AW27" s="36">
        <v>34563.300000000003</v>
      </c>
      <c r="AX27" s="36">
        <v>19332503.09</v>
      </c>
      <c r="AY27" s="36">
        <v>2453100.62</v>
      </c>
      <c r="AZ27" s="36">
        <v>7258</v>
      </c>
      <c r="BA27" s="36">
        <v>11585508.09</v>
      </c>
      <c r="BB27" s="36">
        <v>678040.4</v>
      </c>
      <c r="BC27" s="36">
        <v>17136.13</v>
      </c>
      <c r="BD27" s="36">
        <v>10987369.77</v>
      </c>
      <c r="BE27" s="36">
        <v>1389291.57</v>
      </c>
      <c r="BF27" s="36">
        <v>240</v>
      </c>
      <c r="BG27" s="36">
        <v>269600.65999999997</v>
      </c>
      <c r="BH27" s="36">
        <v>16833.599999999999</v>
      </c>
      <c r="BI27" s="36">
        <v>7489.18</v>
      </c>
      <c r="BJ27" s="36">
        <v>25745809.600000001</v>
      </c>
      <c r="BK27" s="36">
        <v>772526.5</v>
      </c>
      <c r="BL27" s="36">
        <v>4684.0200000000004</v>
      </c>
      <c r="BM27" s="36">
        <v>2449003.2000000002</v>
      </c>
      <c r="BN27" s="36">
        <v>328332.59999999998</v>
      </c>
      <c r="BO27" s="36">
        <v>12221.31</v>
      </c>
      <c r="BP27" s="36">
        <v>26008872.719999999</v>
      </c>
      <c r="BQ27" s="36">
        <v>1105896.81</v>
      </c>
      <c r="BR27" s="36">
        <v>400.51</v>
      </c>
      <c r="BS27" s="36">
        <v>2420509.6800000002</v>
      </c>
      <c r="BT27" s="36">
        <v>38992.53</v>
      </c>
      <c r="BU27" s="36">
        <v>288</v>
      </c>
      <c r="BV27" s="36">
        <v>1653338.22</v>
      </c>
      <c r="BW27" s="36">
        <v>26672.7</v>
      </c>
      <c r="BX27" s="36">
        <v>708</v>
      </c>
      <c r="BY27" s="36">
        <v>991874.82</v>
      </c>
      <c r="BZ27" s="36">
        <v>64501.27</v>
      </c>
      <c r="CA27" s="36">
        <v>2832</v>
      </c>
      <c r="CB27" s="36">
        <v>1566064.32</v>
      </c>
      <c r="CC27" s="36">
        <v>191602.04</v>
      </c>
      <c r="CD27" s="36">
        <v>19036.099999999999</v>
      </c>
      <c r="CE27" s="36">
        <v>18607755.879999999</v>
      </c>
      <c r="CF27" s="36">
        <v>1609614.32</v>
      </c>
      <c r="CG27" s="36">
        <v>7449.78</v>
      </c>
      <c r="CH27" s="36">
        <v>6151902.0099999998</v>
      </c>
      <c r="CI27" s="36">
        <v>588896.04</v>
      </c>
      <c r="CJ27" s="36">
        <v>36759.300000000003</v>
      </c>
      <c r="CK27" s="36">
        <v>30881826.760000002</v>
      </c>
      <c r="CL27" s="36">
        <v>2860288.31</v>
      </c>
      <c r="CM27" s="36">
        <v>6315.99</v>
      </c>
      <c r="CN27" s="36">
        <v>8166072.79</v>
      </c>
      <c r="CO27" s="36">
        <v>555366.68999999994</v>
      </c>
      <c r="CP27" s="36">
        <v>92549.85</v>
      </c>
      <c r="CQ27" s="36">
        <v>38957473.859999999</v>
      </c>
      <c r="CR27" s="36">
        <v>6204182.8600000003</v>
      </c>
      <c r="CS27" s="36">
        <v>2364</v>
      </c>
      <c r="CT27" s="36">
        <v>4831000.7699999996</v>
      </c>
      <c r="CU27" s="36">
        <v>213135.27</v>
      </c>
      <c r="CV27" s="36">
        <v>0</v>
      </c>
      <c r="CW27" s="36">
        <v>0</v>
      </c>
      <c r="CX27" s="36">
        <v>0</v>
      </c>
      <c r="CY27" s="36">
        <v>428.8</v>
      </c>
      <c r="CZ27" s="36">
        <v>1017429.09</v>
      </c>
      <c r="DA27" s="36">
        <v>38619.089999999997</v>
      </c>
      <c r="DB27" s="36">
        <v>3612.4</v>
      </c>
      <c r="DC27" s="36">
        <v>5668416.7999999998</v>
      </c>
      <c r="DD27" s="36">
        <v>321152.44</v>
      </c>
      <c r="DE27" s="36">
        <v>9929.68</v>
      </c>
      <c r="DF27" s="36">
        <v>6919038.7300000004</v>
      </c>
      <c r="DG27" s="36">
        <v>770958.44</v>
      </c>
      <c r="DH27" s="39"/>
      <c r="DI27" s="39"/>
      <c r="DJ27" s="39"/>
    </row>
    <row r="28" spans="1:114" x14ac:dyDescent="0.2">
      <c r="A28" s="37" t="s">
        <v>195</v>
      </c>
      <c r="B28" s="37" t="s">
        <v>189</v>
      </c>
      <c r="C28" s="37" t="s">
        <v>187</v>
      </c>
      <c r="D28" s="38">
        <v>116634.37</v>
      </c>
      <c r="E28" s="38">
        <v>137158369.72999999</v>
      </c>
      <c r="F28" s="38">
        <v>10866545.880000001</v>
      </c>
      <c r="G28" s="36">
        <v>62871.49</v>
      </c>
      <c r="H28" s="36">
        <v>40616719.869999997</v>
      </c>
      <c r="I28" s="36">
        <v>5236111.95</v>
      </c>
      <c r="J28" s="36">
        <v>1660.85</v>
      </c>
      <c r="K28" s="36">
        <v>2979524.46</v>
      </c>
      <c r="L28" s="36">
        <v>183663.59</v>
      </c>
      <c r="M28" s="36">
        <v>1405.97</v>
      </c>
      <c r="N28" s="36">
        <v>2814266.17</v>
      </c>
      <c r="O28" s="36">
        <v>165672.89000000001</v>
      </c>
      <c r="P28" s="36">
        <v>1310.47</v>
      </c>
      <c r="Q28" s="36">
        <v>3396710.9</v>
      </c>
      <c r="R28" s="36">
        <v>129136.88</v>
      </c>
      <c r="S28" s="36">
        <v>0</v>
      </c>
      <c r="T28" s="36">
        <v>0</v>
      </c>
      <c r="U28" s="36">
        <v>0</v>
      </c>
      <c r="V28" s="36">
        <v>1741.82</v>
      </c>
      <c r="W28" s="36">
        <v>2506046.29</v>
      </c>
      <c r="X28" s="36">
        <v>173470.91</v>
      </c>
      <c r="Y28" s="36">
        <v>1300</v>
      </c>
      <c r="Z28" s="36">
        <v>2210394.5299999998</v>
      </c>
      <c r="AA28" s="36">
        <v>148474.19</v>
      </c>
      <c r="AB28" s="36">
        <v>881.63</v>
      </c>
      <c r="AC28" s="36">
        <v>1746482.32</v>
      </c>
      <c r="AD28" s="36">
        <v>98648.62</v>
      </c>
      <c r="AE28" s="36">
        <v>1490.35</v>
      </c>
      <c r="AF28" s="36">
        <v>4318563.88</v>
      </c>
      <c r="AG28" s="36">
        <v>162721.12</v>
      </c>
      <c r="AH28" s="36">
        <v>20204.8</v>
      </c>
      <c r="AI28" s="36">
        <v>34823763.350000001</v>
      </c>
      <c r="AJ28" s="36">
        <v>2235522.56</v>
      </c>
      <c r="AK28" s="36">
        <v>2675.36</v>
      </c>
      <c r="AL28" s="36">
        <v>6500681.4000000004</v>
      </c>
      <c r="AM28" s="36">
        <v>275246.58</v>
      </c>
      <c r="AN28" s="36">
        <v>2086.6999999999998</v>
      </c>
      <c r="AO28" s="36">
        <v>3499849.18</v>
      </c>
      <c r="AP28" s="36">
        <v>202488.05</v>
      </c>
      <c r="AQ28" s="36">
        <v>4942.82</v>
      </c>
      <c r="AR28" s="36">
        <v>11458702.34</v>
      </c>
      <c r="AS28" s="36">
        <v>537895.61</v>
      </c>
      <c r="AT28" s="36">
        <v>636</v>
      </c>
      <c r="AU28" s="36">
        <v>871996.77</v>
      </c>
      <c r="AV28" s="36">
        <v>64120.77</v>
      </c>
      <c r="AW28" s="36">
        <v>11713.17</v>
      </c>
      <c r="AX28" s="36">
        <v>13620845.380000001</v>
      </c>
      <c r="AY28" s="36">
        <v>1134920.3700000001</v>
      </c>
      <c r="AZ28" s="36">
        <v>1624.97</v>
      </c>
      <c r="BA28" s="36">
        <v>5597926.8399999999</v>
      </c>
      <c r="BB28" s="36">
        <v>168347.88</v>
      </c>
      <c r="BC28" s="36">
        <v>0</v>
      </c>
      <c r="BD28" s="36">
        <v>0</v>
      </c>
      <c r="BE28" s="36">
        <v>0</v>
      </c>
      <c r="BF28" s="36">
        <v>0</v>
      </c>
      <c r="BG28" s="36">
        <v>0</v>
      </c>
      <c r="BH28" s="36">
        <v>0</v>
      </c>
      <c r="BI28" s="36">
        <v>2603.52</v>
      </c>
      <c r="BJ28" s="36">
        <v>13397242.949999999</v>
      </c>
      <c r="BK28" s="36">
        <v>355883.61</v>
      </c>
      <c r="BL28" s="36">
        <v>373.69</v>
      </c>
      <c r="BM28" s="36">
        <v>575768.82999999996</v>
      </c>
      <c r="BN28" s="36">
        <v>37290.33</v>
      </c>
      <c r="BO28" s="36">
        <v>468</v>
      </c>
      <c r="BP28" s="36">
        <v>1356015.27</v>
      </c>
      <c r="BQ28" s="36">
        <v>45939.83</v>
      </c>
      <c r="BR28" s="36">
        <v>449.06</v>
      </c>
      <c r="BS28" s="36">
        <v>3377935.04</v>
      </c>
      <c r="BT28" s="36">
        <v>50762.2</v>
      </c>
      <c r="BU28" s="36">
        <v>0</v>
      </c>
      <c r="BV28" s="36">
        <v>0</v>
      </c>
      <c r="BW28" s="36">
        <v>0</v>
      </c>
      <c r="BX28" s="36">
        <v>312</v>
      </c>
      <c r="BY28" s="36">
        <v>701807.26</v>
      </c>
      <c r="BZ28" s="36">
        <v>32056.6</v>
      </c>
      <c r="CA28" s="36">
        <v>312.07</v>
      </c>
      <c r="CB28" s="36">
        <v>708314.63</v>
      </c>
      <c r="CC28" s="36">
        <v>32629.11</v>
      </c>
      <c r="CD28" s="36">
        <v>8455.2199999999993</v>
      </c>
      <c r="CE28" s="36">
        <v>17028740.100000001</v>
      </c>
      <c r="CF28" s="36">
        <v>948224.35</v>
      </c>
      <c r="CG28" s="36">
        <v>273.32</v>
      </c>
      <c r="CH28" s="36">
        <v>653299.73</v>
      </c>
      <c r="CI28" s="36">
        <v>29092.03</v>
      </c>
      <c r="CJ28" s="36">
        <v>3907.5</v>
      </c>
      <c r="CK28" s="36">
        <v>6018344.7800000003</v>
      </c>
      <c r="CL28" s="36">
        <v>365782.75</v>
      </c>
      <c r="CM28" s="36">
        <v>1844.33</v>
      </c>
      <c r="CN28" s="36">
        <v>4685666.4400000004</v>
      </c>
      <c r="CO28" s="36">
        <v>203158.83</v>
      </c>
      <c r="CP28" s="36">
        <v>1625.23</v>
      </c>
      <c r="CQ28" s="36">
        <v>2955577.32</v>
      </c>
      <c r="CR28" s="36">
        <v>162085.26</v>
      </c>
      <c r="CS28" s="36">
        <v>1110.1099999999999</v>
      </c>
      <c r="CT28" s="36">
        <v>4364378.8</v>
      </c>
      <c r="CU28" s="36">
        <v>117443.41</v>
      </c>
      <c r="CV28" s="36">
        <v>0</v>
      </c>
      <c r="CW28" s="36">
        <v>0</v>
      </c>
      <c r="CX28" s="36">
        <v>0</v>
      </c>
      <c r="CY28" s="36">
        <v>383.96</v>
      </c>
      <c r="CZ28" s="36">
        <v>1676262.86</v>
      </c>
      <c r="DA28" s="36">
        <v>45889.17</v>
      </c>
      <c r="DB28" s="36">
        <v>886.89</v>
      </c>
      <c r="DC28" s="36">
        <v>2497751.0299999998</v>
      </c>
      <c r="DD28" s="36">
        <v>89177.86</v>
      </c>
      <c r="DE28" s="36">
        <v>2189.54</v>
      </c>
      <c r="DF28" s="36">
        <v>3012720.49</v>
      </c>
      <c r="DG28" s="36">
        <v>208423.9</v>
      </c>
      <c r="DH28" s="39"/>
      <c r="DI28" s="39"/>
      <c r="DJ28" s="39"/>
    </row>
    <row r="29" spans="1:114" x14ac:dyDescent="0.2">
      <c r="A29" s="37" t="s">
        <v>195</v>
      </c>
      <c r="B29" s="37" t="s">
        <v>189</v>
      </c>
      <c r="C29" s="37" t="s">
        <v>188</v>
      </c>
      <c r="D29" s="38">
        <v>3536606.27</v>
      </c>
      <c r="E29" s="38">
        <v>612778524.67999995</v>
      </c>
      <c r="F29" s="38">
        <v>147805372.68000001</v>
      </c>
      <c r="G29" s="36">
        <v>3148388.38</v>
      </c>
      <c r="H29" s="36">
        <v>359463738.05000001</v>
      </c>
      <c r="I29" s="36">
        <v>118114275.11</v>
      </c>
      <c r="J29" s="36">
        <v>5256.63</v>
      </c>
      <c r="K29" s="36">
        <v>5277494.49</v>
      </c>
      <c r="L29" s="36">
        <v>466612.86</v>
      </c>
      <c r="M29" s="36">
        <v>7165.61</v>
      </c>
      <c r="N29" s="36">
        <v>5851472.0700000003</v>
      </c>
      <c r="O29" s="36">
        <v>597983.43000000005</v>
      </c>
      <c r="P29" s="36">
        <v>15364.22</v>
      </c>
      <c r="Q29" s="36">
        <v>27957004.219999999</v>
      </c>
      <c r="R29" s="36">
        <v>1469008.1</v>
      </c>
      <c r="S29" s="36">
        <v>0</v>
      </c>
      <c r="T29" s="36">
        <v>0</v>
      </c>
      <c r="U29" s="36">
        <v>0</v>
      </c>
      <c r="V29" s="36">
        <v>23523.95</v>
      </c>
      <c r="W29" s="36">
        <v>11549571.41</v>
      </c>
      <c r="X29" s="36">
        <v>1672994.08</v>
      </c>
      <c r="Y29" s="36">
        <v>3550.62</v>
      </c>
      <c r="Z29" s="36">
        <v>2784466.76</v>
      </c>
      <c r="AA29" s="36">
        <v>286961.25</v>
      </c>
      <c r="AB29" s="36">
        <v>2548.16</v>
      </c>
      <c r="AC29" s="36">
        <v>2764279.88</v>
      </c>
      <c r="AD29" s="36">
        <v>228042.87</v>
      </c>
      <c r="AE29" s="36">
        <v>5943.5</v>
      </c>
      <c r="AF29" s="36">
        <v>6800405.0199999996</v>
      </c>
      <c r="AG29" s="36">
        <v>500721.66</v>
      </c>
      <c r="AH29" s="36">
        <v>104969.01</v>
      </c>
      <c r="AI29" s="36">
        <v>66924093.619999997</v>
      </c>
      <c r="AJ29" s="36">
        <v>8307477.0300000003</v>
      </c>
      <c r="AK29" s="36">
        <v>17943</v>
      </c>
      <c r="AL29" s="36">
        <v>15199791.35</v>
      </c>
      <c r="AM29" s="36">
        <v>1435140.63</v>
      </c>
      <c r="AN29" s="36">
        <v>24422.78</v>
      </c>
      <c r="AO29" s="36">
        <v>11770774.49</v>
      </c>
      <c r="AP29" s="36">
        <v>1809718.26</v>
      </c>
      <c r="AQ29" s="36">
        <v>21042.83</v>
      </c>
      <c r="AR29" s="36">
        <v>16809961.420000002</v>
      </c>
      <c r="AS29" s="36">
        <v>1647991</v>
      </c>
      <c r="AT29" s="36">
        <v>10272.200000000001</v>
      </c>
      <c r="AU29" s="36">
        <v>4115034.89</v>
      </c>
      <c r="AV29" s="36">
        <v>813090.17</v>
      </c>
      <c r="AW29" s="36">
        <v>98189.86</v>
      </c>
      <c r="AX29" s="36">
        <v>42186576.609999999</v>
      </c>
      <c r="AY29" s="36">
        <v>6956330.1799999997</v>
      </c>
      <c r="AZ29" s="36">
        <v>13821.09</v>
      </c>
      <c r="BA29" s="36">
        <v>23525105.579999998</v>
      </c>
      <c r="BB29" s="36">
        <v>1296487.43</v>
      </c>
      <c r="BC29" s="36">
        <v>276</v>
      </c>
      <c r="BD29" s="36">
        <v>259127.33</v>
      </c>
      <c r="BE29" s="36">
        <v>20050.599999999999</v>
      </c>
      <c r="BF29" s="36">
        <v>216</v>
      </c>
      <c r="BG29" s="36">
        <v>431814.85</v>
      </c>
      <c r="BH29" s="36">
        <v>21187.85</v>
      </c>
      <c r="BI29" s="36">
        <v>3253.47</v>
      </c>
      <c r="BJ29" s="36">
        <v>12946157.390000001</v>
      </c>
      <c r="BK29" s="36">
        <v>358139.88</v>
      </c>
      <c r="BL29" s="36">
        <v>5473.18</v>
      </c>
      <c r="BM29" s="36">
        <v>2969861.5</v>
      </c>
      <c r="BN29" s="36">
        <v>418017.49</v>
      </c>
      <c r="BO29" s="36">
        <v>5967.66</v>
      </c>
      <c r="BP29" s="36">
        <v>12406592.93</v>
      </c>
      <c r="BQ29" s="36">
        <v>559658.63</v>
      </c>
      <c r="BR29" s="36">
        <v>634.37</v>
      </c>
      <c r="BS29" s="36">
        <v>4316827.0599999996</v>
      </c>
      <c r="BT29" s="36">
        <v>63511.71</v>
      </c>
      <c r="BU29" s="36">
        <v>0</v>
      </c>
      <c r="BV29" s="36">
        <v>0</v>
      </c>
      <c r="BW29" s="36">
        <v>0</v>
      </c>
      <c r="BX29" s="36">
        <v>1164</v>
      </c>
      <c r="BY29" s="36">
        <v>1021639.21</v>
      </c>
      <c r="BZ29" s="36">
        <v>94750.24</v>
      </c>
      <c r="CA29" s="36">
        <v>4606.87</v>
      </c>
      <c r="CB29" s="36">
        <v>2252158.15</v>
      </c>
      <c r="CC29" s="36">
        <v>335014.86</v>
      </c>
      <c r="CD29" s="36">
        <v>24138.18</v>
      </c>
      <c r="CE29" s="36">
        <v>21808303.579999998</v>
      </c>
      <c r="CF29" s="36">
        <v>1983573.78</v>
      </c>
      <c r="CG29" s="36">
        <v>3723</v>
      </c>
      <c r="CH29" s="36">
        <v>2949761.12</v>
      </c>
      <c r="CI29" s="36">
        <v>327639.18</v>
      </c>
      <c r="CJ29" s="36">
        <v>20299.41</v>
      </c>
      <c r="CK29" s="36">
        <v>15313530.91</v>
      </c>
      <c r="CL29" s="36">
        <v>1537077.29</v>
      </c>
      <c r="CM29" s="36">
        <v>5392.33</v>
      </c>
      <c r="CN29" s="36">
        <v>5982133.5999999996</v>
      </c>
      <c r="CO29" s="36">
        <v>490386.88</v>
      </c>
      <c r="CP29" s="36">
        <v>16891.12</v>
      </c>
      <c r="CQ29" s="36">
        <v>6995678.8300000001</v>
      </c>
      <c r="CR29" s="36">
        <v>1123199.3500000001</v>
      </c>
      <c r="CS29" s="36">
        <v>3064.95</v>
      </c>
      <c r="CT29" s="36">
        <v>6035727.8300000001</v>
      </c>
      <c r="CU29" s="36">
        <v>287180.71999999997</v>
      </c>
      <c r="CV29" s="36">
        <v>0</v>
      </c>
      <c r="CW29" s="36">
        <v>0</v>
      </c>
      <c r="CX29" s="36">
        <v>0</v>
      </c>
      <c r="CY29" s="36">
        <v>684</v>
      </c>
      <c r="CZ29" s="36">
        <v>1654786.77</v>
      </c>
      <c r="DA29" s="36">
        <v>62507.54</v>
      </c>
      <c r="DB29" s="36">
        <v>2048.33</v>
      </c>
      <c r="DC29" s="36">
        <v>2738255.97</v>
      </c>
      <c r="DD29" s="36">
        <v>185233.49</v>
      </c>
      <c r="DE29" s="36">
        <v>20135.63</v>
      </c>
      <c r="DF29" s="36">
        <v>11676903.76</v>
      </c>
      <c r="DG29" s="36">
        <v>1606750.4</v>
      </c>
      <c r="DH29" s="39"/>
      <c r="DI29" s="39"/>
      <c r="DJ29" s="39"/>
    </row>
    <row r="30" spans="1:114" x14ac:dyDescent="0.2">
      <c r="A30" s="37" t="s">
        <v>196</v>
      </c>
      <c r="B30" s="37" t="s">
        <v>186</v>
      </c>
      <c r="C30" s="37" t="s">
        <v>187</v>
      </c>
      <c r="D30" s="38">
        <v>190933.18</v>
      </c>
      <c r="E30" s="38">
        <v>238577146.44999999</v>
      </c>
      <c r="F30" s="38">
        <v>16857504.489999998</v>
      </c>
      <c r="G30" s="36">
        <v>94250.46</v>
      </c>
      <c r="H30" s="36">
        <v>67027034.109999999</v>
      </c>
      <c r="I30" s="36">
        <v>7417305.1399999997</v>
      </c>
      <c r="J30" s="36">
        <v>1170.1300000000001</v>
      </c>
      <c r="K30" s="36">
        <v>2528431.1800000002</v>
      </c>
      <c r="L30" s="36">
        <v>133400.5</v>
      </c>
      <c r="M30" s="36">
        <v>1164.19</v>
      </c>
      <c r="N30" s="36">
        <v>2266718.16</v>
      </c>
      <c r="O30" s="36">
        <v>121855.58</v>
      </c>
      <c r="P30" s="36">
        <v>2955</v>
      </c>
      <c r="Q30" s="36">
        <v>8070001.0899999999</v>
      </c>
      <c r="R30" s="36">
        <v>291209.28000000003</v>
      </c>
      <c r="S30" s="36">
        <v>0</v>
      </c>
      <c r="T30" s="36">
        <v>0</v>
      </c>
      <c r="U30" s="36">
        <v>0</v>
      </c>
      <c r="V30" s="36">
        <v>4526.67</v>
      </c>
      <c r="W30" s="36">
        <v>7942401.2999999998</v>
      </c>
      <c r="X30" s="36">
        <v>417478.55</v>
      </c>
      <c r="Y30" s="36">
        <v>1603.65</v>
      </c>
      <c r="Z30" s="36">
        <v>2683633.11</v>
      </c>
      <c r="AA30" s="36">
        <v>170948.29</v>
      </c>
      <c r="AB30" s="36">
        <v>742.27</v>
      </c>
      <c r="AC30" s="36">
        <v>1543601.98</v>
      </c>
      <c r="AD30" s="36">
        <v>67790.66</v>
      </c>
      <c r="AE30" s="36">
        <v>3063.87</v>
      </c>
      <c r="AF30" s="36">
        <v>7869044.7199999997</v>
      </c>
      <c r="AG30" s="36">
        <v>305627.87</v>
      </c>
      <c r="AH30" s="36">
        <v>45234.87</v>
      </c>
      <c r="AI30" s="36">
        <v>81444050.230000004</v>
      </c>
      <c r="AJ30" s="36">
        <v>4564815.26</v>
      </c>
      <c r="AK30" s="36">
        <v>2992.52</v>
      </c>
      <c r="AL30" s="36">
        <v>7486065.5599999996</v>
      </c>
      <c r="AM30" s="36">
        <v>313427.69</v>
      </c>
      <c r="AN30" s="36">
        <v>3066.01</v>
      </c>
      <c r="AO30" s="36">
        <v>5126936.8499999996</v>
      </c>
      <c r="AP30" s="36">
        <v>290907.37</v>
      </c>
      <c r="AQ30" s="36">
        <v>6057.79</v>
      </c>
      <c r="AR30" s="36">
        <v>14995694.65</v>
      </c>
      <c r="AS30" s="36">
        <v>629764.53</v>
      </c>
      <c r="AT30" s="36">
        <v>1691.38</v>
      </c>
      <c r="AU30" s="36">
        <v>2339946.2000000002</v>
      </c>
      <c r="AV30" s="36">
        <v>147050.31</v>
      </c>
      <c r="AW30" s="36">
        <v>10953.21</v>
      </c>
      <c r="AX30" s="36">
        <v>16025284.27</v>
      </c>
      <c r="AY30" s="36">
        <v>1008391.56</v>
      </c>
      <c r="AZ30" s="36">
        <v>1357.86</v>
      </c>
      <c r="BA30" s="36">
        <v>4381118.71</v>
      </c>
      <c r="BB30" s="36">
        <v>143489.5</v>
      </c>
      <c r="BC30" s="36">
        <v>4708.8</v>
      </c>
      <c r="BD30" s="36">
        <v>4940626.63</v>
      </c>
      <c r="BE30" s="36">
        <v>446493.08</v>
      </c>
      <c r="BF30" s="36">
        <v>0</v>
      </c>
      <c r="BG30" s="36">
        <v>0</v>
      </c>
      <c r="BH30" s="36">
        <v>0</v>
      </c>
      <c r="BI30" s="36">
        <v>7529.83</v>
      </c>
      <c r="BJ30" s="36">
        <v>28102008.02</v>
      </c>
      <c r="BK30" s="36">
        <v>887355.51</v>
      </c>
      <c r="BL30" s="36">
        <v>455.9</v>
      </c>
      <c r="BM30" s="36">
        <v>617329.93000000005</v>
      </c>
      <c r="BN30" s="36">
        <v>40918.559999999998</v>
      </c>
      <c r="BO30" s="36">
        <v>1649.29</v>
      </c>
      <c r="BP30" s="36">
        <v>5678803.3499999996</v>
      </c>
      <c r="BQ30" s="36">
        <v>161395.59</v>
      </c>
      <c r="BR30" s="36">
        <v>537.84</v>
      </c>
      <c r="BS30" s="36">
        <v>3620430.6</v>
      </c>
      <c r="BT30" s="36">
        <v>67958.92</v>
      </c>
      <c r="BU30" s="36">
        <v>205.21</v>
      </c>
      <c r="BV30" s="36">
        <v>1979244.52</v>
      </c>
      <c r="BW30" s="36">
        <v>22228.55</v>
      </c>
      <c r="BX30" s="36">
        <v>432</v>
      </c>
      <c r="BY30" s="36">
        <v>920305.19</v>
      </c>
      <c r="BZ30" s="36">
        <v>43071.15</v>
      </c>
      <c r="CA30" s="36">
        <v>247.48</v>
      </c>
      <c r="CB30" s="36">
        <v>408487.01</v>
      </c>
      <c r="CC30" s="36">
        <v>24733.62</v>
      </c>
      <c r="CD30" s="36">
        <v>9385.49</v>
      </c>
      <c r="CE30" s="36">
        <v>20550096.710000001</v>
      </c>
      <c r="CF30" s="36">
        <v>1050658.6299999999</v>
      </c>
      <c r="CG30" s="36">
        <v>1515.99</v>
      </c>
      <c r="CH30" s="36">
        <v>2729240.69</v>
      </c>
      <c r="CI30" s="36">
        <v>138620.96</v>
      </c>
      <c r="CJ30" s="36">
        <v>12593.7</v>
      </c>
      <c r="CK30" s="36">
        <v>19589835.5</v>
      </c>
      <c r="CL30" s="36">
        <v>1153441.96</v>
      </c>
      <c r="CM30" s="36">
        <v>3615.88</v>
      </c>
      <c r="CN30" s="36">
        <v>8871033.5</v>
      </c>
      <c r="CO30" s="36">
        <v>381750.09</v>
      </c>
      <c r="CP30" s="36">
        <v>11148.46</v>
      </c>
      <c r="CQ30" s="36">
        <v>16220393.939999999</v>
      </c>
      <c r="CR30" s="36">
        <v>1007075.69</v>
      </c>
      <c r="CS30" s="36">
        <v>1315.5</v>
      </c>
      <c r="CT30" s="36">
        <v>5241106.24</v>
      </c>
      <c r="CU30" s="36">
        <v>136408.32000000001</v>
      </c>
      <c r="CV30" s="36">
        <v>0</v>
      </c>
      <c r="CW30" s="36">
        <v>0</v>
      </c>
      <c r="CX30" s="36">
        <v>0</v>
      </c>
      <c r="CY30" s="36">
        <v>315.10000000000002</v>
      </c>
      <c r="CZ30" s="36">
        <v>1333724.6200000001</v>
      </c>
      <c r="DA30" s="36">
        <v>34876.94</v>
      </c>
      <c r="DB30" s="36">
        <v>1964.45</v>
      </c>
      <c r="DC30" s="36">
        <v>5169510.07</v>
      </c>
      <c r="DD30" s="36">
        <v>201123.23</v>
      </c>
      <c r="DE30" s="36">
        <v>3420.32</v>
      </c>
      <c r="DF30" s="36">
        <v>5541307.79</v>
      </c>
      <c r="DG30" s="36">
        <v>314723.71000000002</v>
      </c>
      <c r="DH30" s="39"/>
      <c r="DI30" s="39"/>
      <c r="DJ30" s="39"/>
    </row>
    <row r="31" spans="1:114" x14ac:dyDescent="0.2">
      <c r="A31" s="37" t="s">
        <v>196</v>
      </c>
      <c r="B31" s="37" t="s">
        <v>186</v>
      </c>
      <c r="C31" s="37" t="s">
        <v>188</v>
      </c>
      <c r="D31" s="38">
        <v>3720079.61</v>
      </c>
      <c r="E31" s="38">
        <v>1052882834.13</v>
      </c>
      <c r="F31" s="38">
        <v>203138460.19</v>
      </c>
      <c r="G31" s="36">
        <v>3064695.8</v>
      </c>
      <c r="H31" s="36">
        <v>596625718.07000005</v>
      </c>
      <c r="I31" s="36">
        <v>154701971.97</v>
      </c>
      <c r="J31" s="36">
        <v>2507.27</v>
      </c>
      <c r="K31" s="36">
        <v>2713749.42</v>
      </c>
      <c r="L31" s="36">
        <v>213623.07</v>
      </c>
      <c r="M31" s="36">
        <v>5688</v>
      </c>
      <c r="N31" s="36">
        <v>5257365.9000000004</v>
      </c>
      <c r="O31" s="36">
        <v>470218.64</v>
      </c>
      <c r="P31" s="36">
        <v>20850.41</v>
      </c>
      <c r="Q31" s="36">
        <v>40068629.039999999</v>
      </c>
      <c r="R31" s="36">
        <v>1906214.06</v>
      </c>
      <c r="S31" s="36">
        <v>240</v>
      </c>
      <c r="T31" s="36">
        <v>209965.95</v>
      </c>
      <c r="U31" s="36">
        <v>20376.349999999999</v>
      </c>
      <c r="V31" s="36">
        <v>38531.769999999997</v>
      </c>
      <c r="W31" s="36">
        <v>23268346.82</v>
      </c>
      <c r="X31" s="36">
        <v>2810026.66</v>
      </c>
      <c r="Y31" s="36">
        <v>5683</v>
      </c>
      <c r="Z31" s="36">
        <v>4453660.87</v>
      </c>
      <c r="AA31" s="36">
        <v>445588.56</v>
      </c>
      <c r="AB31" s="36">
        <v>2657.4</v>
      </c>
      <c r="AC31" s="36">
        <v>2609240.14</v>
      </c>
      <c r="AD31" s="36">
        <v>219888.92</v>
      </c>
      <c r="AE31" s="36">
        <v>9710.07</v>
      </c>
      <c r="AF31" s="36">
        <v>10290324.220000001</v>
      </c>
      <c r="AG31" s="36">
        <v>769070</v>
      </c>
      <c r="AH31" s="36">
        <v>241086.1</v>
      </c>
      <c r="AI31" s="36">
        <v>166554967.31999999</v>
      </c>
      <c r="AJ31" s="36">
        <v>18295625.829999998</v>
      </c>
      <c r="AK31" s="36">
        <v>16015.73</v>
      </c>
      <c r="AL31" s="36">
        <v>16720475.98</v>
      </c>
      <c r="AM31" s="36">
        <v>1305802.51</v>
      </c>
      <c r="AN31" s="36">
        <v>27952.79</v>
      </c>
      <c r="AO31" s="36">
        <v>17642043.690000001</v>
      </c>
      <c r="AP31" s="36">
        <v>2060192.86</v>
      </c>
      <c r="AQ31" s="36">
        <v>22181.53</v>
      </c>
      <c r="AR31" s="36">
        <v>19197974.140000001</v>
      </c>
      <c r="AS31" s="36">
        <v>1711426.94</v>
      </c>
      <c r="AT31" s="36">
        <v>24059.94</v>
      </c>
      <c r="AU31" s="36">
        <v>12104976.41</v>
      </c>
      <c r="AV31" s="36">
        <v>1741956.53</v>
      </c>
      <c r="AW31" s="36">
        <v>85497.95</v>
      </c>
      <c r="AX31" s="36">
        <v>47241297.600000001</v>
      </c>
      <c r="AY31" s="36">
        <v>5932360.2400000002</v>
      </c>
      <c r="AZ31" s="36">
        <v>8680.26</v>
      </c>
      <c r="BA31" s="36">
        <v>15316952.039999999</v>
      </c>
      <c r="BB31" s="36">
        <v>793619.9</v>
      </c>
      <c r="BC31" s="36">
        <v>28941.51</v>
      </c>
      <c r="BD31" s="36">
        <v>17148762.68</v>
      </c>
      <c r="BE31" s="36">
        <v>2290159.9</v>
      </c>
      <c r="BF31" s="36">
        <v>324</v>
      </c>
      <c r="BG31" s="36">
        <v>430335.69</v>
      </c>
      <c r="BH31" s="36">
        <v>30608.43</v>
      </c>
      <c r="BI31" s="36">
        <v>10779.93</v>
      </c>
      <c r="BJ31" s="36">
        <v>40709151.539999999</v>
      </c>
      <c r="BK31" s="36">
        <v>1118702.44</v>
      </c>
      <c r="BL31" s="36">
        <v>5500.71</v>
      </c>
      <c r="BM31" s="36">
        <v>3305458.94</v>
      </c>
      <c r="BN31" s="36">
        <v>399410.36</v>
      </c>
      <c r="BO31" s="36">
        <v>12305.37</v>
      </c>
      <c r="BP31" s="36">
        <v>26632215.41</v>
      </c>
      <c r="BQ31" s="36">
        <v>1103847.26</v>
      </c>
      <c r="BR31" s="36">
        <v>540.75</v>
      </c>
      <c r="BS31" s="36">
        <v>3488783.77</v>
      </c>
      <c r="BT31" s="36">
        <v>62413.09</v>
      </c>
      <c r="BU31" s="36">
        <v>324</v>
      </c>
      <c r="BV31" s="36">
        <v>1608372.4</v>
      </c>
      <c r="BW31" s="36">
        <v>28631.8</v>
      </c>
      <c r="BX31" s="36">
        <v>1692</v>
      </c>
      <c r="BY31" s="36">
        <v>2007566.52</v>
      </c>
      <c r="BZ31" s="36">
        <v>142148.1</v>
      </c>
      <c r="CA31" s="36">
        <v>3278.48</v>
      </c>
      <c r="CB31" s="36">
        <v>2153981</v>
      </c>
      <c r="CC31" s="36">
        <v>247152.84</v>
      </c>
      <c r="CD31" s="36">
        <v>23546.38</v>
      </c>
      <c r="CE31" s="36">
        <v>24216047.09</v>
      </c>
      <c r="CF31" s="36">
        <v>1976605.35</v>
      </c>
      <c r="CG31" s="36">
        <v>11774.99</v>
      </c>
      <c r="CH31" s="36">
        <v>9488330.0399999991</v>
      </c>
      <c r="CI31" s="36">
        <v>933192.46</v>
      </c>
      <c r="CJ31" s="36">
        <v>59029.77</v>
      </c>
      <c r="CK31" s="36">
        <v>49042169.549999997</v>
      </c>
      <c r="CL31" s="36">
        <v>4527817.68</v>
      </c>
      <c r="CM31" s="36">
        <v>7983.92</v>
      </c>
      <c r="CN31" s="36">
        <v>10558762.640000001</v>
      </c>
      <c r="CO31" s="36">
        <v>695303.62</v>
      </c>
      <c r="CP31" s="36">
        <v>117918.69</v>
      </c>
      <c r="CQ31" s="36">
        <v>56673574.049999997</v>
      </c>
      <c r="CR31" s="36">
        <v>8024088.7199999997</v>
      </c>
      <c r="CS31" s="36">
        <v>2429.9899999999998</v>
      </c>
      <c r="CT31" s="36">
        <v>4520064.74</v>
      </c>
      <c r="CU31" s="36">
        <v>236914.56</v>
      </c>
      <c r="CV31" s="36">
        <v>0</v>
      </c>
      <c r="CW31" s="36">
        <v>0</v>
      </c>
      <c r="CX31" s="36">
        <v>0</v>
      </c>
      <c r="CY31" s="36">
        <v>812.57</v>
      </c>
      <c r="CZ31" s="36">
        <v>1520231.77</v>
      </c>
      <c r="DA31" s="36">
        <v>74333.320000000007</v>
      </c>
      <c r="DB31" s="36">
        <v>4750.4799999999996</v>
      </c>
      <c r="DC31" s="36">
        <v>6468680.1500000004</v>
      </c>
      <c r="DD31" s="36">
        <v>408470.59</v>
      </c>
      <c r="DE31" s="36">
        <v>23286.39</v>
      </c>
      <c r="DF31" s="36">
        <v>15908955.67</v>
      </c>
      <c r="DG31" s="36">
        <v>1776602.61</v>
      </c>
      <c r="DH31" s="39"/>
      <c r="DI31" s="39"/>
      <c r="DJ31" s="39"/>
    </row>
    <row r="32" spans="1:114" x14ac:dyDescent="0.2">
      <c r="A32" s="37" t="s">
        <v>196</v>
      </c>
      <c r="B32" s="37" t="s">
        <v>189</v>
      </c>
      <c r="C32" s="37" t="s">
        <v>187</v>
      </c>
      <c r="D32" s="38">
        <v>172258.62</v>
      </c>
      <c r="E32" s="38">
        <v>212728896</v>
      </c>
      <c r="F32" s="38">
        <v>16039708.970000001</v>
      </c>
      <c r="G32" s="36">
        <v>87100.69</v>
      </c>
      <c r="H32" s="36">
        <v>64177004.090000004</v>
      </c>
      <c r="I32" s="36">
        <v>7270528.6299999999</v>
      </c>
      <c r="J32" s="36">
        <v>1711.32</v>
      </c>
      <c r="K32" s="36">
        <v>3511708.28</v>
      </c>
      <c r="L32" s="36">
        <v>195806.67</v>
      </c>
      <c r="M32" s="36">
        <v>1175.23</v>
      </c>
      <c r="N32" s="36">
        <v>2049024.02</v>
      </c>
      <c r="O32" s="36">
        <v>128198.33</v>
      </c>
      <c r="P32" s="36">
        <v>2108.23</v>
      </c>
      <c r="Q32" s="36">
        <v>6180380.9400000004</v>
      </c>
      <c r="R32" s="36">
        <v>208341.7</v>
      </c>
      <c r="S32" s="36">
        <v>0</v>
      </c>
      <c r="T32" s="36">
        <v>0</v>
      </c>
      <c r="U32" s="36">
        <v>0</v>
      </c>
      <c r="V32" s="36">
        <v>3163.74</v>
      </c>
      <c r="W32" s="36">
        <v>4648048.96</v>
      </c>
      <c r="X32" s="36">
        <v>298959.57</v>
      </c>
      <c r="Y32" s="36">
        <v>1358.68</v>
      </c>
      <c r="Z32" s="36">
        <v>2623857.2999999998</v>
      </c>
      <c r="AA32" s="36">
        <v>147896.95999999999</v>
      </c>
      <c r="AB32" s="36">
        <v>1668.16</v>
      </c>
      <c r="AC32" s="36">
        <v>3155851.16</v>
      </c>
      <c r="AD32" s="36">
        <v>180016.43</v>
      </c>
      <c r="AE32" s="36">
        <v>3446.71</v>
      </c>
      <c r="AF32" s="36">
        <v>8369796.46</v>
      </c>
      <c r="AG32" s="36">
        <v>377245.56</v>
      </c>
      <c r="AH32" s="36">
        <v>27812.79</v>
      </c>
      <c r="AI32" s="36">
        <v>50932218.789999999</v>
      </c>
      <c r="AJ32" s="36">
        <v>2993698.02</v>
      </c>
      <c r="AK32" s="36">
        <v>4783.67</v>
      </c>
      <c r="AL32" s="36">
        <v>12469978.140000001</v>
      </c>
      <c r="AM32" s="36">
        <v>525545.55000000005</v>
      </c>
      <c r="AN32" s="36">
        <v>3542.39</v>
      </c>
      <c r="AO32" s="36">
        <v>4822778.8899999997</v>
      </c>
      <c r="AP32" s="36">
        <v>330245.03000000003</v>
      </c>
      <c r="AQ32" s="36">
        <v>6064.03</v>
      </c>
      <c r="AR32" s="36">
        <v>14632243.26</v>
      </c>
      <c r="AS32" s="36">
        <v>659404.26</v>
      </c>
      <c r="AT32" s="36">
        <v>1584.17</v>
      </c>
      <c r="AU32" s="36">
        <v>2281995.08</v>
      </c>
      <c r="AV32" s="36">
        <v>151723.07999999999</v>
      </c>
      <c r="AW32" s="36">
        <v>26288.25</v>
      </c>
      <c r="AX32" s="36">
        <v>33552327.510000002</v>
      </c>
      <c r="AY32" s="36">
        <v>2536949.09</v>
      </c>
      <c r="AZ32" s="36">
        <v>2347.2399999999998</v>
      </c>
      <c r="BA32" s="36">
        <v>7799191.4000000004</v>
      </c>
      <c r="BB32" s="36">
        <v>246854.79</v>
      </c>
      <c r="BC32" s="36">
        <v>123.93</v>
      </c>
      <c r="BD32" s="36">
        <v>216768.9</v>
      </c>
      <c r="BE32" s="36">
        <v>14133.1</v>
      </c>
      <c r="BF32" s="36">
        <v>0</v>
      </c>
      <c r="BG32" s="36">
        <v>0</v>
      </c>
      <c r="BH32" s="36">
        <v>0</v>
      </c>
      <c r="BI32" s="36">
        <v>4255.12</v>
      </c>
      <c r="BJ32" s="36">
        <v>22920409.07</v>
      </c>
      <c r="BK32" s="36">
        <v>657045.16</v>
      </c>
      <c r="BL32" s="36">
        <v>576</v>
      </c>
      <c r="BM32" s="36">
        <v>1119769.8400000001</v>
      </c>
      <c r="BN32" s="36">
        <v>57295.88</v>
      </c>
      <c r="BO32" s="36">
        <v>684</v>
      </c>
      <c r="BP32" s="36">
        <v>2402000.8199999998</v>
      </c>
      <c r="BQ32" s="36">
        <v>74275.199999999997</v>
      </c>
      <c r="BR32" s="36">
        <v>758.22</v>
      </c>
      <c r="BS32" s="36">
        <v>6416933.4000000004</v>
      </c>
      <c r="BT32" s="36">
        <v>89903.45</v>
      </c>
      <c r="BU32" s="36">
        <v>0</v>
      </c>
      <c r="BV32" s="36">
        <v>0</v>
      </c>
      <c r="BW32" s="36">
        <v>0</v>
      </c>
      <c r="BX32" s="36">
        <v>493.44</v>
      </c>
      <c r="BY32" s="36">
        <v>1462350.95</v>
      </c>
      <c r="BZ32" s="36">
        <v>54267.4</v>
      </c>
      <c r="CA32" s="36">
        <v>412.93</v>
      </c>
      <c r="CB32" s="36">
        <v>741072.57</v>
      </c>
      <c r="CC32" s="36">
        <v>40449.800000000003</v>
      </c>
      <c r="CD32" s="36">
        <v>9006.7199999999993</v>
      </c>
      <c r="CE32" s="36">
        <v>18735948.800000001</v>
      </c>
      <c r="CF32" s="36">
        <v>968039.14</v>
      </c>
      <c r="CG32" s="36">
        <v>676.94</v>
      </c>
      <c r="CH32" s="36">
        <v>984348.62</v>
      </c>
      <c r="CI32" s="36">
        <v>66901.63</v>
      </c>
      <c r="CJ32" s="36">
        <v>7053.04</v>
      </c>
      <c r="CK32" s="36">
        <v>10044012.619999999</v>
      </c>
      <c r="CL32" s="36">
        <v>665773.42000000004</v>
      </c>
      <c r="CM32" s="36">
        <v>2482.63</v>
      </c>
      <c r="CN32" s="36">
        <v>6209588.1200000001</v>
      </c>
      <c r="CO32" s="36">
        <v>271788.28999999998</v>
      </c>
      <c r="CP32" s="36">
        <v>2620.04</v>
      </c>
      <c r="CQ32" s="36">
        <v>4387848.8899999997</v>
      </c>
      <c r="CR32" s="36">
        <v>249140.9</v>
      </c>
      <c r="CS32" s="36">
        <v>1633.84</v>
      </c>
      <c r="CT32" s="36">
        <v>6068457.5700000003</v>
      </c>
      <c r="CU32" s="36">
        <v>177503.45</v>
      </c>
      <c r="CV32" s="36">
        <v>0</v>
      </c>
      <c r="CW32" s="36">
        <v>0</v>
      </c>
      <c r="CX32" s="36">
        <v>0</v>
      </c>
      <c r="CY32" s="36">
        <v>554.17999999999995</v>
      </c>
      <c r="CZ32" s="36">
        <v>2263563.4700000002</v>
      </c>
      <c r="DA32" s="36">
        <v>69373.39</v>
      </c>
      <c r="DB32" s="36">
        <v>1142.3800000000001</v>
      </c>
      <c r="DC32" s="36">
        <v>3795091.09</v>
      </c>
      <c r="DD32" s="36">
        <v>123741.37</v>
      </c>
      <c r="DE32" s="36">
        <v>5460.46</v>
      </c>
      <c r="DF32" s="36">
        <v>8226234</v>
      </c>
      <c r="DG32" s="36">
        <v>546703.93000000005</v>
      </c>
      <c r="DH32" s="39"/>
      <c r="DI32" s="39"/>
      <c r="DJ32" s="39"/>
    </row>
    <row r="33" spans="1:114" x14ac:dyDescent="0.2">
      <c r="A33" s="37" t="s">
        <v>196</v>
      </c>
      <c r="B33" s="37" t="s">
        <v>189</v>
      </c>
      <c r="C33" s="37" t="s">
        <v>188</v>
      </c>
      <c r="D33" s="38">
        <v>3793820.34</v>
      </c>
      <c r="E33" s="38">
        <v>830308679.83000004</v>
      </c>
      <c r="F33" s="38">
        <v>179028102.52000001</v>
      </c>
      <c r="G33" s="36">
        <v>3199074.99</v>
      </c>
      <c r="H33" s="36">
        <v>452559342.50999999</v>
      </c>
      <c r="I33" s="36">
        <v>134191131.75</v>
      </c>
      <c r="J33" s="36">
        <v>5700.84</v>
      </c>
      <c r="K33" s="36">
        <v>5238876.24</v>
      </c>
      <c r="L33" s="36">
        <v>455101.75</v>
      </c>
      <c r="M33" s="36">
        <v>6362.7</v>
      </c>
      <c r="N33" s="36">
        <v>4520088.99</v>
      </c>
      <c r="O33" s="36">
        <v>504945.95</v>
      </c>
      <c r="P33" s="36">
        <v>17687.509999999998</v>
      </c>
      <c r="Q33" s="36">
        <v>32833504.559999999</v>
      </c>
      <c r="R33" s="36">
        <v>1697852.27</v>
      </c>
      <c r="S33" s="36">
        <v>125.83</v>
      </c>
      <c r="T33" s="36">
        <v>98595.05</v>
      </c>
      <c r="U33" s="36">
        <v>10489.85</v>
      </c>
      <c r="V33" s="36">
        <v>29873.74</v>
      </c>
      <c r="W33" s="36">
        <v>14955507.220000001</v>
      </c>
      <c r="X33" s="36">
        <v>2194821.83</v>
      </c>
      <c r="Y33" s="36">
        <v>4943.63</v>
      </c>
      <c r="Z33" s="36">
        <v>3740855.03</v>
      </c>
      <c r="AA33" s="36">
        <v>397087.84</v>
      </c>
      <c r="AB33" s="36">
        <v>5923.08</v>
      </c>
      <c r="AC33" s="36">
        <v>4847665.55</v>
      </c>
      <c r="AD33" s="36">
        <v>506862.28</v>
      </c>
      <c r="AE33" s="36">
        <v>12473.92</v>
      </c>
      <c r="AF33" s="36">
        <v>12548684.65</v>
      </c>
      <c r="AG33" s="36">
        <v>1004495.92</v>
      </c>
      <c r="AH33" s="36">
        <v>131901.13</v>
      </c>
      <c r="AI33" s="36">
        <v>90473053.120000005</v>
      </c>
      <c r="AJ33" s="36">
        <v>10344823.52</v>
      </c>
      <c r="AK33" s="36">
        <v>27493.78</v>
      </c>
      <c r="AL33" s="36">
        <v>26242176.07</v>
      </c>
      <c r="AM33" s="36">
        <v>2295128.9</v>
      </c>
      <c r="AN33" s="36">
        <v>42013.27</v>
      </c>
      <c r="AO33" s="36">
        <v>20298060.879999999</v>
      </c>
      <c r="AP33" s="36">
        <v>3121812.94</v>
      </c>
      <c r="AQ33" s="36">
        <v>24265.21</v>
      </c>
      <c r="AR33" s="36">
        <v>19074838.739999998</v>
      </c>
      <c r="AS33" s="36">
        <v>1856376.2</v>
      </c>
      <c r="AT33" s="36">
        <v>21244.240000000002</v>
      </c>
      <c r="AU33" s="36">
        <v>9155791.1999999993</v>
      </c>
      <c r="AV33" s="36">
        <v>1614832.74</v>
      </c>
      <c r="AW33" s="36">
        <v>200398.04</v>
      </c>
      <c r="AX33" s="36">
        <v>86873413.290000007</v>
      </c>
      <c r="AY33" s="36">
        <v>14169956.210000001</v>
      </c>
      <c r="AZ33" s="36">
        <v>19141.060000000001</v>
      </c>
      <c r="BA33" s="36">
        <v>35467689.969999999</v>
      </c>
      <c r="BB33" s="36">
        <v>1795709.98</v>
      </c>
      <c r="BC33" s="36">
        <v>429.81</v>
      </c>
      <c r="BD33" s="36">
        <v>713964.97</v>
      </c>
      <c r="BE33" s="36">
        <v>43859.34</v>
      </c>
      <c r="BF33" s="36">
        <v>240</v>
      </c>
      <c r="BG33" s="36">
        <v>304723.65000000002</v>
      </c>
      <c r="BH33" s="36">
        <v>18125.650000000001</v>
      </c>
      <c r="BI33" s="36">
        <v>5416.2</v>
      </c>
      <c r="BJ33" s="36">
        <v>22546842.960000001</v>
      </c>
      <c r="BK33" s="36">
        <v>619202.85</v>
      </c>
      <c r="BL33" s="36">
        <v>6062.39</v>
      </c>
      <c r="BM33" s="36">
        <v>3298354.42</v>
      </c>
      <c r="BN33" s="36">
        <v>450886.2</v>
      </c>
      <c r="BO33" s="36">
        <v>5007</v>
      </c>
      <c r="BP33" s="36">
        <v>10323676.939999999</v>
      </c>
      <c r="BQ33" s="36">
        <v>460959.03</v>
      </c>
      <c r="BR33" s="36">
        <v>508.96</v>
      </c>
      <c r="BS33" s="36">
        <v>4075529.63</v>
      </c>
      <c r="BT33" s="36">
        <v>55947.78</v>
      </c>
      <c r="BU33" s="36">
        <v>202.1</v>
      </c>
      <c r="BV33" s="36">
        <v>1371470.94</v>
      </c>
      <c r="BW33" s="36">
        <v>19618.849999999999</v>
      </c>
      <c r="BX33" s="36">
        <v>2297.41</v>
      </c>
      <c r="BY33" s="36">
        <v>2428823.2200000002</v>
      </c>
      <c r="BZ33" s="36">
        <v>209278.65</v>
      </c>
      <c r="CA33" s="36">
        <v>5817.67</v>
      </c>
      <c r="CB33" s="36">
        <v>3040186.32</v>
      </c>
      <c r="CC33" s="36">
        <v>427404.77</v>
      </c>
      <c r="CD33" s="36">
        <v>26354.77</v>
      </c>
      <c r="CE33" s="36">
        <v>24661834.59</v>
      </c>
      <c r="CF33" s="36">
        <v>2171045.15</v>
      </c>
      <c r="CG33" s="36">
        <v>6375.22</v>
      </c>
      <c r="CH33" s="36">
        <v>4631489.47</v>
      </c>
      <c r="CI33" s="36">
        <v>519369.67</v>
      </c>
      <c r="CJ33" s="36">
        <v>34530.400000000001</v>
      </c>
      <c r="CK33" s="36">
        <v>25594166.100000001</v>
      </c>
      <c r="CL33" s="36">
        <v>2626176.17</v>
      </c>
      <c r="CM33" s="36">
        <v>7763.53</v>
      </c>
      <c r="CN33" s="36">
        <v>9542160.4000000004</v>
      </c>
      <c r="CO33" s="36">
        <v>708951.65</v>
      </c>
      <c r="CP33" s="36">
        <v>24905.69</v>
      </c>
      <c r="CQ33" s="36">
        <v>12097005.119999999</v>
      </c>
      <c r="CR33" s="36">
        <v>1722481.36</v>
      </c>
      <c r="CS33" s="36">
        <v>3865.08</v>
      </c>
      <c r="CT33" s="36">
        <v>8207124.5199999996</v>
      </c>
      <c r="CU33" s="36">
        <v>354695.58</v>
      </c>
      <c r="CV33" s="36">
        <v>0</v>
      </c>
      <c r="CW33" s="36">
        <v>0</v>
      </c>
      <c r="CX33" s="36">
        <v>0</v>
      </c>
      <c r="CY33" s="36">
        <v>1147.75</v>
      </c>
      <c r="CZ33" s="36">
        <v>2226628.0099999998</v>
      </c>
      <c r="DA33" s="36">
        <v>106619.7</v>
      </c>
      <c r="DB33" s="36">
        <v>2626.27</v>
      </c>
      <c r="DC33" s="36">
        <v>3517724.34</v>
      </c>
      <c r="DD33" s="36">
        <v>213322.46</v>
      </c>
      <c r="DE33" s="36">
        <v>47184.88</v>
      </c>
      <c r="DF33" s="36">
        <v>28834318.039999999</v>
      </c>
      <c r="DG33" s="36">
        <v>3638874.53</v>
      </c>
      <c r="DH33" s="39"/>
      <c r="DI33" s="39"/>
      <c r="DJ33" s="39"/>
    </row>
    <row r="34" spans="1:114" x14ac:dyDescent="0.2">
      <c r="A34" s="37" t="s">
        <v>197</v>
      </c>
      <c r="B34" s="37" t="s">
        <v>186</v>
      </c>
      <c r="C34" s="37" t="s">
        <v>187</v>
      </c>
      <c r="D34" s="38">
        <v>207564.48</v>
      </c>
      <c r="E34" s="38">
        <v>278634232.69</v>
      </c>
      <c r="F34" s="38">
        <v>18536397.989999998</v>
      </c>
      <c r="G34" s="36">
        <v>92984.83</v>
      </c>
      <c r="H34" s="36">
        <v>71362815.459999993</v>
      </c>
      <c r="I34" s="36">
        <v>7379157.3200000003</v>
      </c>
      <c r="J34" s="36">
        <v>825.49</v>
      </c>
      <c r="K34" s="36">
        <v>1868357.72</v>
      </c>
      <c r="L34" s="36">
        <v>101219.8</v>
      </c>
      <c r="M34" s="36">
        <v>672</v>
      </c>
      <c r="N34" s="36">
        <v>853382.99</v>
      </c>
      <c r="O34" s="36">
        <v>63308.42</v>
      </c>
      <c r="P34" s="36">
        <v>3216.21</v>
      </c>
      <c r="Q34" s="36">
        <v>8425606.6799999997</v>
      </c>
      <c r="R34" s="36">
        <v>304007.06</v>
      </c>
      <c r="S34" s="36">
        <v>214.77</v>
      </c>
      <c r="T34" s="36">
        <v>540337.93000000005</v>
      </c>
      <c r="U34" s="36">
        <v>25566.54</v>
      </c>
      <c r="V34" s="36">
        <v>5114.3900000000003</v>
      </c>
      <c r="W34" s="36">
        <v>8346692.4299999997</v>
      </c>
      <c r="X34" s="36">
        <v>483307.66</v>
      </c>
      <c r="Y34" s="36">
        <v>1536.73</v>
      </c>
      <c r="Z34" s="36">
        <v>3046890.91</v>
      </c>
      <c r="AA34" s="36">
        <v>170580.28</v>
      </c>
      <c r="AB34" s="36">
        <v>1166.96</v>
      </c>
      <c r="AC34" s="36">
        <v>2880881.83</v>
      </c>
      <c r="AD34" s="36">
        <v>116913.38</v>
      </c>
      <c r="AE34" s="36">
        <v>5286.87</v>
      </c>
      <c r="AF34" s="36">
        <v>12591330.369999999</v>
      </c>
      <c r="AG34" s="36">
        <v>558019.96</v>
      </c>
      <c r="AH34" s="36">
        <v>48491.09</v>
      </c>
      <c r="AI34" s="36">
        <v>89350066.209999993</v>
      </c>
      <c r="AJ34" s="36">
        <v>4906560.38</v>
      </c>
      <c r="AK34" s="36">
        <v>4394.66</v>
      </c>
      <c r="AL34" s="36">
        <v>11416905.52</v>
      </c>
      <c r="AM34" s="36">
        <v>447295.45</v>
      </c>
      <c r="AN34" s="36">
        <v>3919.56</v>
      </c>
      <c r="AO34" s="36">
        <v>6247843.3600000003</v>
      </c>
      <c r="AP34" s="36">
        <v>353675.44</v>
      </c>
      <c r="AQ34" s="36">
        <v>7092.43</v>
      </c>
      <c r="AR34" s="36">
        <v>17280758.129999999</v>
      </c>
      <c r="AS34" s="36">
        <v>772289.86</v>
      </c>
      <c r="AT34" s="36">
        <v>3234</v>
      </c>
      <c r="AU34" s="36">
        <v>4991109.5599999996</v>
      </c>
      <c r="AV34" s="36">
        <v>299887.11</v>
      </c>
      <c r="AW34" s="36">
        <v>20131.78</v>
      </c>
      <c r="AX34" s="36">
        <v>29912300.43</v>
      </c>
      <c r="AY34" s="36">
        <v>1887562.2</v>
      </c>
      <c r="AZ34" s="36">
        <v>1175.9000000000001</v>
      </c>
      <c r="BA34" s="36">
        <v>4170306.59</v>
      </c>
      <c r="BB34" s="36">
        <v>130676.21</v>
      </c>
      <c r="BC34" s="36">
        <v>4219.38</v>
      </c>
      <c r="BD34" s="36">
        <v>5087781.1900000004</v>
      </c>
      <c r="BE34" s="36">
        <v>386126.19</v>
      </c>
      <c r="BF34" s="36">
        <v>0</v>
      </c>
      <c r="BG34" s="36">
        <v>0</v>
      </c>
      <c r="BH34" s="36">
        <v>0</v>
      </c>
      <c r="BI34" s="36">
        <v>9681.9699999999993</v>
      </c>
      <c r="BJ34" s="36">
        <v>40837885.350000001</v>
      </c>
      <c r="BK34" s="36">
        <v>1198424.78</v>
      </c>
      <c r="BL34" s="36">
        <v>672</v>
      </c>
      <c r="BM34" s="36">
        <v>1108985.6299999999</v>
      </c>
      <c r="BN34" s="36">
        <v>62878.62</v>
      </c>
      <c r="BO34" s="36">
        <v>1460.7</v>
      </c>
      <c r="BP34" s="36">
        <v>4651328.38</v>
      </c>
      <c r="BQ34" s="36">
        <v>143572.37</v>
      </c>
      <c r="BR34" s="36">
        <v>778.73</v>
      </c>
      <c r="BS34" s="36">
        <v>6205296.6200000001</v>
      </c>
      <c r="BT34" s="36">
        <v>95664.44</v>
      </c>
      <c r="BU34" s="36">
        <v>193.93</v>
      </c>
      <c r="BV34" s="36">
        <v>1213011.05</v>
      </c>
      <c r="BW34" s="36">
        <v>20947.05</v>
      </c>
      <c r="BX34" s="36">
        <v>787.97</v>
      </c>
      <c r="BY34" s="36">
        <v>1940279.54</v>
      </c>
      <c r="BZ34" s="36">
        <v>84661.25</v>
      </c>
      <c r="CA34" s="36">
        <v>348</v>
      </c>
      <c r="CB34" s="36">
        <v>540622.22</v>
      </c>
      <c r="CC34" s="36">
        <v>30994.92</v>
      </c>
      <c r="CD34" s="36">
        <v>10401.65</v>
      </c>
      <c r="CE34" s="36">
        <v>24651687.969999999</v>
      </c>
      <c r="CF34" s="36">
        <v>1161350.1399999999</v>
      </c>
      <c r="CG34" s="36">
        <v>1560</v>
      </c>
      <c r="CH34" s="36">
        <v>2318551.0099999998</v>
      </c>
      <c r="CI34" s="36">
        <v>140249.87</v>
      </c>
      <c r="CJ34" s="36">
        <v>15977.03</v>
      </c>
      <c r="CK34" s="36">
        <v>23387971.84</v>
      </c>
      <c r="CL34" s="36">
        <v>1441353.03</v>
      </c>
      <c r="CM34" s="36">
        <v>4033.17</v>
      </c>
      <c r="CN34" s="36">
        <v>10249367.130000001</v>
      </c>
      <c r="CO34" s="36">
        <v>438973.64</v>
      </c>
      <c r="CP34" s="36">
        <v>13253.61</v>
      </c>
      <c r="CQ34" s="36">
        <v>19375088.190000001</v>
      </c>
      <c r="CR34" s="36">
        <v>1200959.93</v>
      </c>
      <c r="CS34" s="36">
        <v>1549.31</v>
      </c>
      <c r="CT34" s="36">
        <v>6516998.0099999998</v>
      </c>
      <c r="CU34" s="36">
        <v>166124.51999999999</v>
      </c>
      <c r="CV34" s="36">
        <v>0</v>
      </c>
      <c r="CW34" s="36">
        <v>0</v>
      </c>
      <c r="CX34" s="36">
        <v>0</v>
      </c>
      <c r="CY34" s="36">
        <v>550.62</v>
      </c>
      <c r="CZ34" s="36">
        <v>1665482.39</v>
      </c>
      <c r="DA34" s="36">
        <v>60630.75</v>
      </c>
      <c r="DB34" s="36">
        <v>2190.3000000000002</v>
      </c>
      <c r="DC34" s="36">
        <v>6508873.6200000001</v>
      </c>
      <c r="DD34" s="36">
        <v>223414.66</v>
      </c>
      <c r="DE34" s="36">
        <v>5475.59</v>
      </c>
      <c r="DF34" s="36">
        <v>8864983.3699999992</v>
      </c>
      <c r="DG34" s="36">
        <v>505424.08</v>
      </c>
      <c r="DH34" s="39"/>
      <c r="DI34" s="39"/>
      <c r="DJ34" s="39"/>
    </row>
    <row r="35" spans="1:114" x14ac:dyDescent="0.2">
      <c r="A35" s="37" t="s">
        <v>197</v>
      </c>
      <c r="B35" s="37" t="s">
        <v>186</v>
      </c>
      <c r="C35" s="37" t="s">
        <v>188</v>
      </c>
      <c r="D35" s="38">
        <v>3497800.54</v>
      </c>
      <c r="E35" s="38">
        <v>1067285004.1900001</v>
      </c>
      <c r="F35" s="38">
        <v>189077160.30000001</v>
      </c>
      <c r="G35" s="36">
        <v>2724627.88</v>
      </c>
      <c r="H35" s="36">
        <v>550922087.11000001</v>
      </c>
      <c r="I35" s="36">
        <v>133184556.61</v>
      </c>
      <c r="J35" s="36">
        <v>1851.43</v>
      </c>
      <c r="K35" s="36">
        <v>2123689.4700000002</v>
      </c>
      <c r="L35" s="36">
        <v>155534.6</v>
      </c>
      <c r="M35" s="36">
        <v>3999</v>
      </c>
      <c r="N35" s="36">
        <v>3443744.14</v>
      </c>
      <c r="O35" s="36">
        <v>328319.67</v>
      </c>
      <c r="P35" s="36">
        <v>22282.37</v>
      </c>
      <c r="Q35" s="36">
        <v>42253816.560000002</v>
      </c>
      <c r="R35" s="36">
        <v>2030242.87</v>
      </c>
      <c r="S35" s="36">
        <v>488.93</v>
      </c>
      <c r="T35" s="36">
        <v>511169.76</v>
      </c>
      <c r="U35" s="36">
        <v>45003.79</v>
      </c>
      <c r="V35" s="36">
        <v>39433.56</v>
      </c>
      <c r="W35" s="36">
        <v>24592146.399999999</v>
      </c>
      <c r="X35" s="36">
        <v>2826471.27</v>
      </c>
      <c r="Y35" s="36">
        <v>6156</v>
      </c>
      <c r="Z35" s="36">
        <v>4612584.2</v>
      </c>
      <c r="AA35" s="36">
        <v>476793.59</v>
      </c>
      <c r="AB35" s="36">
        <v>4402.55</v>
      </c>
      <c r="AC35" s="36">
        <v>4180286.79</v>
      </c>
      <c r="AD35" s="36">
        <v>366085.05</v>
      </c>
      <c r="AE35" s="36">
        <v>17909.439999999999</v>
      </c>
      <c r="AF35" s="36">
        <v>17418587.199999999</v>
      </c>
      <c r="AG35" s="36">
        <v>1406886.94</v>
      </c>
      <c r="AH35" s="36">
        <v>250934.86</v>
      </c>
      <c r="AI35" s="36">
        <v>177988870.44</v>
      </c>
      <c r="AJ35" s="36">
        <v>18810896.620000001</v>
      </c>
      <c r="AK35" s="36">
        <v>21193.84</v>
      </c>
      <c r="AL35" s="36">
        <v>21119755.579999998</v>
      </c>
      <c r="AM35" s="36">
        <v>1757083.24</v>
      </c>
      <c r="AN35" s="36">
        <v>34811.760000000002</v>
      </c>
      <c r="AO35" s="36">
        <v>20290630.98</v>
      </c>
      <c r="AP35" s="36">
        <v>2533055.4300000002</v>
      </c>
      <c r="AQ35" s="36">
        <v>22836.71</v>
      </c>
      <c r="AR35" s="36">
        <v>19964885.879999999</v>
      </c>
      <c r="AS35" s="36">
        <v>1809325.47</v>
      </c>
      <c r="AT35" s="36">
        <v>39711.839999999997</v>
      </c>
      <c r="AU35" s="36">
        <v>19352088.620000001</v>
      </c>
      <c r="AV35" s="36">
        <v>2867411.5</v>
      </c>
      <c r="AW35" s="36">
        <v>163564.04</v>
      </c>
      <c r="AX35" s="36">
        <v>85120479.810000002</v>
      </c>
      <c r="AY35" s="36">
        <v>11220399.529999999</v>
      </c>
      <c r="AZ35" s="36">
        <v>6849.85</v>
      </c>
      <c r="BA35" s="36">
        <v>13307585.32</v>
      </c>
      <c r="BB35" s="36">
        <v>611599.52</v>
      </c>
      <c r="BC35" s="36">
        <v>29346.18</v>
      </c>
      <c r="BD35" s="36">
        <v>17804559.68</v>
      </c>
      <c r="BE35" s="36">
        <v>2280398.7999999998</v>
      </c>
      <c r="BF35" s="36">
        <v>324</v>
      </c>
      <c r="BG35" s="36">
        <v>301272.64</v>
      </c>
      <c r="BH35" s="36">
        <v>30386.47</v>
      </c>
      <c r="BI35" s="36">
        <v>11915.41</v>
      </c>
      <c r="BJ35" s="36">
        <v>46214016.090000004</v>
      </c>
      <c r="BK35" s="36">
        <v>1259388.96</v>
      </c>
      <c r="BL35" s="36">
        <v>5372.2</v>
      </c>
      <c r="BM35" s="36">
        <v>3370556.05</v>
      </c>
      <c r="BN35" s="36">
        <v>378509.72</v>
      </c>
      <c r="BO35" s="36">
        <v>9821.5400000000009</v>
      </c>
      <c r="BP35" s="36">
        <v>21132412.960000001</v>
      </c>
      <c r="BQ35" s="36">
        <v>891066.65</v>
      </c>
      <c r="BR35" s="36">
        <v>731.79</v>
      </c>
      <c r="BS35" s="36">
        <v>4603950.4000000004</v>
      </c>
      <c r="BT35" s="36">
        <v>74061.31</v>
      </c>
      <c r="BU35" s="36">
        <v>564</v>
      </c>
      <c r="BV35" s="36">
        <v>2846870.27</v>
      </c>
      <c r="BW35" s="36">
        <v>51837.5</v>
      </c>
      <c r="BX35" s="36">
        <v>2485.35</v>
      </c>
      <c r="BY35" s="36">
        <v>2950264.92</v>
      </c>
      <c r="BZ35" s="36">
        <v>216436.34</v>
      </c>
      <c r="CA35" s="36">
        <v>3446.99</v>
      </c>
      <c r="CB35" s="36">
        <v>2013969.89</v>
      </c>
      <c r="CC35" s="36">
        <v>232649.21</v>
      </c>
      <c r="CD35" s="36">
        <v>24198.25</v>
      </c>
      <c r="CE35" s="36">
        <v>23626894.460000001</v>
      </c>
      <c r="CF35" s="36">
        <v>1995104.12</v>
      </c>
      <c r="CG35" s="36">
        <v>14690.94</v>
      </c>
      <c r="CH35" s="36">
        <v>11391030.779999999</v>
      </c>
      <c r="CI35" s="36">
        <v>1142944.49</v>
      </c>
      <c r="CJ35" s="36">
        <v>73480.509999999995</v>
      </c>
      <c r="CK35" s="36">
        <v>60184102.5</v>
      </c>
      <c r="CL35" s="36">
        <v>5537546.0899999999</v>
      </c>
      <c r="CM35" s="36">
        <v>9056.8700000000008</v>
      </c>
      <c r="CN35" s="36">
        <v>11394726.18</v>
      </c>
      <c r="CO35" s="36">
        <v>786020.06</v>
      </c>
      <c r="CP35" s="36">
        <v>133824.9</v>
      </c>
      <c r="CQ35" s="36">
        <v>64138403.25</v>
      </c>
      <c r="CR35" s="36">
        <v>8884938.2799999993</v>
      </c>
      <c r="CS35" s="36">
        <v>3176.46</v>
      </c>
      <c r="CT35" s="36">
        <v>5917096.6699999999</v>
      </c>
      <c r="CU35" s="36">
        <v>292885.36</v>
      </c>
      <c r="CV35" s="36">
        <v>0</v>
      </c>
      <c r="CW35" s="36">
        <v>0</v>
      </c>
      <c r="CX35" s="36">
        <v>0</v>
      </c>
      <c r="CY35" s="36">
        <v>1063.74</v>
      </c>
      <c r="CZ35" s="36">
        <v>1563131.33</v>
      </c>
      <c r="DA35" s="36">
        <v>101390.5</v>
      </c>
      <c r="DB35" s="36">
        <v>4934.95</v>
      </c>
      <c r="DC35" s="36">
        <v>6008221.9100000001</v>
      </c>
      <c r="DD35" s="36">
        <v>413767.8</v>
      </c>
      <c r="DE35" s="36">
        <v>43822.54</v>
      </c>
      <c r="DF35" s="36">
        <v>30872366.859999999</v>
      </c>
      <c r="DG35" s="36">
        <v>3298619.36</v>
      </c>
      <c r="DH35" s="39"/>
      <c r="DI35" s="39"/>
      <c r="DJ35" s="39"/>
    </row>
    <row r="36" spans="1:114" x14ac:dyDescent="0.2">
      <c r="A36" s="37" t="s">
        <v>197</v>
      </c>
      <c r="B36" s="37" t="s">
        <v>189</v>
      </c>
      <c r="C36" s="37" t="s">
        <v>187</v>
      </c>
      <c r="D36" s="38">
        <v>220315.04</v>
      </c>
      <c r="E36" s="38">
        <v>294238817.94</v>
      </c>
      <c r="F36" s="38">
        <v>20472624.140000001</v>
      </c>
      <c r="G36" s="36">
        <v>99839.679999999993</v>
      </c>
      <c r="H36" s="36">
        <v>79814073.230000004</v>
      </c>
      <c r="I36" s="36">
        <v>8396595.8900000006</v>
      </c>
      <c r="J36" s="36">
        <v>1685.68</v>
      </c>
      <c r="K36" s="36">
        <v>3909366.46</v>
      </c>
      <c r="L36" s="36">
        <v>202742.82</v>
      </c>
      <c r="M36" s="36">
        <v>817.62</v>
      </c>
      <c r="N36" s="36">
        <v>1548280.47</v>
      </c>
      <c r="O36" s="36">
        <v>87847.47</v>
      </c>
      <c r="P36" s="36">
        <v>2661.26</v>
      </c>
      <c r="Q36" s="36">
        <v>7794086.1299999999</v>
      </c>
      <c r="R36" s="36">
        <v>276111.53000000003</v>
      </c>
      <c r="S36" s="36">
        <v>240</v>
      </c>
      <c r="T36" s="36">
        <v>748280.84</v>
      </c>
      <c r="U36" s="36">
        <v>23894.400000000001</v>
      </c>
      <c r="V36" s="36">
        <v>3790.77</v>
      </c>
      <c r="W36" s="36">
        <v>6203868.71</v>
      </c>
      <c r="X36" s="36">
        <v>360843.22</v>
      </c>
      <c r="Y36" s="36">
        <v>1374.4</v>
      </c>
      <c r="Z36" s="36">
        <v>2107839.9</v>
      </c>
      <c r="AA36" s="36">
        <v>145549.37</v>
      </c>
      <c r="AB36" s="36">
        <v>3723.59</v>
      </c>
      <c r="AC36" s="36">
        <v>7394822.3700000001</v>
      </c>
      <c r="AD36" s="36">
        <v>392160.51</v>
      </c>
      <c r="AE36" s="36">
        <v>6993.39</v>
      </c>
      <c r="AF36" s="36">
        <v>17641935.780000001</v>
      </c>
      <c r="AG36" s="36">
        <v>759921.36</v>
      </c>
      <c r="AH36" s="36">
        <v>32410.78</v>
      </c>
      <c r="AI36" s="36">
        <v>62348323.200000003</v>
      </c>
      <c r="AJ36" s="36">
        <v>3452052.5</v>
      </c>
      <c r="AK36" s="36">
        <v>7919.84</v>
      </c>
      <c r="AL36" s="36">
        <v>19623806.530000001</v>
      </c>
      <c r="AM36" s="36">
        <v>800709.88</v>
      </c>
      <c r="AN36" s="36">
        <v>5755.73</v>
      </c>
      <c r="AO36" s="36">
        <v>7943771.2400000002</v>
      </c>
      <c r="AP36" s="36">
        <v>551117.65</v>
      </c>
      <c r="AQ36" s="36">
        <v>7766.21</v>
      </c>
      <c r="AR36" s="36">
        <v>19812690.670000002</v>
      </c>
      <c r="AS36" s="36">
        <v>830787.14</v>
      </c>
      <c r="AT36" s="36">
        <v>3330.72</v>
      </c>
      <c r="AU36" s="36">
        <v>5172491.45</v>
      </c>
      <c r="AV36" s="36">
        <v>310182.61</v>
      </c>
      <c r="AW36" s="36">
        <v>42364.17</v>
      </c>
      <c r="AX36" s="36">
        <v>55909620.07</v>
      </c>
      <c r="AY36" s="36">
        <v>4028329.85</v>
      </c>
      <c r="AZ36" s="36">
        <v>2650.78</v>
      </c>
      <c r="BA36" s="36">
        <v>9354885.0199999996</v>
      </c>
      <c r="BB36" s="36">
        <v>286708.32</v>
      </c>
      <c r="BC36" s="36">
        <v>272.67</v>
      </c>
      <c r="BD36" s="36">
        <v>643529.86</v>
      </c>
      <c r="BE36" s="36">
        <v>32506.400000000001</v>
      </c>
      <c r="BF36" s="36">
        <v>132</v>
      </c>
      <c r="BG36" s="36">
        <v>322358.59999999998</v>
      </c>
      <c r="BH36" s="36">
        <v>12225.8</v>
      </c>
      <c r="BI36" s="36">
        <v>6874.27</v>
      </c>
      <c r="BJ36" s="36">
        <v>34910262.340000004</v>
      </c>
      <c r="BK36" s="36">
        <v>952606.13</v>
      </c>
      <c r="BL36" s="36">
        <v>622.85</v>
      </c>
      <c r="BM36" s="36">
        <v>1068433.17</v>
      </c>
      <c r="BN36" s="36">
        <v>59883.25</v>
      </c>
      <c r="BO36" s="36">
        <v>657.23</v>
      </c>
      <c r="BP36" s="36">
        <v>2000715.87</v>
      </c>
      <c r="BQ36" s="36">
        <v>74193.009999999995</v>
      </c>
      <c r="BR36" s="36">
        <v>1146.47</v>
      </c>
      <c r="BS36" s="36">
        <v>9384117.3900000006</v>
      </c>
      <c r="BT36" s="36">
        <v>142095.32</v>
      </c>
      <c r="BU36" s="36">
        <v>0</v>
      </c>
      <c r="BV36" s="36">
        <v>0</v>
      </c>
      <c r="BW36" s="36">
        <v>0</v>
      </c>
      <c r="BX36" s="36">
        <v>1195.02</v>
      </c>
      <c r="BY36" s="36">
        <v>3008683.66</v>
      </c>
      <c r="BZ36" s="36">
        <v>133997.69</v>
      </c>
      <c r="CA36" s="36">
        <v>743.1</v>
      </c>
      <c r="CB36" s="36">
        <v>1320571.02</v>
      </c>
      <c r="CC36" s="36">
        <v>65745.759999999995</v>
      </c>
      <c r="CD36" s="36">
        <v>8795.49</v>
      </c>
      <c r="CE36" s="36">
        <v>19236300.940000001</v>
      </c>
      <c r="CF36" s="36">
        <v>939425.14</v>
      </c>
      <c r="CG36" s="36">
        <v>848.3</v>
      </c>
      <c r="CH36" s="36">
        <v>1105939.07</v>
      </c>
      <c r="CI36" s="36">
        <v>77410.55</v>
      </c>
      <c r="CJ36" s="36">
        <v>10959.34</v>
      </c>
      <c r="CK36" s="36">
        <v>15496432.77</v>
      </c>
      <c r="CL36" s="36">
        <v>1011937.06</v>
      </c>
      <c r="CM36" s="36">
        <v>3691.18</v>
      </c>
      <c r="CN36" s="36">
        <v>9973154.8699999992</v>
      </c>
      <c r="CO36" s="36">
        <v>412411.29</v>
      </c>
      <c r="CP36" s="36">
        <v>3755.7</v>
      </c>
      <c r="CQ36" s="36">
        <v>6902621.5899999999</v>
      </c>
      <c r="CR36" s="36">
        <v>359605.6</v>
      </c>
      <c r="CS36" s="36">
        <v>2282.5300000000002</v>
      </c>
      <c r="CT36" s="36">
        <v>8375702.6600000001</v>
      </c>
      <c r="CU36" s="36">
        <v>244042.66</v>
      </c>
      <c r="CV36" s="36">
        <v>0</v>
      </c>
      <c r="CW36" s="36">
        <v>0</v>
      </c>
      <c r="CX36" s="36">
        <v>0</v>
      </c>
      <c r="CY36" s="36">
        <v>871.35</v>
      </c>
      <c r="CZ36" s="36">
        <v>3129760.88</v>
      </c>
      <c r="DA36" s="36">
        <v>96781.52</v>
      </c>
      <c r="DB36" s="36">
        <v>1435.54</v>
      </c>
      <c r="DC36" s="36">
        <v>5126016.72</v>
      </c>
      <c r="DD36" s="36">
        <v>155761.07</v>
      </c>
      <c r="DE36" s="36">
        <v>10543.67</v>
      </c>
      <c r="DF36" s="36">
        <v>15892314.529999999</v>
      </c>
      <c r="DG36" s="36">
        <v>991165.82</v>
      </c>
      <c r="DH36" s="39"/>
      <c r="DI36" s="39"/>
      <c r="DJ36" s="39"/>
    </row>
    <row r="37" spans="1:114" x14ac:dyDescent="0.2">
      <c r="A37" s="37" t="s">
        <v>197</v>
      </c>
      <c r="B37" s="37" t="s">
        <v>189</v>
      </c>
      <c r="C37" s="37" t="s">
        <v>188</v>
      </c>
      <c r="D37" s="38">
        <v>3541655.61</v>
      </c>
      <c r="E37" s="38">
        <v>992141616.95000005</v>
      </c>
      <c r="F37" s="38">
        <v>185039394.05000001</v>
      </c>
      <c r="G37" s="36">
        <v>2762045.94</v>
      </c>
      <c r="H37" s="36">
        <v>489508346.91000003</v>
      </c>
      <c r="I37" s="36">
        <v>126461155.83</v>
      </c>
      <c r="J37" s="36">
        <v>4201.97</v>
      </c>
      <c r="K37" s="36">
        <v>4073578.22</v>
      </c>
      <c r="L37" s="36">
        <v>349309.15</v>
      </c>
      <c r="M37" s="36">
        <v>4270.83</v>
      </c>
      <c r="N37" s="36">
        <v>3289654.85</v>
      </c>
      <c r="O37" s="36">
        <v>329378.09999999998</v>
      </c>
      <c r="P37" s="36">
        <v>17225.009999999998</v>
      </c>
      <c r="Q37" s="36">
        <v>32037354.07</v>
      </c>
      <c r="R37" s="36">
        <v>1626853.65</v>
      </c>
      <c r="S37" s="36">
        <v>471.54</v>
      </c>
      <c r="T37" s="36">
        <v>597414.6</v>
      </c>
      <c r="U37" s="36">
        <v>45837.43</v>
      </c>
      <c r="V37" s="36">
        <v>33655.54</v>
      </c>
      <c r="W37" s="36">
        <v>20492381.93</v>
      </c>
      <c r="X37" s="36">
        <v>2493867.9</v>
      </c>
      <c r="Y37" s="36">
        <v>5287.8</v>
      </c>
      <c r="Z37" s="36">
        <v>3515138.21</v>
      </c>
      <c r="AA37" s="36">
        <v>415847.71</v>
      </c>
      <c r="AB37" s="36">
        <v>10618.72</v>
      </c>
      <c r="AC37" s="36">
        <v>10523183.119999999</v>
      </c>
      <c r="AD37" s="36">
        <v>927761.19</v>
      </c>
      <c r="AE37" s="36">
        <v>21674.92</v>
      </c>
      <c r="AF37" s="36">
        <v>21796321.120000001</v>
      </c>
      <c r="AG37" s="36">
        <v>1770202.28</v>
      </c>
      <c r="AH37" s="36">
        <v>143652.06</v>
      </c>
      <c r="AI37" s="36">
        <v>104261345.97</v>
      </c>
      <c r="AJ37" s="36">
        <v>11217262.130000001</v>
      </c>
      <c r="AK37" s="36">
        <v>38401.93</v>
      </c>
      <c r="AL37" s="36">
        <v>38815388.479999997</v>
      </c>
      <c r="AM37" s="36">
        <v>3189312.78</v>
      </c>
      <c r="AN37" s="36">
        <v>58126.64</v>
      </c>
      <c r="AO37" s="36">
        <v>30575089.699999999</v>
      </c>
      <c r="AP37" s="36">
        <v>4315737.5599999996</v>
      </c>
      <c r="AQ37" s="36">
        <v>24693.49</v>
      </c>
      <c r="AR37" s="36">
        <v>20877137.219999999</v>
      </c>
      <c r="AS37" s="36">
        <v>1928277.05</v>
      </c>
      <c r="AT37" s="36">
        <v>34850.019999999997</v>
      </c>
      <c r="AU37" s="36">
        <v>16684255.449999999</v>
      </c>
      <c r="AV37" s="36">
        <v>2671673.64</v>
      </c>
      <c r="AW37" s="36">
        <v>313110.40000000002</v>
      </c>
      <c r="AX37" s="36">
        <v>147239475.65000001</v>
      </c>
      <c r="AY37" s="36">
        <v>22380674.670000002</v>
      </c>
      <c r="AZ37" s="36">
        <v>18796.060000000001</v>
      </c>
      <c r="BA37" s="36">
        <v>35589714.189999998</v>
      </c>
      <c r="BB37" s="36">
        <v>1756570.93</v>
      </c>
      <c r="BC37" s="36">
        <v>1102.3699999999999</v>
      </c>
      <c r="BD37" s="36">
        <v>1656761.71</v>
      </c>
      <c r="BE37" s="36">
        <v>101891.29</v>
      </c>
      <c r="BF37" s="36">
        <v>312</v>
      </c>
      <c r="BG37" s="36">
        <v>370801.65</v>
      </c>
      <c r="BH37" s="36">
        <v>22119.599999999999</v>
      </c>
      <c r="BI37" s="36">
        <v>8571.84</v>
      </c>
      <c r="BJ37" s="36">
        <v>36595015.479999997</v>
      </c>
      <c r="BK37" s="36">
        <v>987370.68</v>
      </c>
      <c r="BL37" s="36">
        <v>6130.61</v>
      </c>
      <c r="BM37" s="36">
        <v>3681056.1</v>
      </c>
      <c r="BN37" s="36">
        <v>457896.31</v>
      </c>
      <c r="BO37" s="36">
        <v>4149.3</v>
      </c>
      <c r="BP37" s="36">
        <v>8799321.0999999996</v>
      </c>
      <c r="BQ37" s="36">
        <v>389210.78</v>
      </c>
      <c r="BR37" s="36">
        <v>986.14</v>
      </c>
      <c r="BS37" s="36">
        <v>7347281.5499999998</v>
      </c>
      <c r="BT37" s="36">
        <v>107396.17</v>
      </c>
      <c r="BU37" s="36">
        <v>282.33</v>
      </c>
      <c r="BV37" s="36">
        <v>1147310.51</v>
      </c>
      <c r="BW37" s="36">
        <v>28170.55</v>
      </c>
      <c r="BX37" s="36">
        <v>3619.9</v>
      </c>
      <c r="BY37" s="36">
        <v>3901383.79</v>
      </c>
      <c r="BZ37" s="36">
        <v>344953.44</v>
      </c>
      <c r="CA37" s="36">
        <v>6513.78</v>
      </c>
      <c r="CB37" s="36">
        <v>3973113.28</v>
      </c>
      <c r="CC37" s="36">
        <v>496382.1</v>
      </c>
      <c r="CD37" s="36">
        <v>24565.78</v>
      </c>
      <c r="CE37" s="36">
        <v>22130753.620000001</v>
      </c>
      <c r="CF37" s="36">
        <v>1975262.89</v>
      </c>
      <c r="CG37" s="36">
        <v>9352.3799999999992</v>
      </c>
      <c r="CH37" s="36">
        <v>6574733.5199999996</v>
      </c>
      <c r="CI37" s="36">
        <v>763462.21</v>
      </c>
      <c r="CJ37" s="36">
        <v>46911.5</v>
      </c>
      <c r="CK37" s="36">
        <v>36913692.280000001</v>
      </c>
      <c r="CL37" s="36">
        <v>3530892.24</v>
      </c>
      <c r="CM37" s="36">
        <v>8454.11</v>
      </c>
      <c r="CN37" s="36">
        <v>11801961.24</v>
      </c>
      <c r="CO37" s="36">
        <v>766083.56</v>
      </c>
      <c r="CP37" s="36">
        <v>29118.2</v>
      </c>
      <c r="CQ37" s="36">
        <v>16295026.67</v>
      </c>
      <c r="CR37" s="36">
        <v>2075634.39</v>
      </c>
      <c r="CS37" s="36">
        <v>5305.37</v>
      </c>
      <c r="CT37" s="36">
        <v>11318591.960000001</v>
      </c>
      <c r="CU37" s="36">
        <v>505400.26</v>
      </c>
      <c r="CV37" s="36">
        <v>0</v>
      </c>
      <c r="CW37" s="36">
        <v>0</v>
      </c>
      <c r="CX37" s="36">
        <v>0</v>
      </c>
      <c r="CY37" s="36">
        <v>1528.48</v>
      </c>
      <c r="CZ37" s="36">
        <v>2668250.46</v>
      </c>
      <c r="DA37" s="36">
        <v>150975.01999999999</v>
      </c>
      <c r="DB37" s="36">
        <v>3169.88</v>
      </c>
      <c r="DC37" s="36">
        <v>5150822.84</v>
      </c>
      <c r="DD37" s="36">
        <v>289278.28000000003</v>
      </c>
      <c r="DE37" s="36">
        <v>79375.91</v>
      </c>
      <c r="DF37" s="36">
        <v>50375695.280000001</v>
      </c>
      <c r="DG37" s="36">
        <v>6107113.7199999997</v>
      </c>
      <c r="DH37" s="39"/>
      <c r="DI37" s="39"/>
      <c r="DJ37" s="39"/>
    </row>
    <row r="38" spans="1:114" x14ac:dyDescent="0.2">
      <c r="A38" s="37" t="s">
        <v>198</v>
      </c>
      <c r="B38" s="37" t="s">
        <v>186</v>
      </c>
      <c r="C38" s="37" t="s">
        <v>187</v>
      </c>
      <c r="D38" s="38">
        <v>218518.27</v>
      </c>
      <c r="E38" s="38">
        <v>295256219.08999997</v>
      </c>
      <c r="F38" s="38">
        <v>19201720.68</v>
      </c>
      <c r="G38" s="36">
        <v>91740.88</v>
      </c>
      <c r="H38" s="36">
        <v>70882374.420000002</v>
      </c>
      <c r="I38" s="36">
        <v>7174466.1799999997</v>
      </c>
      <c r="J38" s="36">
        <v>725.74</v>
      </c>
      <c r="K38" s="36">
        <v>1326984.3799999999</v>
      </c>
      <c r="L38" s="36">
        <v>81368.100000000006</v>
      </c>
      <c r="M38" s="36">
        <v>408</v>
      </c>
      <c r="N38" s="36">
        <v>694548.07</v>
      </c>
      <c r="O38" s="36">
        <v>37832.5</v>
      </c>
      <c r="P38" s="36">
        <v>3001.28</v>
      </c>
      <c r="Q38" s="36">
        <v>7660828.8399999999</v>
      </c>
      <c r="R38" s="36">
        <v>294402.71000000002</v>
      </c>
      <c r="S38" s="36">
        <v>359.48</v>
      </c>
      <c r="T38" s="36">
        <v>848459.04</v>
      </c>
      <c r="U38" s="36">
        <v>37848.300000000003</v>
      </c>
      <c r="V38" s="36">
        <v>5768.19</v>
      </c>
      <c r="W38" s="36">
        <v>10134275.59</v>
      </c>
      <c r="X38" s="36">
        <v>543057.82999999996</v>
      </c>
      <c r="Y38" s="36">
        <v>1385.67</v>
      </c>
      <c r="Z38" s="36">
        <v>2640838.5099999998</v>
      </c>
      <c r="AA38" s="36">
        <v>151606</v>
      </c>
      <c r="AB38" s="36">
        <v>2312.92</v>
      </c>
      <c r="AC38" s="36">
        <v>5643220.8099999996</v>
      </c>
      <c r="AD38" s="36">
        <v>240043</v>
      </c>
      <c r="AE38" s="36">
        <v>8613.69</v>
      </c>
      <c r="AF38" s="36">
        <v>19891114.420000002</v>
      </c>
      <c r="AG38" s="36">
        <v>883161.09</v>
      </c>
      <c r="AH38" s="36">
        <v>46174.33</v>
      </c>
      <c r="AI38" s="36">
        <v>88087775.269999996</v>
      </c>
      <c r="AJ38" s="36">
        <v>4559734.6900000004</v>
      </c>
      <c r="AK38" s="36">
        <v>5205.58</v>
      </c>
      <c r="AL38" s="36">
        <v>12635931.960000001</v>
      </c>
      <c r="AM38" s="36">
        <v>523841.2</v>
      </c>
      <c r="AN38" s="36">
        <v>4339.26</v>
      </c>
      <c r="AO38" s="36">
        <v>6373226.5899999999</v>
      </c>
      <c r="AP38" s="36">
        <v>396687.12</v>
      </c>
      <c r="AQ38" s="36">
        <v>7757.85</v>
      </c>
      <c r="AR38" s="36">
        <v>20432974.059999999</v>
      </c>
      <c r="AS38" s="36">
        <v>805004.41</v>
      </c>
      <c r="AT38" s="36">
        <v>5162.08</v>
      </c>
      <c r="AU38" s="36">
        <v>8147548.2999999998</v>
      </c>
      <c r="AV38" s="36">
        <v>462886.09</v>
      </c>
      <c r="AW38" s="36">
        <v>31170.639999999999</v>
      </c>
      <c r="AX38" s="36">
        <v>45695781.079999998</v>
      </c>
      <c r="AY38" s="36">
        <v>2841250.94</v>
      </c>
      <c r="AZ38" s="36">
        <v>580.57000000000005</v>
      </c>
      <c r="BA38" s="36">
        <v>1576554.27</v>
      </c>
      <c r="BB38" s="36">
        <v>58226.77</v>
      </c>
      <c r="BC38" s="36">
        <v>4405.97</v>
      </c>
      <c r="BD38" s="36">
        <v>5733570.8600000003</v>
      </c>
      <c r="BE38" s="36">
        <v>396637.24</v>
      </c>
      <c r="BF38" s="36">
        <v>134.72999999999999</v>
      </c>
      <c r="BG38" s="36">
        <v>368125.97</v>
      </c>
      <c r="BH38" s="36">
        <v>19186.7</v>
      </c>
      <c r="BI38" s="36">
        <v>10090.17</v>
      </c>
      <c r="BJ38" s="36">
        <v>41528569.799999997</v>
      </c>
      <c r="BK38" s="36">
        <v>1246380.71</v>
      </c>
      <c r="BL38" s="36">
        <v>827.43</v>
      </c>
      <c r="BM38" s="36">
        <v>2059956.74</v>
      </c>
      <c r="BN38" s="36">
        <v>91236.6</v>
      </c>
      <c r="BO38" s="36">
        <v>1053.7</v>
      </c>
      <c r="BP38" s="36">
        <v>3568368.54</v>
      </c>
      <c r="BQ38" s="36">
        <v>110363.3</v>
      </c>
      <c r="BR38" s="36">
        <v>1039.8499999999999</v>
      </c>
      <c r="BS38" s="36">
        <v>7974456.5300000003</v>
      </c>
      <c r="BT38" s="36">
        <v>128598.49</v>
      </c>
      <c r="BU38" s="36">
        <v>176.64</v>
      </c>
      <c r="BV38" s="36">
        <v>1223843.1599999999</v>
      </c>
      <c r="BW38" s="36">
        <v>20558.55</v>
      </c>
      <c r="BX38" s="36">
        <v>1254.3399999999999</v>
      </c>
      <c r="BY38" s="36">
        <v>3390555.46</v>
      </c>
      <c r="BZ38" s="36">
        <v>129968.31</v>
      </c>
      <c r="CA38" s="36">
        <v>531.47</v>
      </c>
      <c r="CB38" s="36">
        <v>936086.18</v>
      </c>
      <c r="CC38" s="36">
        <v>45197.440000000002</v>
      </c>
      <c r="CD38" s="36">
        <v>9305.39</v>
      </c>
      <c r="CE38" s="36">
        <v>22772525.739999998</v>
      </c>
      <c r="CF38" s="36">
        <v>985841.67</v>
      </c>
      <c r="CG38" s="36">
        <v>2167.81</v>
      </c>
      <c r="CH38" s="36">
        <v>3533063.1</v>
      </c>
      <c r="CI38" s="36">
        <v>202374.82</v>
      </c>
      <c r="CJ38" s="36">
        <v>18354.400000000001</v>
      </c>
      <c r="CK38" s="36">
        <v>25969471.969999999</v>
      </c>
      <c r="CL38" s="36">
        <v>1642709.96</v>
      </c>
      <c r="CM38" s="36">
        <v>3799.65</v>
      </c>
      <c r="CN38" s="36">
        <v>10187474.9</v>
      </c>
      <c r="CO38" s="36">
        <v>409741.08</v>
      </c>
      <c r="CP38" s="36">
        <v>15014.24</v>
      </c>
      <c r="CQ38" s="36">
        <v>22416400.34</v>
      </c>
      <c r="CR38" s="36">
        <v>1358100.09</v>
      </c>
      <c r="CS38" s="36">
        <v>1633.83</v>
      </c>
      <c r="CT38" s="36">
        <v>5950345.4900000002</v>
      </c>
      <c r="CU38" s="36">
        <v>175344.48</v>
      </c>
      <c r="CV38" s="36">
        <v>0</v>
      </c>
      <c r="CW38" s="36">
        <v>0</v>
      </c>
      <c r="CX38" s="36">
        <v>0</v>
      </c>
      <c r="CY38" s="36">
        <v>711.29</v>
      </c>
      <c r="CZ38" s="36">
        <v>2226709.1</v>
      </c>
      <c r="DA38" s="36">
        <v>86417.55</v>
      </c>
      <c r="DB38" s="36">
        <v>1889.61</v>
      </c>
      <c r="DC38" s="36">
        <v>6108463.9900000002</v>
      </c>
      <c r="DD38" s="36">
        <v>193332.14</v>
      </c>
      <c r="DE38" s="36">
        <v>8151.07</v>
      </c>
      <c r="DF38" s="36">
        <v>12149113.48</v>
      </c>
      <c r="DG38" s="36">
        <v>721709.67</v>
      </c>
      <c r="DH38" s="39"/>
      <c r="DI38" s="39"/>
      <c r="DJ38" s="39"/>
    </row>
    <row r="39" spans="1:114" x14ac:dyDescent="0.2">
      <c r="A39" s="37" t="s">
        <v>198</v>
      </c>
      <c r="B39" s="37" t="s">
        <v>186</v>
      </c>
      <c r="C39" s="37" t="s">
        <v>188</v>
      </c>
      <c r="D39" s="38">
        <v>2847369.59</v>
      </c>
      <c r="E39" s="38">
        <v>984656054.91999996</v>
      </c>
      <c r="F39" s="38">
        <v>159214496.66</v>
      </c>
      <c r="G39" s="36">
        <v>2065789.38</v>
      </c>
      <c r="H39" s="36">
        <v>476818033.48000002</v>
      </c>
      <c r="I39" s="36">
        <v>103755683.81999999</v>
      </c>
      <c r="J39" s="36">
        <v>1212</v>
      </c>
      <c r="K39" s="36">
        <v>1266608.8400000001</v>
      </c>
      <c r="L39" s="36">
        <v>101878.03</v>
      </c>
      <c r="M39" s="36">
        <v>1475.72</v>
      </c>
      <c r="N39" s="36">
        <v>1468697.78</v>
      </c>
      <c r="O39" s="36">
        <v>130670.51</v>
      </c>
      <c r="P39" s="36">
        <v>17481.34</v>
      </c>
      <c r="Q39" s="36">
        <v>32259396.899999999</v>
      </c>
      <c r="R39" s="36">
        <v>1595929.27</v>
      </c>
      <c r="S39" s="36">
        <v>828.97</v>
      </c>
      <c r="T39" s="36">
        <v>742257.35</v>
      </c>
      <c r="U39" s="36">
        <v>69061.16</v>
      </c>
      <c r="V39" s="36">
        <v>39750.910000000003</v>
      </c>
      <c r="W39" s="36">
        <v>25364474.879999999</v>
      </c>
      <c r="X39" s="36">
        <v>2854777.19</v>
      </c>
      <c r="Y39" s="36">
        <v>5074.25</v>
      </c>
      <c r="Z39" s="36">
        <v>3989060.14</v>
      </c>
      <c r="AA39" s="36">
        <v>407150</v>
      </c>
      <c r="AB39" s="36">
        <v>6188.15</v>
      </c>
      <c r="AC39" s="36">
        <v>5565392.8700000001</v>
      </c>
      <c r="AD39" s="36">
        <v>493668.84</v>
      </c>
      <c r="AE39" s="36">
        <v>26982.76</v>
      </c>
      <c r="AF39" s="36">
        <v>25578763.829999998</v>
      </c>
      <c r="AG39" s="36">
        <v>2084661.15</v>
      </c>
      <c r="AH39" s="36">
        <v>207775.69</v>
      </c>
      <c r="AI39" s="36">
        <v>149828650.34</v>
      </c>
      <c r="AJ39" s="36">
        <v>15292352.82</v>
      </c>
      <c r="AK39" s="36">
        <v>23304.65</v>
      </c>
      <c r="AL39" s="36">
        <v>24888350.420000002</v>
      </c>
      <c r="AM39" s="36">
        <v>1923087.37</v>
      </c>
      <c r="AN39" s="36">
        <v>33121.21</v>
      </c>
      <c r="AO39" s="36">
        <v>20467746.620000001</v>
      </c>
      <c r="AP39" s="36">
        <v>2342939.61</v>
      </c>
      <c r="AQ39" s="36">
        <v>19293.599999999999</v>
      </c>
      <c r="AR39" s="36">
        <v>17777536.18</v>
      </c>
      <c r="AS39" s="36">
        <v>1505744.2</v>
      </c>
      <c r="AT39" s="36">
        <v>56427.35</v>
      </c>
      <c r="AU39" s="36">
        <v>27706618.57</v>
      </c>
      <c r="AV39" s="36">
        <v>3992410.88</v>
      </c>
      <c r="AW39" s="36">
        <v>225826.14</v>
      </c>
      <c r="AX39" s="36">
        <v>118085785.3</v>
      </c>
      <c r="AY39" s="36">
        <v>15301996.34</v>
      </c>
      <c r="AZ39" s="36">
        <v>3013.32</v>
      </c>
      <c r="BA39" s="36">
        <v>5524669.3499999996</v>
      </c>
      <c r="BB39" s="36">
        <v>279155.02</v>
      </c>
      <c r="BC39" s="36">
        <v>26578.560000000001</v>
      </c>
      <c r="BD39" s="36">
        <v>17397377.440000001</v>
      </c>
      <c r="BE39" s="36">
        <v>2078487.91</v>
      </c>
      <c r="BF39" s="36">
        <v>310.17</v>
      </c>
      <c r="BG39" s="36">
        <v>411462.45</v>
      </c>
      <c r="BH39" s="36">
        <v>24450.75</v>
      </c>
      <c r="BI39" s="36">
        <v>13491.09</v>
      </c>
      <c r="BJ39" s="36">
        <v>48266166.57</v>
      </c>
      <c r="BK39" s="36">
        <v>1364134.66</v>
      </c>
      <c r="BL39" s="36">
        <v>4688.1499999999996</v>
      </c>
      <c r="BM39" s="36">
        <v>3361612.92</v>
      </c>
      <c r="BN39" s="36">
        <v>352618.68</v>
      </c>
      <c r="BO39" s="36">
        <v>5882.85</v>
      </c>
      <c r="BP39" s="36">
        <v>13183190</v>
      </c>
      <c r="BQ39" s="36">
        <v>539726.71</v>
      </c>
      <c r="BR39" s="36">
        <v>779.98</v>
      </c>
      <c r="BS39" s="36">
        <v>4384100.82</v>
      </c>
      <c r="BT39" s="36">
        <v>76755.73</v>
      </c>
      <c r="BU39" s="36">
        <v>510</v>
      </c>
      <c r="BV39" s="36">
        <v>2872288.37</v>
      </c>
      <c r="BW39" s="36">
        <v>49535</v>
      </c>
      <c r="BX39" s="36">
        <v>3734.06</v>
      </c>
      <c r="BY39" s="36">
        <v>4172049.4</v>
      </c>
      <c r="BZ39" s="36">
        <v>323703.53000000003</v>
      </c>
      <c r="CA39" s="36">
        <v>3288.99</v>
      </c>
      <c r="CB39" s="36">
        <v>2066623.54</v>
      </c>
      <c r="CC39" s="36">
        <v>237102.35</v>
      </c>
      <c r="CD39" s="36">
        <v>18771.59</v>
      </c>
      <c r="CE39" s="36">
        <v>18765227.010000002</v>
      </c>
      <c r="CF39" s="36">
        <v>1558213.05</v>
      </c>
      <c r="CG39" s="36">
        <v>14307.49</v>
      </c>
      <c r="CH39" s="36">
        <v>11459439.9</v>
      </c>
      <c r="CI39" s="36">
        <v>1107774.95</v>
      </c>
      <c r="CJ39" s="36">
        <v>70008.509999999995</v>
      </c>
      <c r="CK39" s="36">
        <v>57255043.520000003</v>
      </c>
      <c r="CL39" s="36">
        <v>5216125.29</v>
      </c>
      <c r="CM39" s="36">
        <v>8177.47</v>
      </c>
      <c r="CN39" s="36">
        <v>10429127.43</v>
      </c>
      <c r="CO39" s="36">
        <v>708869.37</v>
      </c>
      <c r="CP39" s="36">
        <v>124794.47</v>
      </c>
      <c r="CQ39" s="36">
        <v>64154470.450000003</v>
      </c>
      <c r="CR39" s="36">
        <v>8312030.9400000004</v>
      </c>
      <c r="CS39" s="36">
        <v>2960.23</v>
      </c>
      <c r="CT39" s="36">
        <v>5623295.0599999996</v>
      </c>
      <c r="CU39" s="36">
        <v>274866.2</v>
      </c>
      <c r="CV39" s="36">
        <v>0</v>
      </c>
      <c r="CW39" s="36">
        <v>0</v>
      </c>
      <c r="CX39" s="36">
        <v>0</v>
      </c>
      <c r="CY39" s="36">
        <v>1230.4000000000001</v>
      </c>
      <c r="CZ39" s="36">
        <v>2044315.86</v>
      </c>
      <c r="DA39" s="36">
        <v>109476.13</v>
      </c>
      <c r="DB39" s="36">
        <v>4482.47</v>
      </c>
      <c r="DC39" s="36">
        <v>5825456.5199999996</v>
      </c>
      <c r="DD39" s="36">
        <v>373402.45</v>
      </c>
      <c r="DE39" s="36">
        <v>57372.93</v>
      </c>
      <c r="DF39" s="36">
        <v>38308062.850000001</v>
      </c>
      <c r="DG39" s="36">
        <v>4164127.26</v>
      </c>
      <c r="DH39" s="39"/>
      <c r="DI39" s="39"/>
      <c r="DJ39" s="39"/>
    </row>
    <row r="40" spans="1:114" x14ac:dyDescent="0.2">
      <c r="A40" s="37" t="s">
        <v>198</v>
      </c>
      <c r="B40" s="37" t="s">
        <v>189</v>
      </c>
      <c r="C40" s="37" t="s">
        <v>187</v>
      </c>
      <c r="D40" s="38">
        <v>247355.71</v>
      </c>
      <c r="E40" s="38">
        <v>349708624.98000002</v>
      </c>
      <c r="F40" s="38">
        <v>23164901.280000001</v>
      </c>
      <c r="G40" s="36">
        <v>101542.51</v>
      </c>
      <c r="H40" s="36">
        <v>82348311.359999999</v>
      </c>
      <c r="I40" s="36">
        <v>8610565.6099999994</v>
      </c>
      <c r="J40" s="36">
        <v>1045.45</v>
      </c>
      <c r="K40" s="36">
        <v>2242812.64</v>
      </c>
      <c r="L40" s="36">
        <v>112478.78</v>
      </c>
      <c r="M40" s="36">
        <v>393</v>
      </c>
      <c r="N40" s="36">
        <v>808001.67</v>
      </c>
      <c r="O40" s="36">
        <v>44489.1</v>
      </c>
      <c r="P40" s="36">
        <v>2276.08</v>
      </c>
      <c r="Q40" s="36">
        <v>6977098.4000000004</v>
      </c>
      <c r="R40" s="36">
        <v>235631.4</v>
      </c>
      <c r="S40" s="36">
        <v>653.07000000000005</v>
      </c>
      <c r="T40" s="36">
        <v>2179608.63</v>
      </c>
      <c r="U40" s="36">
        <v>72442.710000000006</v>
      </c>
      <c r="V40" s="36">
        <v>4152.18</v>
      </c>
      <c r="W40" s="36">
        <v>7392174.8899999997</v>
      </c>
      <c r="X40" s="36">
        <v>418963.33</v>
      </c>
      <c r="Y40" s="36">
        <v>1236.8800000000001</v>
      </c>
      <c r="Z40" s="36">
        <v>2500828.86</v>
      </c>
      <c r="AA40" s="36">
        <v>143423.57</v>
      </c>
      <c r="AB40" s="36">
        <v>6084.16</v>
      </c>
      <c r="AC40" s="36">
        <v>14181380.050000001</v>
      </c>
      <c r="AD40" s="36">
        <v>656726.38</v>
      </c>
      <c r="AE40" s="36">
        <v>11185.59</v>
      </c>
      <c r="AF40" s="36">
        <v>25070638.559999999</v>
      </c>
      <c r="AG40" s="36">
        <v>1170236.46</v>
      </c>
      <c r="AH40" s="36">
        <v>32155.08</v>
      </c>
      <c r="AI40" s="36">
        <v>63794993.590000004</v>
      </c>
      <c r="AJ40" s="36">
        <v>3363529.62</v>
      </c>
      <c r="AK40" s="36">
        <v>10811.03</v>
      </c>
      <c r="AL40" s="36">
        <v>28709206.390000001</v>
      </c>
      <c r="AM40" s="36">
        <v>1151493.95</v>
      </c>
      <c r="AN40" s="36">
        <v>6228.89</v>
      </c>
      <c r="AO40" s="36">
        <v>10376193.77</v>
      </c>
      <c r="AP40" s="36">
        <v>604047.92000000004</v>
      </c>
      <c r="AQ40" s="36">
        <v>8529.86</v>
      </c>
      <c r="AR40" s="36">
        <v>21225646.309999999</v>
      </c>
      <c r="AS40" s="36">
        <v>896135.83</v>
      </c>
      <c r="AT40" s="36">
        <v>5364.13</v>
      </c>
      <c r="AU40" s="36">
        <v>8095610.1200000001</v>
      </c>
      <c r="AV40" s="36">
        <v>511511.05</v>
      </c>
      <c r="AW40" s="36">
        <v>57546.14</v>
      </c>
      <c r="AX40" s="36">
        <v>79060861.709999993</v>
      </c>
      <c r="AY40" s="36">
        <v>5379420.0700000003</v>
      </c>
      <c r="AZ40" s="36">
        <v>1616.28</v>
      </c>
      <c r="BA40" s="36">
        <v>5521814.4500000002</v>
      </c>
      <c r="BB40" s="36">
        <v>168898.33</v>
      </c>
      <c r="BC40" s="36">
        <v>829</v>
      </c>
      <c r="BD40" s="36">
        <v>1576318.91</v>
      </c>
      <c r="BE40" s="36">
        <v>86090.08</v>
      </c>
      <c r="BF40" s="36">
        <v>157.63999999999999</v>
      </c>
      <c r="BG40" s="36">
        <v>765042.02</v>
      </c>
      <c r="BH40" s="36">
        <v>21178.5</v>
      </c>
      <c r="BI40" s="36">
        <v>9963.59</v>
      </c>
      <c r="BJ40" s="36">
        <v>51392418.329999998</v>
      </c>
      <c r="BK40" s="36">
        <v>1445723.71</v>
      </c>
      <c r="BL40" s="36">
        <v>632.67999999999995</v>
      </c>
      <c r="BM40" s="36">
        <v>1151197.9099999999</v>
      </c>
      <c r="BN40" s="36">
        <v>60103.35</v>
      </c>
      <c r="BO40" s="36">
        <v>647.51</v>
      </c>
      <c r="BP40" s="36">
        <v>1974540.65</v>
      </c>
      <c r="BQ40" s="36">
        <v>61585.67</v>
      </c>
      <c r="BR40" s="36">
        <v>1141.8499999999999</v>
      </c>
      <c r="BS40" s="36">
        <v>10578394.199999999</v>
      </c>
      <c r="BT40" s="36">
        <v>154841.82</v>
      </c>
      <c r="BU40" s="36">
        <v>140.27000000000001</v>
      </c>
      <c r="BV40" s="36">
        <v>1336718.93</v>
      </c>
      <c r="BW40" s="36">
        <v>15886.9</v>
      </c>
      <c r="BX40" s="36">
        <v>1792.67</v>
      </c>
      <c r="BY40" s="36">
        <v>5231513.67</v>
      </c>
      <c r="BZ40" s="36">
        <v>199863.78</v>
      </c>
      <c r="CA40" s="36">
        <v>945.8</v>
      </c>
      <c r="CB40" s="36">
        <v>1828150.94</v>
      </c>
      <c r="CC40" s="36">
        <v>96042.04</v>
      </c>
      <c r="CD40" s="36">
        <v>8464.24</v>
      </c>
      <c r="CE40" s="36">
        <v>19912664.579999998</v>
      </c>
      <c r="CF40" s="36">
        <v>903849.77</v>
      </c>
      <c r="CG40" s="36">
        <v>1303.42</v>
      </c>
      <c r="CH40" s="36">
        <v>2494382.5</v>
      </c>
      <c r="CI40" s="36">
        <v>137432.01</v>
      </c>
      <c r="CJ40" s="36">
        <v>12944.69</v>
      </c>
      <c r="CK40" s="36">
        <v>18863186.809999999</v>
      </c>
      <c r="CL40" s="36">
        <v>1211009.47</v>
      </c>
      <c r="CM40" s="36">
        <v>3878</v>
      </c>
      <c r="CN40" s="36">
        <v>10875328.41</v>
      </c>
      <c r="CO40" s="36">
        <v>438663.44</v>
      </c>
      <c r="CP40" s="36">
        <v>4102.38</v>
      </c>
      <c r="CQ40" s="36">
        <v>7599766.8300000001</v>
      </c>
      <c r="CR40" s="36">
        <v>392245.35</v>
      </c>
      <c r="CS40" s="36">
        <v>2702.58</v>
      </c>
      <c r="CT40" s="36">
        <v>11554830.49</v>
      </c>
      <c r="CU40" s="36">
        <v>301171.90999999997</v>
      </c>
      <c r="CV40" s="36">
        <v>0</v>
      </c>
      <c r="CW40" s="36">
        <v>0</v>
      </c>
      <c r="CX40" s="36">
        <v>0</v>
      </c>
      <c r="CY40" s="36">
        <v>895.18</v>
      </c>
      <c r="CZ40" s="36">
        <v>2588863.17</v>
      </c>
      <c r="DA40" s="36">
        <v>103222.56</v>
      </c>
      <c r="DB40" s="36">
        <v>1682.69</v>
      </c>
      <c r="DC40" s="36">
        <v>5677698.6100000003</v>
      </c>
      <c r="DD40" s="36">
        <v>178411.2</v>
      </c>
      <c r="DE40" s="36">
        <v>15891.52</v>
      </c>
      <c r="DF40" s="36">
        <v>25186576.530000001</v>
      </c>
      <c r="DG40" s="36">
        <v>1504573.15</v>
      </c>
      <c r="DH40" s="39"/>
      <c r="DI40" s="39"/>
      <c r="DJ40" s="39"/>
    </row>
    <row r="41" spans="1:114" x14ac:dyDescent="0.2">
      <c r="A41" s="37" t="s">
        <v>198</v>
      </c>
      <c r="B41" s="37" t="s">
        <v>189</v>
      </c>
      <c r="C41" s="37" t="s">
        <v>188</v>
      </c>
      <c r="D41" s="38">
        <v>2795372.8</v>
      </c>
      <c r="E41" s="38">
        <v>1010943889.9400001</v>
      </c>
      <c r="F41" s="38">
        <v>163899936.30000001</v>
      </c>
      <c r="G41" s="36">
        <v>1951690.21</v>
      </c>
      <c r="H41" s="36">
        <v>448730109.66000003</v>
      </c>
      <c r="I41" s="36">
        <v>100487011.68000001</v>
      </c>
      <c r="J41" s="36">
        <v>2893.57</v>
      </c>
      <c r="K41" s="36">
        <v>3428243.54</v>
      </c>
      <c r="L41" s="36">
        <v>248158.46</v>
      </c>
      <c r="M41" s="36">
        <v>1910.33</v>
      </c>
      <c r="N41" s="36">
        <v>1485359.05</v>
      </c>
      <c r="O41" s="36">
        <v>152928.12</v>
      </c>
      <c r="P41" s="36">
        <v>14121.7</v>
      </c>
      <c r="Q41" s="36">
        <v>27877069.18</v>
      </c>
      <c r="R41" s="36">
        <v>1321004.3500000001</v>
      </c>
      <c r="S41" s="36">
        <v>957.84</v>
      </c>
      <c r="T41" s="36">
        <v>1397544.69</v>
      </c>
      <c r="U41" s="36">
        <v>86837.94</v>
      </c>
      <c r="V41" s="36">
        <v>30844.9</v>
      </c>
      <c r="W41" s="36">
        <v>18137316.239999998</v>
      </c>
      <c r="X41" s="36">
        <v>2292592.87</v>
      </c>
      <c r="Y41" s="36">
        <v>5184.1899999999996</v>
      </c>
      <c r="Z41" s="36">
        <v>3716021</v>
      </c>
      <c r="AA41" s="36">
        <v>409214.35</v>
      </c>
      <c r="AB41" s="36">
        <v>16404.57</v>
      </c>
      <c r="AC41" s="36">
        <v>16655809.970000001</v>
      </c>
      <c r="AD41" s="36">
        <v>1434993.23</v>
      </c>
      <c r="AE41" s="36">
        <v>30765.53</v>
      </c>
      <c r="AF41" s="36">
        <v>29902834.800000001</v>
      </c>
      <c r="AG41" s="36">
        <v>2506225.44</v>
      </c>
      <c r="AH41" s="36">
        <v>121040.84</v>
      </c>
      <c r="AI41" s="36">
        <v>95960484.359999999</v>
      </c>
      <c r="AJ41" s="36">
        <v>9466250.1999999993</v>
      </c>
      <c r="AK41" s="36">
        <v>44213.17</v>
      </c>
      <c r="AL41" s="36">
        <v>48340935.109999999</v>
      </c>
      <c r="AM41" s="36">
        <v>3760929.59</v>
      </c>
      <c r="AN41" s="36">
        <v>55829.97</v>
      </c>
      <c r="AO41" s="36">
        <v>33986390.759999998</v>
      </c>
      <c r="AP41" s="36">
        <v>4200898.29</v>
      </c>
      <c r="AQ41" s="36">
        <v>21644.41</v>
      </c>
      <c r="AR41" s="36">
        <v>18233843.920000002</v>
      </c>
      <c r="AS41" s="36">
        <v>1697231.17</v>
      </c>
      <c r="AT41" s="36">
        <v>47917.89</v>
      </c>
      <c r="AU41" s="36">
        <v>26465270.140000001</v>
      </c>
      <c r="AV41" s="36">
        <v>3665795.26</v>
      </c>
      <c r="AW41" s="36">
        <v>382641.9</v>
      </c>
      <c r="AX41" s="36">
        <v>194213769.93000001</v>
      </c>
      <c r="AY41" s="36">
        <v>27470605.620000001</v>
      </c>
      <c r="AZ41" s="36">
        <v>10975.97</v>
      </c>
      <c r="BA41" s="36">
        <v>22136165.489999998</v>
      </c>
      <c r="BB41" s="36">
        <v>1029639.32</v>
      </c>
      <c r="BC41" s="36">
        <v>3087.14</v>
      </c>
      <c r="BD41" s="36">
        <v>4503671.46</v>
      </c>
      <c r="BE41" s="36">
        <v>283318.65000000002</v>
      </c>
      <c r="BF41" s="36">
        <v>331.68</v>
      </c>
      <c r="BG41" s="36">
        <v>582416.31000000006</v>
      </c>
      <c r="BH41" s="36">
        <v>34305.360000000001</v>
      </c>
      <c r="BI41" s="36">
        <v>11148.97</v>
      </c>
      <c r="BJ41" s="36">
        <v>47124275.020000003</v>
      </c>
      <c r="BK41" s="36">
        <v>1229225.52</v>
      </c>
      <c r="BL41" s="36">
        <v>5146.58</v>
      </c>
      <c r="BM41" s="36">
        <v>3733589.48</v>
      </c>
      <c r="BN41" s="36">
        <v>407739.7</v>
      </c>
      <c r="BO41" s="36">
        <v>2243.9699999999998</v>
      </c>
      <c r="BP41" s="36">
        <v>5263174.08</v>
      </c>
      <c r="BQ41" s="36">
        <v>216413.78</v>
      </c>
      <c r="BR41" s="36">
        <v>990.27</v>
      </c>
      <c r="BS41" s="36">
        <v>7951582.5800000001</v>
      </c>
      <c r="BT41" s="36">
        <v>105058.65</v>
      </c>
      <c r="BU41" s="36">
        <v>310.87</v>
      </c>
      <c r="BV41" s="36">
        <v>1548949.66</v>
      </c>
      <c r="BW41" s="36">
        <v>29777.7</v>
      </c>
      <c r="BX41" s="36">
        <v>5810.13</v>
      </c>
      <c r="BY41" s="36">
        <v>5684802.4400000004</v>
      </c>
      <c r="BZ41" s="36">
        <v>530688.56999999995</v>
      </c>
      <c r="CA41" s="36">
        <v>5781.01</v>
      </c>
      <c r="CB41" s="36">
        <v>3812742.8</v>
      </c>
      <c r="CC41" s="36">
        <v>442800.99</v>
      </c>
      <c r="CD41" s="36">
        <v>16042.82</v>
      </c>
      <c r="CE41" s="36">
        <v>15440098.92</v>
      </c>
      <c r="CF41" s="36">
        <v>1327814.3</v>
      </c>
      <c r="CG41" s="36">
        <v>10032.48</v>
      </c>
      <c r="CH41" s="36">
        <v>6691589.3700000001</v>
      </c>
      <c r="CI41" s="36">
        <v>773392.17</v>
      </c>
      <c r="CJ41" s="36">
        <v>49584.36</v>
      </c>
      <c r="CK41" s="36">
        <v>38554578.799999997</v>
      </c>
      <c r="CL41" s="36">
        <v>3764164.64</v>
      </c>
      <c r="CM41" s="36">
        <v>8898.44</v>
      </c>
      <c r="CN41" s="36">
        <v>11169725.66</v>
      </c>
      <c r="CO41" s="36">
        <v>777148.34</v>
      </c>
      <c r="CP41" s="36">
        <v>29322.13</v>
      </c>
      <c r="CQ41" s="36">
        <v>19064878.829999998</v>
      </c>
      <c r="CR41" s="36">
        <v>2137893.46</v>
      </c>
      <c r="CS41" s="36">
        <v>5014.7299999999996</v>
      </c>
      <c r="CT41" s="36">
        <v>9402435.9600000009</v>
      </c>
      <c r="CU41" s="36">
        <v>482068.01</v>
      </c>
      <c r="CV41" s="36">
        <v>0</v>
      </c>
      <c r="CW41" s="36">
        <v>0</v>
      </c>
      <c r="CX41" s="36">
        <v>0</v>
      </c>
      <c r="CY41" s="36">
        <v>1546.1</v>
      </c>
      <c r="CZ41" s="36">
        <v>2246649.92</v>
      </c>
      <c r="DA41" s="36">
        <v>140917.54</v>
      </c>
      <c r="DB41" s="36">
        <v>3029.61</v>
      </c>
      <c r="DC41" s="36">
        <v>4768560.51</v>
      </c>
      <c r="DD41" s="36">
        <v>262640.71000000002</v>
      </c>
      <c r="DE41" s="36">
        <v>108597.4</v>
      </c>
      <c r="DF41" s="36">
        <v>75200993.909999996</v>
      </c>
      <c r="DG41" s="36">
        <v>8465642.5099999998</v>
      </c>
      <c r="DH41" s="39"/>
      <c r="DI41" s="39"/>
      <c r="DJ41" s="39"/>
    </row>
    <row r="42" spans="1:114" x14ac:dyDescent="0.2">
      <c r="A42" s="37" t="s">
        <v>199</v>
      </c>
      <c r="B42" s="37" t="s">
        <v>186</v>
      </c>
      <c r="C42" s="37" t="s">
        <v>187</v>
      </c>
      <c r="D42" s="38">
        <v>245728.53</v>
      </c>
      <c r="E42" s="38">
        <v>353524592.63999999</v>
      </c>
      <c r="F42" s="38">
        <v>21894046.43</v>
      </c>
      <c r="G42" s="36">
        <v>95815.82</v>
      </c>
      <c r="H42" s="36">
        <v>78725570.739999995</v>
      </c>
      <c r="I42" s="36">
        <v>7576960.1500000004</v>
      </c>
      <c r="J42" s="36">
        <v>542.83000000000004</v>
      </c>
      <c r="K42" s="36">
        <v>1092488.98</v>
      </c>
      <c r="L42" s="36">
        <v>48782.85</v>
      </c>
      <c r="M42" s="36">
        <v>144</v>
      </c>
      <c r="N42" s="36">
        <v>367321.59999999998</v>
      </c>
      <c r="O42" s="36">
        <v>14695.55</v>
      </c>
      <c r="P42" s="36">
        <v>3016.35</v>
      </c>
      <c r="Q42" s="36">
        <v>8772847.1099999994</v>
      </c>
      <c r="R42" s="36">
        <v>297558.57</v>
      </c>
      <c r="S42" s="36">
        <v>940.82</v>
      </c>
      <c r="T42" s="36">
        <v>2258243.5099999998</v>
      </c>
      <c r="U42" s="36">
        <v>94774.58</v>
      </c>
      <c r="V42" s="36">
        <v>6406.51</v>
      </c>
      <c r="W42" s="36">
        <v>11330881</v>
      </c>
      <c r="X42" s="36">
        <v>597768.42000000004</v>
      </c>
      <c r="Y42" s="36">
        <v>1336.16</v>
      </c>
      <c r="Z42" s="36">
        <v>2852650.24</v>
      </c>
      <c r="AA42" s="36">
        <v>152413.41</v>
      </c>
      <c r="AB42" s="36">
        <v>4001.28</v>
      </c>
      <c r="AC42" s="36">
        <v>8009585.9199999999</v>
      </c>
      <c r="AD42" s="36">
        <v>410871.28</v>
      </c>
      <c r="AE42" s="36">
        <v>12342.93</v>
      </c>
      <c r="AF42" s="36">
        <v>27089120.32</v>
      </c>
      <c r="AG42" s="36">
        <v>1282791.27</v>
      </c>
      <c r="AH42" s="36">
        <v>45754.11</v>
      </c>
      <c r="AI42" s="36">
        <v>95930149.989999995</v>
      </c>
      <c r="AJ42" s="36">
        <v>4603407.3</v>
      </c>
      <c r="AK42" s="36">
        <v>7573.18</v>
      </c>
      <c r="AL42" s="36">
        <v>20133149.899999999</v>
      </c>
      <c r="AM42" s="36">
        <v>766349.51</v>
      </c>
      <c r="AN42" s="36">
        <v>4655.74</v>
      </c>
      <c r="AO42" s="36">
        <v>8151727.2599999998</v>
      </c>
      <c r="AP42" s="36">
        <v>432252.76</v>
      </c>
      <c r="AQ42" s="36">
        <v>7900.92</v>
      </c>
      <c r="AR42" s="36">
        <v>20532888.48</v>
      </c>
      <c r="AS42" s="36">
        <v>832026.77</v>
      </c>
      <c r="AT42" s="36">
        <v>9295.94</v>
      </c>
      <c r="AU42" s="36">
        <v>14768222.050000001</v>
      </c>
      <c r="AV42" s="36">
        <v>839506.73</v>
      </c>
      <c r="AW42" s="36">
        <v>43915.93</v>
      </c>
      <c r="AX42" s="36">
        <v>63278564.770000003</v>
      </c>
      <c r="AY42" s="36">
        <v>3923664.7</v>
      </c>
      <c r="AZ42" s="36">
        <v>340.97</v>
      </c>
      <c r="BA42" s="36">
        <v>1546136.79</v>
      </c>
      <c r="BB42" s="36">
        <v>38924.74</v>
      </c>
      <c r="BC42" s="36">
        <v>5613.01</v>
      </c>
      <c r="BD42" s="36">
        <v>7272586.5899999999</v>
      </c>
      <c r="BE42" s="36">
        <v>526125.77</v>
      </c>
      <c r="BF42" s="36">
        <v>0</v>
      </c>
      <c r="BG42" s="36">
        <v>0</v>
      </c>
      <c r="BH42" s="36">
        <v>0</v>
      </c>
      <c r="BI42" s="36">
        <v>11449.15</v>
      </c>
      <c r="BJ42" s="36">
        <v>50069188.68</v>
      </c>
      <c r="BK42" s="36">
        <v>1480557.67</v>
      </c>
      <c r="BL42" s="36">
        <v>877.73</v>
      </c>
      <c r="BM42" s="36">
        <v>1852592.98</v>
      </c>
      <c r="BN42" s="36">
        <v>89269.69</v>
      </c>
      <c r="BO42" s="36">
        <v>765.75</v>
      </c>
      <c r="BP42" s="36">
        <v>2688870.72</v>
      </c>
      <c r="BQ42" s="36">
        <v>83361.81</v>
      </c>
      <c r="BR42" s="36">
        <v>1527.46</v>
      </c>
      <c r="BS42" s="36">
        <v>12322602</v>
      </c>
      <c r="BT42" s="36">
        <v>204943.66</v>
      </c>
      <c r="BU42" s="36">
        <v>228.54</v>
      </c>
      <c r="BV42" s="36">
        <v>1429702.14</v>
      </c>
      <c r="BW42" s="36">
        <v>23828.35</v>
      </c>
      <c r="BX42" s="36">
        <v>2653.52</v>
      </c>
      <c r="BY42" s="36">
        <v>7004982.2599999998</v>
      </c>
      <c r="BZ42" s="36">
        <v>291154.98</v>
      </c>
      <c r="CA42" s="36">
        <v>538.87</v>
      </c>
      <c r="CB42" s="36">
        <v>1115336.42</v>
      </c>
      <c r="CC42" s="36">
        <v>54305.45</v>
      </c>
      <c r="CD42" s="36">
        <v>9678.36</v>
      </c>
      <c r="CE42" s="36">
        <v>23714693.890000001</v>
      </c>
      <c r="CF42" s="36">
        <v>1012023.91</v>
      </c>
      <c r="CG42" s="36">
        <v>3265.57</v>
      </c>
      <c r="CH42" s="36">
        <v>5693102.7400000002</v>
      </c>
      <c r="CI42" s="36">
        <v>303403.57</v>
      </c>
      <c r="CJ42" s="36">
        <v>17871.740000000002</v>
      </c>
      <c r="CK42" s="36">
        <v>24807616.829999998</v>
      </c>
      <c r="CL42" s="36">
        <v>1604803.55</v>
      </c>
      <c r="CM42" s="36">
        <v>3731.45</v>
      </c>
      <c r="CN42" s="36">
        <v>11270628.390000001</v>
      </c>
      <c r="CO42" s="36">
        <v>408077.34</v>
      </c>
      <c r="CP42" s="36">
        <v>18049.98</v>
      </c>
      <c r="CQ42" s="36">
        <v>28172573.16</v>
      </c>
      <c r="CR42" s="36">
        <v>1618317.67</v>
      </c>
      <c r="CS42" s="36">
        <v>1591.56</v>
      </c>
      <c r="CT42" s="36">
        <v>5664579.4199999999</v>
      </c>
      <c r="CU42" s="36">
        <v>171964.53</v>
      </c>
      <c r="CV42" s="36">
        <v>0</v>
      </c>
      <c r="CW42" s="36">
        <v>0</v>
      </c>
      <c r="CX42" s="36">
        <v>0</v>
      </c>
      <c r="CY42" s="36">
        <v>925.93</v>
      </c>
      <c r="CZ42" s="36">
        <v>2946973.09</v>
      </c>
      <c r="DA42" s="36">
        <v>104658.35</v>
      </c>
      <c r="DB42" s="36">
        <v>2060.98</v>
      </c>
      <c r="DC42" s="36">
        <v>6914206.0899999999</v>
      </c>
      <c r="DD42" s="36">
        <v>204775.36</v>
      </c>
      <c r="DE42" s="36">
        <v>12139.7</v>
      </c>
      <c r="DF42" s="36">
        <v>19897723.039999999</v>
      </c>
      <c r="DG42" s="36">
        <v>1133636.74</v>
      </c>
      <c r="DH42" s="39"/>
      <c r="DI42" s="39"/>
      <c r="DJ42" s="39"/>
    </row>
    <row r="43" spans="1:114" x14ac:dyDescent="0.2">
      <c r="A43" s="37" t="s">
        <v>199</v>
      </c>
      <c r="B43" s="37" t="s">
        <v>186</v>
      </c>
      <c r="C43" s="37" t="s">
        <v>188</v>
      </c>
      <c r="D43" s="38">
        <v>2392344.5</v>
      </c>
      <c r="E43" s="38">
        <v>986127188.86000001</v>
      </c>
      <c r="F43" s="38">
        <v>141890724.86000001</v>
      </c>
      <c r="G43" s="36">
        <v>1580904.34</v>
      </c>
      <c r="H43" s="36">
        <v>438708214.25</v>
      </c>
      <c r="I43" s="36">
        <v>84023037.620000005</v>
      </c>
      <c r="J43" s="36">
        <v>1004.68</v>
      </c>
      <c r="K43" s="36">
        <v>1100613.04</v>
      </c>
      <c r="L43" s="36">
        <v>81882.38</v>
      </c>
      <c r="M43" s="36">
        <v>672</v>
      </c>
      <c r="N43" s="36">
        <v>611907.14</v>
      </c>
      <c r="O43" s="36">
        <v>51825.57</v>
      </c>
      <c r="P43" s="36">
        <v>14392.85</v>
      </c>
      <c r="Q43" s="36">
        <v>27284288.899999999</v>
      </c>
      <c r="R43" s="36">
        <v>1300949.05</v>
      </c>
      <c r="S43" s="36">
        <v>1661.75</v>
      </c>
      <c r="T43" s="36">
        <v>1749518.43</v>
      </c>
      <c r="U43" s="36">
        <v>144213.12</v>
      </c>
      <c r="V43" s="36">
        <v>38654.79</v>
      </c>
      <c r="W43" s="36">
        <v>26892112.309999999</v>
      </c>
      <c r="X43" s="36">
        <v>2817432.89</v>
      </c>
      <c r="Y43" s="36">
        <v>3548.4</v>
      </c>
      <c r="Z43" s="36">
        <v>2612055.61</v>
      </c>
      <c r="AA43" s="36">
        <v>279748.02</v>
      </c>
      <c r="AB43" s="36">
        <v>10997</v>
      </c>
      <c r="AC43" s="36">
        <v>10641942.01</v>
      </c>
      <c r="AD43" s="36">
        <v>893609.88</v>
      </c>
      <c r="AE43" s="36">
        <v>35139.599999999999</v>
      </c>
      <c r="AF43" s="36">
        <v>32512431.539999999</v>
      </c>
      <c r="AG43" s="36">
        <v>2760162.28</v>
      </c>
      <c r="AH43" s="36">
        <v>164439.43</v>
      </c>
      <c r="AI43" s="36">
        <v>126672287.93000001</v>
      </c>
      <c r="AJ43" s="36">
        <v>12258936.77</v>
      </c>
      <c r="AK43" s="36">
        <v>27392.75</v>
      </c>
      <c r="AL43" s="36">
        <v>30094336.23</v>
      </c>
      <c r="AM43" s="36">
        <v>2282455.52</v>
      </c>
      <c r="AN43" s="36">
        <v>31864.74</v>
      </c>
      <c r="AO43" s="36">
        <v>19987855.75</v>
      </c>
      <c r="AP43" s="36">
        <v>2264770.14</v>
      </c>
      <c r="AQ43" s="36">
        <v>15308.14</v>
      </c>
      <c r="AR43" s="36">
        <v>14218566.119999999</v>
      </c>
      <c r="AS43" s="36">
        <v>1214804.2</v>
      </c>
      <c r="AT43" s="36">
        <v>85448.7</v>
      </c>
      <c r="AU43" s="36">
        <v>47878809.060000002</v>
      </c>
      <c r="AV43" s="36">
        <v>6179559.4100000001</v>
      </c>
      <c r="AW43" s="36">
        <v>290852.78999999998</v>
      </c>
      <c r="AX43" s="36">
        <v>158558270.34</v>
      </c>
      <c r="AY43" s="36">
        <v>19789906.609999999</v>
      </c>
      <c r="AZ43" s="36">
        <v>1320.31</v>
      </c>
      <c r="BA43" s="36">
        <v>2267924.89</v>
      </c>
      <c r="BB43" s="36">
        <v>118360.79</v>
      </c>
      <c r="BC43" s="36">
        <v>28671.83</v>
      </c>
      <c r="BD43" s="36">
        <v>20830876.670000002</v>
      </c>
      <c r="BE43" s="36">
        <v>2262934.6</v>
      </c>
      <c r="BF43" s="36">
        <v>370.47</v>
      </c>
      <c r="BG43" s="36">
        <v>403715.44</v>
      </c>
      <c r="BH43" s="36">
        <v>31767.93</v>
      </c>
      <c r="BI43" s="36">
        <v>13957.68</v>
      </c>
      <c r="BJ43" s="36">
        <v>53298279.740000002</v>
      </c>
      <c r="BK43" s="36">
        <v>1416623.46</v>
      </c>
      <c r="BL43" s="36">
        <v>4062.5</v>
      </c>
      <c r="BM43" s="36">
        <v>3582042.63</v>
      </c>
      <c r="BN43" s="36">
        <v>322908.53000000003</v>
      </c>
      <c r="BO43" s="36">
        <v>2937.34</v>
      </c>
      <c r="BP43" s="36">
        <v>6512562.4800000004</v>
      </c>
      <c r="BQ43" s="36">
        <v>267618.28000000003</v>
      </c>
      <c r="BR43" s="36">
        <v>1054.3900000000001</v>
      </c>
      <c r="BS43" s="36">
        <v>6239540.5999999996</v>
      </c>
      <c r="BT43" s="36">
        <v>110406.57</v>
      </c>
      <c r="BU43" s="36">
        <v>424.68</v>
      </c>
      <c r="BV43" s="36">
        <v>2390860.4900000002</v>
      </c>
      <c r="BW43" s="36">
        <v>41261.1</v>
      </c>
      <c r="BX43" s="36">
        <v>5019.24</v>
      </c>
      <c r="BY43" s="36">
        <v>5978999.6900000004</v>
      </c>
      <c r="BZ43" s="36">
        <v>471476.98</v>
      </c>
      <c r="CA43" s="36">
        <v>2905.97</v>
      </c>
      <c r="CB43" s="36">
        <v>2185862.9900000002</v>
      </c>
      <c r="CC43" s="36">
        <v>216528.56</v>
      </c>
      <c r="CD43" s="36">
        <v>12668.66</v>
      </c>
      <c r="CE43" s="36">
        <v>13344074.73</v>
      </c>
      <c r="CF43" s="36">
        <v>1072434.27</v>
      </c>
      <c r="CG43" s="36">
        <v>13338.11</v>
      </c>
      <c r="CH43" s="36">
        <v>11427291.25</v>
      </c>
      <c r="CI43" s="36">
        <v>1049834.24</v>
      </c>
      <c r="CJ43" s="36">
        <v>63524.38</v>
      </c>
      <c r="CK43" s="36">
        <v>54122120.340000004</v>
      </c>
      <c r="CL43" s="36">
        <v>4824147.33</v>
      </c>
      <c r="CM43" s="36">
        <v>6971.86</v>
      </c>
      <c r="CN43" s="36">
        <v>9177093.3200000003</v>
      </c>
      <c r="CO43" s="36">
        <v>615909.55000000005</v>
      </c>
      <c r="CP43" s="36">
        <v>121737.19</v>
      </c>
      <c r="CQ43" s="36">
        <v>72140017.439999998</v>
      </c>
      <c r="CR43" s="36">
        <v>8281070.2400000002</v>
      </c>
      <c r="CS43" s="36">
        <v>2853.01</v>
      </c>
      <c r="CT43" s="36">
        <v>5089734.41</v>
      </c>
      <c r="CU43" s="36">
        <v>267825.40000000002</v>
      </c>
      <c r="CV43" s="36">
        <v>0</v>
      </c>
      <c r="CW43" s="36">
        <v>0</v>
      </c>
      <c r="CX43" s="36">
        <v>0</v>
      </c>
      <c r="CY43" s="36">
        <v>1328.88</v>
      </c>
      <c r="CZ43" s="36">
        <v>1936975.13</v>
      </c>
      <c r="DA43" s="36">
        <v>118676.48</v>
      </c>
      <c r="DB43" s="36">
        <v>3372.67</v>
      </c>
      <c r="DC43" s="36">
        <v>4224366.47</v>
      </c>
      <c r="DD43" s="36">
        <v>287514.74</v>
      </c>
      <c r="DE43" s="36">
        <v>71238.820000000007</v>
      </c>
      <c r="DF43" s="36">
        <v>51444757.460000001</v>
      </c>
      <c r="DG43" s="36">
        <v>5210298</v>
      </c>
      <c r="DH43" s="39"/>
      <c r="DI43" s="39"/>
      <c r="DJ43" s="39"/>
    </row>
    <row r="44" spans="1:114" x14ac:dyDescent="0.2">
      <c r="A44" s="37" t="s">
        <v>199</v>
      </c>
      <c r="B44" s="37" t="s">
        <v>189</v>
      </c>
      <c r="C44" s="37" t="s">
        <v>187</v>
      </c>
      <c r="D44" s="38">
        <v>264329.18</v>
      </c>
      <c r="E44" s="38">
        <v>401252235.61000001</v>
      </c>
      <c r="F44" s="38">
        <v>24885521.82</v>
      </c>
      <c r="G44" s="36">
        <v>96346.76</v>
      </c>
      <c r="H44" s="36">
        <v>88324833.219999999</v>
      </c>
      <c r="I44" s="36">
        <v>8307731.1299999999</v>
      </c>
      <c r="J44" s="36">
        <v>882.21</v>
      </c>
      <c r="K44" s="36">
        <v>2195355.44</v>
      </c>
      <c r="L44" s="36">
        <v>96014.99</v>
      </c>
      <c r="M44" s="36">
        <v>144.72999999999999</v>
      </c>
      <c r="N44" s="36">
        <v>327911.3</v>
      </c>
      <c r="O44" s="36">
        <v>18381.099999999999</v>
      </c>
      <c r="P44" s="36">
        <v>2226.23</v>
      </c>
      <c r="Q44" s="36">
        <v>6581247.0899999999</v>
      </c>
      <c r="R44" s="36">
        <v>239099.35</v>
      </c>
      <c r="S44" s="36">
        <v>1087.07</v>
      </c>
      <c r="T44" s="36">
        <v>2699506.58</v>
      </c>
      <c r="U44" s="36">
        <v>114046.73</v>
      </c>
      <c r="V44" s="36">
        <v>5299.58</v>
      </c>
      <c r="W44" s="36">
        <v>8404428.3900000006</v>
      </c>
      <c r="X44" s="36">
        <v>503402.61</v>
      </c>
      <c r="Y44" s="36">
        <v>1136.8800000000001</v>
      </c>
      <c r="Z44" s="36">
        <v>2056835.28</v>
      </c>
      <c r="AA44" s="36">
        <v>125146.1</v>
      </c>
      <c r="AB44" s="36">
        <v>8602.7000000000007</v>
      </c>
      <c r="AC44" s="36">
        <v>18560820.870000001</v>
      </c>
      <c r="AD44" s="36">
        <v>911305.07</v>
      </c>
      <c r="AE44" s="36">
        <v>14333.46</v>
      </c>
      <c r="AF44" s="36">
        <v>33999630.100000001</v>
      </c>
      <c r="AG44" s="36">
        <v>1535676.28</v>
      </c>
      <c r="AH44" s="36">
        <v>28885.8</v>
      </c>
      <c r="AI44" s="36">
        <v>67096231.850000001</v>
      </c>
      <c r="AJ44" s="36">
        <v>3008980.08</v>
      </c>
      <c r="AK44" s="36">
        <v>13706.65</v>
      </c>
      <c r="AL44" s="36">
        <v>34249123.810000002</v>
      </c>
      <c r="AM44" s="36">
        <v>1405549.97</v>
      </c>
      <c r="AN44" s="36">
        <v>7028.89</v>
      </c>
      <c r="AO44" s="36">
        <v>12464050.619999999</v>
      </c>
      <c r="AP44" s="36">
        <v>690508.12</v>
      </c>
      <c r="AQ44" s="36">
        <v>7914.07</v>
      </c>
      <c r="AR44" s="36">
        <v>20907214.359999999</v>
      </c>
      <c r="AS44" s="36">
        <v>822069.59</v>
      </c>
      <c r="AT44" s="36">
        <v>8831.0499999999993</v>
      </c>
      <c r="AU44" s="36">
        <v>14953742.74</v>
      </c>
      <c r="AV44" s="36">
        <v>836875.3</v>
      </c>
      <c r="AW44" s="36">
        <v>71678.31</v>
      </c>
      <c r="AX44" s="36">
        <v>102971186.95</v>
      </c>
      <c r="AY44" s="36">
        <v>6683140.5199999996</v>
      </c>
      <c r="AZ44" s="36">
        <v>1053.3599999999999</v>
      </c>
      <c r="BA44" s="36">
        <v>3530053.64</v>
      </c>
      <c r="BB44" s="36">
        <v>119835.39</v>
      </c>
      <c r="BC44" s="36">
        <v>1507.57</v>
      </c>
      <c r="BD44" s="36">
        <v>3102780.99</v>
      </c>
      <c r="BE44" s="36">
        <v>155745.24</v>
      </c>
      <c r="BF44" s="36">
        <v>0</v>
      </c>
      <c r="BG44" s="36">
        <v>0</v>
      </c>
      <c r="BH44" s="36">
        <v>0</v>
      </c>
      <c r="BI44" s="36">
        <v>11644.06</v>
      </c>
      <c r="BJ44" s="36">
        <v>57240407.140000001</v>
      </c>
      <c r="BK44" s="36">
        <v>1596055.09</v>
      </c>
      <c r="BL44" s="36">
        <v>729.46</v>
      </c>
      <c r="BM44" s="36">
        <v>1375397.65</v>
      </c>
      <c r="BN44" s="36">
        <v>75825.759999999995</v>
      </c>
      <c r="BO44" s="36">
        <v>488.93</v>
      </c>
      <c r="BP44" s="36">
        <v>1545722.62</v>
      </c>
      <c r="BQ44" s="36">
        <v>55474.34</v>
      </c>
      <c r="BR44" s="36">
        <v>1877.72</v>
      </c>
      <c r="BS44" s="36">
        <v>16055129.689999999</v>
      </c>
      <c r="BT44" s="36">
        <v>251454.07</v>
      </c>
      <c r="BU44" s="36">
        <v>162.84</v>
      </c>
      <c r="BV44" s="36">
        <v>1101155.6299999999</v>
      </c>
      <c r="BW44" s="36">
        <v>19477.2</v>
      </c>
      <c r="BX44" s="36">
        <v>3773.52</v>
      </c>
      <c r="BY44" s="36">
        <v>10223284.84</v>
      </c>
      <c r="BZ44" s="36">
        <v>438343.37</v>
      </c>
      <c r="CA44" s="36">
        <v>1031.69</v>
      </c>
      <c r="CB44" s="36">
        <v>2423836.67</v>
      </c>
      <c r="CC44" s="36">
        <v>108334.89</v>
      </c>
      <c r="CD44" s="36">
        <v>7045.9</v>
      </c>
      <c r="CE44" s="36">
        <v>17686072.260000002</v>
      </c>
      <c r="CF44" s="36">
        <v>741695.4</v>
      </c>
      <c r="CG44" s="36">
        <v>1802.92</v>
      </c>
      <c r="CH44" s="36">
        <v>3005279.64</v>
      </c>
      <c r="CI44" s="36">
        <v>173321.09</v>
      </c>
      <c r="CJ44" s="36">
        <v>12537.46</v>
      </c>
      <c r="CK44" s="36">
        <v>19736119.239999998</v>
      </c>
      <c r="CL44" s="36">
        <v>1175623.8799999999</v>
      </c>
      <c r="CM44" s="36">
        <v>4174.0600000000004</v>
      </c>
      <c r="CN44" s="36">
        <v>12797620.130000001</v>
      </c>
      <c r="CO44" s="36">
        <v>465630.15</v>
      </c>
      <c r="CP44" s="36">
        <v>5051.6499999999996</v>
      </c>
      <c r="CQ44" s="36">
        <v>10635611.630000001</v>
      </c>
      <c r="CR44" s="36">
        <v>493099.29</v>
      </c>
      <c r="CS44" s="36">
        <v>2745.88</v>
      </c>
      <c r="CT44" s="36">
        <v>10170958.619999999</v>
      </c>
      <c r="CU44" s="36">
        <v>304546.51</v>
      </c>
      <c r="CV44" s="36">
        <v>0</v>
      </c>
      <c r="CW44" s="36">
        <v>0</v>
      </c>
      <c r="CX44" s="36">
        <v>0</v>
      </c>
      <c r="CY44" s="36">
        <v>1035.4000000000001</v>
      </c>
      <c r="CZ44" s="36">
        <v>3318162.47</v>
      </c>
      <c r="DA44" s="36">
        <v>115764.34</v>
      </c>
      <c r="DB44" s="36">
        <v>1140.22</v>
      </c>
      <c r="DC44" s="36">
        <v>3797179.81</v>
      </c>
      <c r="DD44" s="36">
        <v>134050.19</v>
      </c>
      <c r="DE44" s="36">
        <v>19962.61</v>
      </c>
      <c r="DF44" s="36">
        <v>35728563.549999997</v>
      </c>
      <c r="DG44" s="36">
        <v>1947545.38</v>
      </c>
      <c r="DH44" s="39"/>
      <c r="DI44" s="39"/>
      <c r="DJ44" s="39"/>
    </row>
    <row r="45" spans="1:114" x14ac:dyDescent="0.2">
      <c r="A45" s="37" t="s">
        <v>199</v>
      </c>
      <c r="B45" s="37" t="s">
        <v>189</v>
      </c>
      <c r="C45" s="37" t="s">
        <v>188</v>
      </c>
      <c r="D45" s="38">
        <v>2184818.58</v>
      </c>
      <c r="E45" s="38">
        <v>988235025.69000006</v>
      </c>
      <c r="F45" s="38">
        <v>138986068.77000001</v>
      </c>
      <c r="G45" s="36">
        <v>1347335.36</v>
      </c>
      <c r="H45" s="36">
        <v>390317538.76999998</v>
      </c>
      <c r="I45" s="36">
        <v>75966982.519999996</v>
      </c>
      <c r="J45" s="36">
        <v>1448.58</v>
      </c>
      <c r="K45" s="36">
        <v>1578177.27</v>
      </c>
      <c r="L45" s="36">
        <v>116958.77</v>
      </c>
      <c r="M45" s="36">
        <v>705.72</v>
      </c>
      <c r="N45" s="36">
        <v>558185.87</v>
      </c>
      <c r="O45" s="36">
        <v>56780.51</v>
      </c>
      <c r="P45" s="36">
        <v>9332.76</v>
      </c>
      <c r="Q45" s="36">
        <v>18221150.170000002</v>
      </c>
      <c r="R45" s="36">
        <v>884642.23</v>
      </c>
      <c r="S45" s="36">
        <v>2056.63</v>
      </c>
      <c r="T45" s="36">
        <v>2052153.8</v>
      </c>
      <c r="U45" s="36">
        <v>176642</v>
      </c>
      <c r="V45" s="36">
        <v>27641.040000000001</v>
      </c>
      <c r="W45" s="36">
        <v>20121729.25</v>
      </c>
      <c r="X45" s="36">
        <v>2136802.9700000002</v>
      </c>
      <c r="Y45" s="36">
        <v>3184.41</v>
      </c>
      <c r="Z45" s="36">
        <v>2256999.69</v>
      </c>
      <c r="AA45" s="36">
        <v>244667.78</v>
      </c>
      <c r="AB45" s="36">
        <v>21352.27</v>
      </c>
      <c r="AC45" s="36">
        <v>22597955.43</v>
      </c>
      <c r="AD45" s="36">
        <v>1824643.05</v>
      </c>
      <c r="AE45" s="36">
        <v>38862.269999999997</v>
      </c>
      <c r="AF45" s="36">
        <v>40107487.299999997</v>
      </c>
      <c r="AG45" s="36">
        <v>3173793.49</v>
      </c>
      <c r="AH45" s="36">
        <v>82024.02</v>
      </c>
      <c r="AI45" s="36">
        <v>71144336.480000004</v>
      </c>
      <c r="AJ45" s="36">
        <v>6447488.5700000003</v>
      </c>
      <c r="AK45" s="36">
        <v>48133.58</v>
      </c>
      <c r="AL45" s="36">
        <v>55415610.969999999</v>
      </c>
      <c r="AM45" s="36">
        <v>4104990.26</v>
      </c>
      <c r="AN45" s="36">
        <v>49729.84</v>
      </c>
      <c r="AO45" s="36">
        <v>32171329.73</v>
      </c>
      <c r="AP45" s="36">
        <v>3656989.27</v>
      </c>
      <c r="AQ45" s="36">
        <v>17508.509999999998</v>
      </c>
      <c r="AR45" s="36">
        <v>16121950.33</v>
      </c>
      <c r="AS45" s="36">
        <v>1440657.64</v>
      </c>
      <c r="AT45" s="36">
        <v>67226.81</v>
      </c>
      <c r="AU45" s="36">
        <v>42053170.200000003</v>
      </c>
      <c r="AV45" s="36">
        <v>5177916.37</v>
      </c>
      <c r="AW45" s="36">
        <v>406720.96</v>
      </c>
      <c r="AX45" s="36">
        <v>228836349.38</v>
      </c>
      <c r="AY45" s="36">
        <v>29241564.84</v>
      </c>
      <c r="AZ45" s="36">
        <v>5300.58</v>
      </c>
      <c r="BA45" s="36">
        <v>10484389.140000001</v>
      </c>
      <c r="BB45" s="36">
        <v>497589.99</v>
      </c>
      <c r="BC45" s="36">
        <v>6429.41</v>
      </c>
      <c r="BD45" s="36">
        <v>8157607.5599999996</v>
      </c>
      <c r="BE45" s="36">
        <v>573806.07999999996</v>
      </c>
      <c r="BF45" s="36">
        <v>221.04</v>
      </c>
      <c r="BG45" s="36">
        <v>293795.59999999998</v>
      </c>
      <c r="BH45" s="36">
        <v>23468.5</v>
      </c>
      <c r="BI45" s="36">
        <v>13995.61</v>
      </c>
      <c r="BJ45" s="36">
        <v>60333649.18</v>
      </c>
      <c r="BK45" s="36">
        <v>1532878.94</v>
      </c>
      <c r="BL45" s="36">
        <v>4145.05</v>
      </c>
      <c r="BM45" s="36">
        <v>3337744.71</v>
      </c>
      <c r="BN45" s="36">
        <v>334139.39</v>
      </c>
      <c r="BO45" s="36">
        <v>1171.68</v>
      </c>
      <c r="BP45" s="36">
        <v>2825886.91</v>
      </c>
      <c r="BQ45" s="36">
        <v>113827.56</v>
      </c>
      <c r="BR45" s="36">
        <v>1022.87</v>
      </c>
      <c r="BS45" s="36">
        <v>6811480.8499999996</v>
      </c>
      <c r="BT45" s="36">
        <v>111172.46</v>
      </c>
      <c r="BU45" s="36">
        <v>279.27</v>
      </c>
      <c r="BV45" s="36">
        <v>1496395.13</v>
      </c>
      <c r="BW45" s="36">
        <v>28424.6</v>
      </c>
      <c r="BX45" s="36">
        <v>8526.67</v>
      </c>
      <c r="BY45" s="36">
        <v>9043572.6899999995</v>
      </c>
      <c r="BZ45" s="36">
        <v>791895.59</v>
      </c>
      <c r="CA45" s="36">
        <v>5388.56</v>
      </c>
      <c r="CB45" s="36">
        <v>4255092.9800000004</v>
      </c>
      <c r="CC45" s="36">
        <v>423324.17</v>
      </c>
      <c r="CD45" s="36">
        <v>8695.41</v>
      </c>
      <c r="CE45" s="36">
        <v>9165594.1500000004</v>
      </c>
      <c r="CF45" s="36">
        <v>727116.64</v>
      </c>
      <c r="CG45" s="36">
        <v>8725.4699999999993</v>
      </c>
      <c r="CH45" s="36">
        <v>7271798.6799999997</v>
      </c>
      <c r="CI45" s="36">
        <v>684720.73</v>
      </c>
      <c r="CJ45" s="36">
        <v>40741.99</v>
      </c>
      <c r="CK45" s="36">
        <v>34629913.789999999</v>
      </c>
      <c r="CL45" s="36">
        <v>3170026.46</v>
      </c>
      <c r="CM45" s="36">
        <v>7484.09</v>
      </c>
      <c r="CN45" s="36">
        <v>10927140.550000001</v>
      </c>
      <c r="CO45" s="36">
        <v>668163.73</v>
      </c>
      <c r="CP45" s="36">
        <v>28193.99</v>
      </c>
      <c r="CQ45" s="36">
        <v>21694402.210000001</v>
      </c>
      <c r="CR45" s="36">
        <v>2141810.84</v>
      </c>
      <c r="CS45" s="36">
        <v>4472.9799999999996</v>
      </c>
      <c r="CT45" s="36">
        <v>9436461.1500000004</v>
      </c>
      <c r="CU45" s="36">
        <v>437178.63</v>
      </c>
      <c r="CV45" s="36">
        <v>0</v>
      </c>
      <c r="CW45" s="36">
        <v>0</v>
      </c>
      <c r="CX45" s="36">
        <v>0</v>
      </c>
      <c r="CY45" s="36">
        <v>1970.71</v>
      </c>
      <c r="CZ45" s="36">
        <v>3420687.25</v>
      </c>
      <c r="DA45" s="36">
        <v>191740.03</v>
      </c>
      <c r="DB45" s="36">
        <v>2209.0300000000002</v>
      </c>
      <c r="DC45" s="36">
        <v>3130889.39</v>
      </c>
      <c r="DD45" s="36">
        <v>189102.9</v>
      </c>
      <c r="DE45" s="36">
        <v>120098.19</v>
      </c>
      <c r="DF45" s="36">
        <v>88198818.989999995</v>
      </c>
      <c r="DG45" s="36">
        <v>9183329.5099999998</v>
      </c>
      <c r="DH45" s="39"/>
      <c r="DI45" s="39"/>
      <c r="DJ45" s="39"/>
    </row>
    <row r="46" spans="1:114" x14ac:dyDescent="0.2">
      <c r="A46" s="37" t="s">
        <v>200</v>
      </c>
      <c r="B46" s="37" t="s">
        <v>186</v>
      </c>
      <c r="C46" s="37" t="s">
        <v>187</v>
      </c>
      <c r="D46" s="38">
        <v>317056.01</v>
      </c>
      <c r="E46" s="38">
        <v>485991560.32999998</v>
      </c>
      <c r="F46" s="38">
        <v>28908170.600000001</v>
      </c>
      <c r="G46" s="36">
        <v>111134.9</v>
      </c>
      <c r="H46" s="36">
        <v>107910160.27</v>
      </c>
      <c r="I46" s="36">
        <v>9168526.1699999999</v>
      </c>
      <c r="J46" s="36">
        <v>275.25</v>
      </c>
      <c r="K46" s="36">
        <v>712096.43</v>
      </c>
      <c r="L46" s="36">
        <v>36871.49</v>
      </c>
      <c r="M46" s="36">
        <v>0</v>
      </c>
      <c r="N46" s="36">
        <v>0</v>
      </c>
      <c r="O46" s="36">
        <v>0</v>
      </c>
      <c r="P46" s="36">
        <v>2983.79</v>
      </c>
      <c r="Q46" s="36">
        <v>8897714.9000000004</v>
      </c>
      <c r="R46" s="36">
        <v>306541.03999999998</v>
      </c>
      <c r="S46" s="36">
        <v>3056.86</v>
      </c>
      <c r="T46" s="36">
        <v>7251431.3899999997</v>
      </c>
      <c r="U46" s="36">
        <v>314622.53000000003</v>
      </c>
      <c r="V46" s="36">
        <v>8398.9699999999993</v>
      </c>
      <c r="W46" s="36">
        <v>14840548.4</v>
      </c>
      <c r="X46" s="36">
        <v>790812.52</v>
      </c>
      <c r="Y46" s="36">
        <v>1222.78</v>
      </c>
      <c r="Z46" s="36">
        <v>2063420.48</v>
      </c>
      <c r="AA46" s="36">
        <v>129249.46</v>
      </c>
      <c r="AB46" s="36">
        <v>7360.21</v>
      </c>
      <c r="AC46" s="36">
        <v>15974355.6</v>
      </c>
      <c r="AD46" s="36">
        <v>761538.04</v>
      </c>
      <c r="AE46" s="36">
        <v>16853.61</v>
      </c>
      <c r="AF46" s="36">
        <v>37581739.740000002</v>
      </c>
      <c r="AG46" s="36">
        <v>1784759.14</v>
      </c>
      <c r="AH46" s="36">
        <v>59817.08</v>
      </c>
      <c r="AI46" s="36">
        <v>129950056.56</v>
      </c>
      <c r="AJ46" s="36">
        <v>5988704.8300000001</v>
      </c>
      <c r="AK46" s="36">
        <v>11247.03</v>
      </c>
      <c r="AL46" s="36">
        <v>30753695.960000001</v>
      </c>
      <c r="AM46" s="36">
        <v>1210368.23</v>
      </c>
      <c r="AN46" s="36">
        <v>5991.74</v>
      </c>
      <c r="AO46" s="36">
        <v>11505987.82</v>
      </c>
      <c r="AP46" s="36">
        <v>572659.68999999994</v>
      </c>
      <c r="AQ46" s="36">
        <v>8344.58</v>
      </c>
      <c r="AR46" s="36">
        <v>20442919.710000001</v>
      </c>
      <c r="AS46" s="36">
        <v>855513.99</v>
      </c>
      <c r="AT46" s="36">
        <v>17852.05</v>
      </c>
      <c r="AU46" s="36">
        <v>25981988.98</v>
      </c>
      <c r="AV46" s="36">
        <v>1624956.82</v>
      </c>
      <c r="AW46" s="36">
        <v>65717.88</v>
      </c>
      <c r="AX46" s="36">
        <v>95232192.180000007</v>
      </c>
      <c r="AY46" s="36">
        <v>5934987.5300000003</v>
      </c>
      <c r="AZ46" s="36">
        <v>192</v>
      </c>
      <c r="BA46" s="36">
        <v>620421.09</v>
      </c>
      <c r="BB46" s="36">
        <v>21013.84</v>
      </c>
      <c r="BC46" s="36">
        <v>8260.98</v>
      </c>
      <c r="BD46" s="36">
        <v>12432360.6</v>
      </c>
      <c r="BE46" s="36">
        <v>768320.18</v>
      </c>
      <c r="BF46" s="36">
        <v>198.47</v>
      </c>
      <c r="BG46" s="36">
        <v>522174.9</v>
      </c>
      <c r="BH46" s="36">
        <v>23123.65</v>
      </c>
      <c r="BI46" s="36">
        <v>13135.03</v>
      </c>
      <c r="BJ46" s="36">
        <v>58299094.619999997</v>
      </c>
      <c r="BK46" s="36">
        <v>1625261.9</v>
      </c>
      <c r="BL46" s="36">
        <v>1252.54</v>
      </c>
      <c r="BM46" s="36">
        <v>2636234.46</v>
      </c>
      <c r="BN46" s="36">
        <v>118974.12</v>
      </c>
      <c r="BO46" s="36">
        <v>475.23</v>
      </c>
      <c r="BP46" s="36">
        <v>1758121.83</v>
      </c>
      <c r="BQ46" s="36">
        <v>56651.58</v>
      </c>
      <c r="BR46" s="36">
        <v>1534.02</v>
      </c>
      <c r="BS46" s="36">
        <v>12609460.279999999</v>
      </c>
      <c r="BT46" s="36">
        <v>205211.46</v>
      </c>
      <c r="BU46" s="36">
        <v>415.5</v>
      </c>
      <c r="BV46" s="36">
        <v>2975233.41</v>
      </c>
      <c r="BW46" s="36">
        <v>49899.95</v>
      </c>
      <c r="BX46" s="36">
        <v>4604.91</v>
      </c>
      <c r="BY46" s="36">
        <v>12523368.5</v>
      </c>
      <c r="BZ46" s="36">
        <v>512885.59</v>
      </c>
      <c r="CA46" s="36">
        <v>558.5</v>
      </c>
      <c r="CB46" s="36">
        <v>1179041.72</v>
      </c>
      <c r="CC46" s="36">
        <v>56308.68</v>
      </c>
      <c r="CD46" s="36">
        <v>9808.91</v>
      </c>
      <c r="CE46" s="36">
        <v>25210753.739999998</v>
      </c>
      <c r="CF46" s="36">
        <v>1015084.13</v>
      </c>
      <c r="CG46" s="36">
        <v>3551.38</v>
      </c>
      <c r="CH46" s="36">
        <v>6424096.7300000004</v>
      </c>
      <c r="CI46" s="36">
        <v>355144.92</v>
      </c>
      <c r="CJ46" s="36">
        <v>23061.94</v>
      </c>
      <c r="CK46" s="36">
        <v>34333841.969999999</v>
      </c>
      <c r="CL46" s="36">
        <v>2123472.83</v>
      </c>
      <c r="CM46" s="36">
        <v>5387.14</v>
      </c>
      <c r="CN46" s="36">
        <v>14793180.939999999</v>
      </c>
      <c r="CO46" s="36">
        <v>580715.62</v>
      </c>
      <c r="CP46" s="36">
        <v>23981.25</v>
      </c>
      <c r="CQ46" s="36">
        <v>39832728.289999999</v>
      </c>
      <c r="CR46" s="36">
        <v>2213448.59</v>
      </c>
      <c r="CS46" s="36">
        <v>1210.21</v>
      </c>
      <c r="CT46" s="36">
        <v>4365686.67</v>
      </c>
      <c r="CU46" s="36">
        <v>133009.59</v>
      </c>
      <c r="CV46" s="36">
        <v>0</v>
      </c>
      <c r="CW46" s="36">
        <v>0</v>
      </c>
      <c r="CX46" s="36">
        <v>0</v>
      </c>
      <c r="CY46" s="36">
        <v>1088.57</v>
      </c>
      <c r="CZ46" s="36">
        <v>3045621.95</v>
      </c>
      <c r="DA46" s="36">
        <v>128137.83</v>
      </c>
      <c r="DB46" s="36">
        <v>1844.97</v>
      </c>
      <c r="DC46" s="36">
        <v>6327035.5999999996</v>
      </c>
      <c r="DD46" s="36">
        <v>195027.53</v>
      </c>
      <c r="DE46" s="36">
        <v>17765.009999999998</v>
      </c>
      <c r="DF46" s="36">
        <v>30641533.550000001</v>
      </c>
      <c r="DG46" s="36">
        <v>1679329.7</v>
      </c>
      <c r="DH46" s="39"/>
      <c r="DI46" s="39"/>
      <c r="DJ46" s="39"/>
    </row>
    <row r="47" spans="1:114" x14ac:dyDescent="0.2">
      <c r="A47" s="37" t="s">
        <v>200</v>
      </c>
      <c r="B47" s="37" t="s">
        <v>186</v>
      </c>
      <c r="C47" s="37" t="s">
        <v>188</v>
      </c>
      <c r="D47" s="38">
        <v>2168811.9500000002</v>
      </c>
      <c r="E47" s="38">
        <v>1077148935.0999999</v>
      </c>
      <c r="F47" s="38">
        <v>136771346.84999999</v>
      </c>
      <c r="G47" s="36">
        <v>1273454.69</v>
      </c>
      <c r="H47" s="36">
        <v>431423044.36000001</v>
      </c>
      <c r="I47" s="36">
        <v>71709209.75</v>
      </c>
      <c r="J47" s="36">
        <v>431.9</v>
      </c>
      <c r="K47" s="36">
        <v>558482.54</v>
      </c>
      <c r="L47" s="36">
        <v>37402.269999999997</v>
      </c>
      <c r="M47" s="36">
        <v>347.68</v>
      </c>
      <c r="N47" s="36">
        <v>426849.6</v>
      </c>
      <c r="O47" s="36">
        <v>28467.22</v>
      </c>
      <c r="P47" s="36">
        <v>12326.02</v>
      </c>
      <c r="Q47" s="36">
        <v>25008520.280000001</v>
      </c>
      <c r="R47" s="36">
        <v>1130937.19</v>
      </c>
      <c r="S47" s="36">
        <v>4371.54</v>
      </c>
      <c r="T47" s="36">
        <v>4425813.84</v>
      </c>
      <c r="U47" s="36">
        <v>367826.67</v>
      </c>
      <c r="V47" s="36">
        <v>39084.129999999997</v>
      </c>
      <c r="W47" s="36">
        <v>31248355.260000002</v>
      </c>
      <c r="X47" s="36">
        <v>2944839.38</v>
      </c>
      <c r="Y47" s="36">
        <v>3067.2</v>
      </c>
      <c r="Z47" s="36">
        <v>2491528.56</v>
      </c>
      <c r="AA47" s="36">
        <v>238298.77</v>
      </c>
      <c r="AB47" s="36">
        <v>18187.02</v>
      </c>
      <c r="AC47" s="36">
        <v>17794406.5</v>
      </c>
      <c r="AD47" s="36">
        <v>1540380.21</v>
      </c>
      <c r="AE47" s="36">
        <v>41099.35</v>
      </c>
      <c r="AF47" s="36">
        <v>40542773.119999997</v>
      </c>
      <c r="AG47" s="36">
        <v>3354107.29</v>
      </c>
      <c r="AH47" s="36">
        <v>158700.21</v>
      </c>
      <c r="AI47" s="36">
        <v>135497533.91</v>
      </c>
      <c r="AJ47" s="36">
        <v>12226378.43</v>
      </c>
      <c r="AK47" s="36">
        <v>28888.12</v>
      </c>
      <c r="AL47" s="36">
        <v>34613371.799999997</v>
      </c>
      <c r="AM47" s="36">
        <v>2446795.58</v>
      </c>
      <c r="AN47" s="36">
        <v>28744.41</v>
      </c>
      <c r="AO47" s="36">
        <v>19716005.190000001</v>
      </c>
      <c r="AP47" s="36">
        <v>2087021.33</v>
      </c>
      <c r="AQ47" s="36">
        <v>14694.76</v>
      </c>
      <c r="AR47" s="36">
        <v>14746516.529999999</v>
      </c>
      <c r="AS47" s="36">
        <v>1199625.82</v>
      </c>
      <c r="AT47" s="36">
        <v>118414.36</v>
      </c>
      <c r="AU47" s="36">
        <v>73229285.209999993</v>
      </c>
      <c r="AV47" s="36">
        <v>8551985.9199999999</v>
      </c>
      <c r="AW47" s="36">
        <v>357881.14</v>
      </c>
      <c r="AX47" s="36">
        <v>210902411.34999999</v>
      </c>
      <c r="AY47" s="36">
        <v>24651111.600000001</v>
      </c>
      <c r="AZ47" s="36">
        <v>732</v>
      </c>
      <c r="BA47" s="36">
        <v>1389342.49</v>
      </c>
      <c r="BB47" s="36">
        <v>66545.78</v>
      </c>
      <c r="BC47" s="36">
        <v>31432.42</v>
      </c>
      <c r="BD47" s="36">
        <v>25550677.690000001</v>
      </c>
      <c r="BE47" s="36">
        <v>2566635.9300000002</v>
      </c>
      <c r="BF47" s="36">
        <v>217.08</v>
      </c>
      <c r="BG47" s="36">
        <v>323270.90999999997</v>
      </c>
      <c r="BH47" s="36">
        <v>22806.32</v>
      </c>
      <c r="BI47" s="36">
        <v>16712.169999999998</v>
      </c>
      <c r="BJ47" s="36">
        <v>62203403.090000004</v>
      </c>
      <c r="BK47" s="36">
        <v>1713512.68</v>
      </c>
      <c r="BL47" s="36">
        <v>4449.63</v>
      </c>
      <c r="BM47" s="36">
        <v>3705979.68</v>
      </c>
      <c r="BN47" s="36">
        <v>351380.42</v>
      </c>
      <c r="BO47" s="36">
        <v>1711.63</v>
      </c>
      <c r="BP47" s="36">
        <v>3535494.39</v>
      </c>
      <c r="BQ47" s="36">
        <v>155199.51</v>
      </c>
      <c r="BR47" s="36">
        <v>1292.19</v>
      </c>
      <c r="BS47" s="36">
        <v>7222916.1299999999</v>
      </c>
      <c r="BT47" s="36">
        <v>141498.45000000001</v>
      </c>
      <c r="BU47" s="36">
        <v>684.76</v>
      </c>
      <c r="BV47" s="36">
        <v>2963969.2</v>
      </c>
      <c r="BW47" s="36">
        <v>65727.06</v>
      </c>
      <c r="BX47" s="36">
        <v>7743.69</v>
      </c>
      <c r="BY47" s="36">
        <v>9485515.0700000003</v>
      </c>
      <c r="BZ47" s="36">
        <v>727470.96</v>
      </c>
      <c r="CA47" s="36">
        <v>2351.0500000000002</v>
      </c>
      <c r="CB47" s="36">
        <v>1752238.8</v>
      </c>
      <c r="CC47" s="36">
        <v>176828.62</v>
      </c>
      <c r="CD47" s="36">
        <v>8777.2000000000007</v>
      </c>
      <c r="CE47" s="36">
        <v>10478714.74</v>
      </c>
      <c r="CF47" s="36">
        <v>767674</v>
      </c>
      <c r="CG47" s="36">
        <v>14944.55</v>
      </c>
      <c r="CH47" s="36">
        <v>12582123.09</v>
      </c>
      <c r="CI47" s="36">
        <v>1196565.81</v>
      </c>
      <c r="CJ47" s="36">
        <v>66213.5</v>
      </c>
      <c r="CK47" s="36">
        <v>57612548</v>
      </c>
      <c r="CL47" s="36">
        <v>5150992.63</v>
      </c>
      <c r="CM47" s="36">
        <v>7935.08</v>
      </c>
      <c r="CN47" s="36">
        <v>11219830.08</v>
      </c>
      <c r="CO47" s="36">
        <v>703361.46</v>
      </c>
      <c r="CP47" s="36">
        <v>121199.88</v>
      </c>
      <c r="CQ47" s="36">
        <v>78386004.349999994</v>
      </c>
      <c r="CR47" s="36">
        <v>8497612.75</v>
      </c>
      <c r="CS47" s="36">
        <v>2037.03</v>
      </c>
      <c r="CT47" s="36">
        <v>3346540.24</v>
      </c>
      <c r="CU47" s="36">
        <v>193877.79</v>
      </c>
      <c r="CV47" s="36">
        <v>0</v>
      </c>
      <c r="CW47" s="36">
        <v>0</v>
      </c>
      <c r="CX47" s="36">
        <v>0</v>
      </c>
      <c r="CY47" s="36">
        <v>1916.38</v>
      </c>
      <c r="CZ47" s="36">
        <v>2778129.51</v>
      </c>
      <c r="DA47" s="36">
        <v>174331.82</v>
      </c>
      <c r="DB47" s="36">
        <v>3110.99</v>
      </c>
      <c r="DC47" s="36">
        <v>4352648.47</v>
      </c>
      <c r="DD47" s="36">
        <v>277900.46000000002</v>
      </c>
      <c r="DE47" s="36">
        <v>81804.3</v>
      </c>
      <c r="DF47" s="36">
        <v>62738782.270000003</v>
      </c>
      <c r="DG47" s="36">
        <v>6131767.3499999996</v>
      </c>
      <c r="DH47" s="39"/>
      <c r="DI47" s="39"/>
      <c r="DJ47" s="39"/>
    </row>
    <row r="48" spans="1:114" x14ac:dyDescent="0.2">
      <c r="A48" s="37" t="s">
        <v>200</v>
      </c>
      <c r="B48" s="37" t="s">
        <v>189</v>
      </c>
      <c r="C48" s="37" t="s">
        <v>187</v>
      </c>
      <c r="D48" s="38">
        <v>315277.59999999998</v>
      </c>
      <c r="E48" s="38">
        <v>515771217.16000003</v>
      </c>
      <c r="F48" s="38">
        <v>30234856.27</v>
      </c>
      <c r="G48" s="36">
        <v>97686.48</v>
      </c>
      <c r="H48" s="36">
        <v>99253863.430000007</v>
      </c>
      <c r="I48" s="36">
        <v>8495326.7200000007</v>
      </c>
      <c r="J48" s="36">
        <v>524.01</v>
      </c>
      <c r="K48" s="36">
        <v>1165678.6599999999</v>
      </c>
      <c r="L48" s="36">
        <v>58549.01</v>
      </c>
      <c r="M48" s="36">
        <v>0</v>
      </c>
      <c r="N48" s="36">
        <v>0</v>
      </c>
      <c r="O48" s="36">
        <v>0</v>
      </c>
      <c r="P48" s="36">
        <v>1904.66</v>
      </c>
      <c r="Q48" s="36">
        <v>5729843.0300000003</v>
      </c>
      <c r="R48" s="36">
        <v>189405.02</v>
      </c>
      <c r="S48" s="36">
        <v>2593.79</v>
      </c>
      <c r="T48" s="36">
        <v>6861302.6500000004</v>
      </c>
      <c r="U48" s="36">
        <v>293017.46000000002</v>
      </c>
      <c r="V48" s="36">
        <v>7254.93</v>
      </c>
      <c r="W48" s="36">
        <v>13921252.99</v>
      </c>
      <c r="X48" s="36">
        <v>732826.62</v>
      </c>
      <c r="Y48" s="36">
        <v>834.54</v>
      </c>
      <c r="Z48" s="36">
        <v>1479332.88</v>
      </c>
      <c r="AA48" s="36">
        <v>90840.82</v>
      </c>
      <c r="AB48" s="36">
        <v>13651.29</v>
      </c>
      <c r="AC48" s="36">
        <v>30579363.170000002</v>
      </c>
      <c r="AD48" s="36">
        <v>1472056.45</v>
      </c>
      <c r="AE48" s="36">
        <v>21015.85</v>
      </c>
      <c r="AF48" s="36">
        <v>49861733.369999997</v>
      </c>
      <c r="AG48" s="36">
        <v>2261766.34</v>
      </c>
      <c r="AH48" s="36">
        <v>34042.28</v>
      </c>
      <c r="AI48" s="36">
        <v>81187968.189999998</v>
      </c>
      <c r="AJ48" s="36">
        <v>3601676.49</v>
      </c>
      <c r="AK48" s="36">
        <v>17302.57</v>
      </c>
      <c r="AL48" s="36">
        <v>45922728.520000003</v>
      </c>
      <c r="AM48" s="36">
        <v>1862487.1</v>
      </c>
      <c r="AN48" s="36">
        <v>9224.82</v>
      </c>
      <c r="AO48" s="36">
        <v>17232210.27</v>
      </c>
      <c r="AP48" s="36">
        <v>894536.77</v>
      </c>
      <c r="AQ48" s="36">
        <v>8900.86</v>
      </c>
      <c r="AR48" s="36">
        <v>22357631.02</v>
      </c>
      <c r="AS48" s="36">
        <v>933662.35</v>
      </c>
      <c r="AT48" s="36">
        <v>15888.36</v>
      </c>
      <c r="AU48" s="36">
        <v>25644808.199999999</v>
      </c>
      <c r="AV48" s="36">
        <v>1548003.29</v>
      </c>
      <c r="AW48" s="36">
        <v>94319.54</v>
      </c>
      <c r="AX48" s="36">
        <v>140210930.25999999</v>
      </c>
      <c r="AY48" s="36">
        <v>8843026.0899999999</v>
      </c>
      <c r="AZ48" s="36">
        <v>799.26</v>
      </c>
      <c r="BA48" s="36">
        <v>2604984.14</v>
      </c>
      <c r="BB48" s="36">
        <v>84593.16</v>
      </c>
      <c r="BC48" s="36">
        <v>3273.36</v>
      </c>
      <c r="BD48" s="36">
        <v>7387862.3700000001</v>
      </c>
      <c r="BE48" s="36">
        <v>342687.81</v>
      </c>
      <c r="BF48" s="36">
        <v>176.96</v>
      </c>
      <c r="BG48" s="36">
        <v>623241.74</v>
      </c>
      <c r="BH48" s="36">
        <v>25059.89</v>
      </c>
      <c r="BI48" s="36">
        <v>13979.66</v>
      </c>
      <c r="BJ48" s="36">
        <v>71769166.269999996</v>
      </c>
      <c r="BK48" s="36">
        <v>1953171.81</v>
      </c>
      <c r="BL48" s="36">
        <v>1110.9100000000001</v>
      </c>
      <c r="BM48" s="36">
        <v>2150439.36</v>
      </c>
      <c r="BN48" s="36">
        <v>108845.04</v>
      </c>
      <c r="BO48" s="36">
        <v>252.58</v>
      </c>
      <c r="BP48" s="36">
        <v>1034040.88</v>
      </c>
      <c r="BQ48" s="36">
        <v>27188.5</v>
      </c>
      <c r="BR48" s="36">
        <v>2385.29</v>
      </c>
      <c r="BS48" s="36">
        <v>19731832.91</v>
      </c>
      <c r="BT48" s="36">
        <v>316902.82</v>
      </c>
      <c r="BU48" s="36">
        <v>295.85000000000002</v>
      </c>
      <c r="BV48" s="36">
        <v>1685457.76</v>
      </c>
      <c r="BW48" s="36">
        <v>36783.550000000003</v>
      </c>
      <c r="BX48" s="36">
        <v>7368.44</v>
      </c>
      <c r="BY48" s="36">
        <v>19871560.079999998</v>
      </c>
      <c r="BZ48" s="36">
        <v>841731.96</v>
      </c>
      <c r="CA48" s="36">
        <v>996.12</v>
      </c>
      <c r="CB48" s="36">
        <v>1910429.1</v>
      </c>
      <c r="CC48" s="36">
        <v>107654.6</v>
      </c>
      <c r="CD48" s="36">
        <v>6297.96</v>
      </c>
      <c r="CE48" s="36">
        <v>16059186.130000001</v>
      </c>
      <c r="CF48" s="36">
        <v>651618.01</v>
      </c>
      <c r="CG48" s="36">
        <v>2431.48</v>
      </c>
      <c r="CH48" s="36">
        <v>3529126.35</v>
      </c>
      <c r="CI48" s="36">
        <v>226527.39</v>
      </c>
      <c r="CJ48" s="36">
        <v>14205.89</v>
      </c>
      <c r="CK48" s="36">
        <v>23120363.300000001</v>
      </c>
      <c r="CL48" s="36">
        <v>1351529.34</v>
      </c>
      <c r="CM48" s="36">
        <v>4628.25</v>
      </c>
      <c r="CN48" s="36">
        <v>13928142.109999999</v>
      </c>
      <c r="CO48" s="36">
        <v>525337.57999999996</v>
      </c>
      <c r="CP48" s="36">
        <v>8224.85</v>
      </c>
      <c r="CQ48" s="36">
        <v>16860580.530000001</v>
      </c>
      <c r="CR48" s="36">
        <v>831347.91</v>
      </c>
      <c r="CS48" s="36">
        <v>2094.15</v>
      </c>
      <c r="CT48" s="36">
        <v>7687740.4699999997</v>
      </c>
      <c r="CU48" s="36">
        <v>243019.88</v>
      </c>
      <c r="CV48" s="36">
        <v>0</v>
      </c>
      <c r="CW48" s="36">
        <v>0</v>
      </c>
      <c r="CX48" s="36">
        <v>0</v>
      </c>
      <c r="CY48" s="36">
        <v>1273.3699999999999</v>
      </c>
      <c r="CZ48" s="36">
        <v>3594780.69</v>
      </c>
      <c r="DA48" s="36">
        <v>144983.24</v>
      </c>
      <c r="DB48" s="36">
        <v>1432.62</v>
      </c>
      <c r="DC48" s="36">
        <v>5048253.76</v>
      </c>
      <c r="DD48" s="36">
        <v>155931.85999999999</v>
      </c>
      <c r="DE48" s="36">
        <v>28860.57</v>
      </c>
      <c r="DF48" s="36">
        <v>54106702.799999997</v>
      </c>
      <c r="DG48" s="36">
        <v>2834717.53</v>
      </c>
      <c r="DH48" s="39"/>
      <c r="DI48" s="39"/>
      <c r="DJ48" s="39"/>
    </row>
    <row r="49" spans="1:114" x14ac:dyDescent="0.2">
      <c r="A49" s="37" t="s">
        <v>200</v>
      </c>
      <c r="B49" s="37" t="s">
        <v>189</v>
      </c>
      <c r="C49" s="37" t="s">
        <v>188</v>
      </c>
      <c r="D49" s="38">
        <v>1911375.34</v>
      </c>
      <c r="E49" s="38">
        <v>1084512365.9200001</v>
      </c>
      <c r="F49" s="38">
        <v>130953257.88</v>
      </c>
      <c r="G49" s="36">
        <v>1019846.99</v>
      </c>
      <c r="H49" s="36">
        <v>372073971.49000001</v>
      </c>
      <c r="I49" s="36">
        <v>62220213.329999998</v>
      </c>
      <c r="J49" s="36">
        <v>1038.3800000000001</v>
      </c>
      <c r="K49" s="36">
        <v>1082338.46</v>
      </c>
      <c r="L49" s="36">
        <v>87800</v>
      </c>
      <c r="M49" s="36">
        <v>339.77</v>
      </c>
      <c r="N49" s="36">
        <v>252837.28</v>
      </c>
      <c r="O49" s="36">
        <v>30111.54</v>
      </c>
      <c r="P49" s="36">
        <v>6798.58</v>
      </c>
      <c r="Q49" s="36">
        <v>13899015.82</v>
      </c>
      <c r="R49" s="36">
        <v>660375.37</v>
      </c>
      <c r="S49" s="36">
        <v>4415.2</v>
      </c>
      <c r="T49" s="36">
        <v>4739876.13</v>
      </c>
      <c r="U49" s="36">
        <v>399212.45</v>
      </c>
      <c r="V49" s="36">
        <v>28919.05</v>
      </c>
      <c r="W49" s="36">
        <v>24221614.34</v>
      </c>
      <c r="X49" s="36">
        <v>2246720.65</v>
      </c>
      <c r="Y49" s="36">
        <v>2254.96</v>
      </c>
      <c r="Z49" s="36">
        <v>1738986.41</v>
      </c>
      <c r="AA49" s="36">
        <v>186836.4</v>
      </c>
      <c r="AB49" s="36">
        <v>32339.65</v>
      </c>
      <c r="AC49" s="36">
        <v>35672748.18</v>
      </c>
      <c r="AD49" s="36">
        <v>2815895.88</v>
      </c>
      <c r="AE49" s="36">
        <v>44987.94</v>
      </c>
      <c r="AF49" s="36">
        <v>51292957.140000001</v>
      </c>
      <c r="AG49" s="36">
        <v>3821553.34</v>
      </c>
      <c r="AH49" s="36">
        <v>72323.13</v>
      </c>
      <c r="AI49" s="36">
        <v>72013798.599999994</v>
      </c>
      <c r="AJ49" s="36">
        <v>5934705.6299999999</v>
      </c>
      <c r="AK49" s="36">
        <v>48685.65</v>
      </c>
      <c r="AL49" s="36">
        <v>60664364.350000001</v>
      </c>
      <c r="AM49" s="36">
        <v>4246325.3499999996</v>
      </c>
      <c r="AN49" s="36">
        <v>44374.44</v>
      </c>
      <c r="AO49" s="36">
        <v>33849241.710000001</v>
      </c>
      <c r="AP49" s="36">
        <v>3390512.01</v>
      </c>
      <c r="AQ49" s="36">
        <v>14997.71</v>
      </c>
      <c r="AR49" s="36">
        <v>14764665.449999999</v>
      </c>
      <c r="AS49" s="36">
        <v>1264385.24</v>
      </c>
      <c r="AT49" s="36">
        <v>90517.81</v>
      </c>
      <c r="AU49" s="36">
        <v>63573348.490000002</v>
      </c>
      <c r="AV49" s="36">
        <v>7070522.4900000002</v>
      </c>
      <c r="AW49" s="36">
        <v>447699.42</v>
      </c>
      <c r="AX49" s="36">
        <v>292113719.92000002</v>
      </c>
      <c r="AY49" s="36">
        <v>33040293.34</v>
      </c>
      <c r="AZ49" s="36">
        <v>3730.63</v>
      </c>
      <c r="BA49" s="36">
        <v>8100081.3600000003</v>
      </c>
      <c r="BB49" s="36">
        <v>352457.88</v>
      </c>
      <c r="BC49" s="36">
        <v>11205.35</v>
      </c>
      <c r="BD49" s="36">
        <v>14938202.15</v>
      </c>
      <c r="BE49" s="36">
        <v>1028977.97</v>
      </c>
      <c r="BF49" s="36">
        <v>307.06</v>
      </c>
      <c r="BG49" s="36">
        <v>478525.82</v>
      </c>
      <c r="BH49" s="36">
        <v>27989.279999999999</v>
      </c>
      <c r="BI49" s="36">
        <v>17858.990000000002</v>
      </c>
      <c r="BJ49" s="36">
        <v>77269354.349999994</v>
      </c>
      <c r="BK49" s="36">
        <v>1981395.03</v>
      </c>
      <c r="BL49" s="36">
        <v>3854.82</v>
      </c>
      <c r="BM49" s="36">
        <v>3566760.86</v>
      </c>
      <c r="BN49" s="36">
        <v>312132.28000000003</v>
      </c>
      <c r="BO49" s="36">
        <v>636</v>
      </c>
      <c r="BP49" s="36">
        <v>1586195.92</v>
      </c>
      <c r="BQ49" s="36">
        <v>64873.41</v>
      </c>
      <c r="BR49" s="36">
        <v>1901.54</v>
      </c>
      <c r="BS49" s="36">
        <v>13382584.74</v>
      </c>
      <c r="BT49" s="36">
        <v>220439.54</v>
      </c>
      <c r="BU49" s="36">
        <v>335.9</v>
      </c>
      <c r="BV49" s="36">
        <v>1439566.79</v>
      </c>
      <c r="BW49" s="36">
        <v>31868.55</v>
      </c>
      <c r="BX49" s="36">
        <v>12056.2</v>
      </c>
      <c r="BY49" s="36">
        <v>14731664.49</v>
      </c>
      <c r="BZ49" s="36">
        <v>1128350.49</v>
      </c>
      <c r="CA49" s="36">
        <v>4796.45</v>
      </c>
      <c r="CB49" s="36">
        <v>3984362.74</v>
      </c>
      <c r="CC49" s="36">
        <v>357037.31</v>
      </c>
      <c r="CD49" s="36">
        <v>4866.43</v>
      </c>
      <c r="CE49" s="36">
        <v>5607639.4400000004</v>
      </c>
      <c r="CF49" s="36">
        <v>425642.75</v>
      </c>
      <c r="CG49" s="36">
        <v>10051.76</v>
      </c>
      <c r="CH49" s="36">
        <v>8815173.6500000004</v>
      </c>
      <c r="CI49" s="36">
        <v>834369.44</v>
      </c>
      <c r="CJ49" s="36">
        <v>40974.47</v>
      </c>
      <c r="CK49" s="36">
        <v>37622771.950000003</v>
      </c>
      <c r="CL49" s="36">
        <v>3256516.93</v>
      </c>
      <c r="CM49" s="36">
        <v>7130.47</v>
      </c>
      <c r="CN49" s="36">
        <v>11112907.279999999</v>
      </c>
      <c r="CO49" s="36">
        <v>663137.06999999995</v>
      </c>
      <c r="CP49" s="36">
        <v>30667.93</v>
      </c>
      <c r="CQ49" s="36">
        <v>25180988.84</v>
      </c>
      <c r="CR49" s="36">
        <v>2349484.02</v>
      </c>
      <c r="CS49" s="36">
        <v>3317.04</v>
      </c>
      <c r="CT49" s="36">
        <v>8018814.6399999997</v>
      </c>
      <c r="CU49" s="36">
        <v>315786.81</v>
      </c>
      <c r="CV49" s="36">
        <v>0</v>
      </c>
      <c r="CW49" s="36">
        <v>0</v>
      </c>
      <c r="CX49" s="36">
        <v>0</v>
      </c>
      <c r="CY49" s="36">
        <v>2089.0100000000002</v>
      </c>
      <c r="CZ49" s="36">
        <v>3456264.12</v>
      </c>
      <c r="DA49" s="36">
        <v>189123.11</v>
      </c>
      <c r="DB49" s="36">
        <v>1888.68</v>
      </c>
      <c r="DC49" s="36">
        <v>2799101.15</v>
      </c>
      <c r="DD49" s="36">
        <v>167129.06</v>
      </c>
      <c r="DE49" s="36">
        <v>133261.38</v>
      </c>
      <c r="DF49" s="36">
        <v>108772377.14</v>
      </c>
      <c r="DG49" s="36">
        <v>10422053.039999999</v>
      </c>
      <c r="DH49" s="39"/>
      <c r="DI49" s="39"/>
      <c r="DJ49" s="39"/>
    </row>
    <row r="50" spans="1:114" x14ac:dyDescent="0.2">
      <c r="A50" s="37" t="s">
        <v>201</v>
      </c>
      <c r="B50" s="37" t="s">
        <v>186</v>
      </c>
      <c r="C50" s="37" t="s">
        <v>187</v>
      </c>
      <c r="D50" s="38">
        <v>358553.06</v>
      </c>
      <c r="E50" s="38">
        <v>596640580.92999995</v>
      </c>
      <c r="F50" s="38">
        <v>33529634.100000001</v>
      </c>
      <c r="G50" s="36">
        <v>114447.88</v>
      </c>
      <c r="H50" s="36">
        <v>130657590.95999999</v>
      </c>
      <c r="I50" s="36">
        <v>9759558.8399999999</v>
      </c>
      <c r="J50" s="36">
        <v>187.16</v>
      </c>
      <c r="K50" s="36">
        <v>597038.91</v>
      </c>
      <c r="L50" s="36">
        <v>18848.330000000002</v>
      </c>
      <c r="M50" s="36">
        <v>0</v>
      </c>
      <c r="N50" s="36">
        <v>0</v>
      </c>
      <c r="O50" s="36">
        <v>0</v>
      </c>
      <c r="P50" s="36">
        <v>2772.77</v>
      </c>
      <c r="Q50" s="36">
        <v>8208280.7599999998</v>
      </c>
      <c r="R50" s="36">
        <v>291491.20000000001</v>
      </c>
      <c r="S50" s="36">
        <v>8038.21</v>
      </c>
      <c r="T50" s="36">
        <v>18550428.690000001</v>
      </c>
      <c r="U50" s="36">
        <v>825495.83</v>
      </c>
      <c r="V50" s="36">
        <v>10345.14</v>
      </c>
      <c r="W50" s="36">
        <v>19399260.550000001</v>
      </c>
      <c r="X50" s="36">
        <v>1035203.08</v>
      </c>
      <c r="Y50" s="36">
        <v>844.41</v>
      </c>
      <c r="Z50" s="36">
        <v>1675029.75</v>
      </c>
      <c r="AA50" s="36">
        <v>88933.34</v>
      </c>
      <c r="AB50" s="36">
        <v>12214.47</v>
      </c>
      <c r="AC50" s="36">
        <v>25215132.82</v>
      </c>
      <c r="AD50" s="36">
        <v>1251514.2</v>
      </c>
      <c r="AE50" s="36">
        <v>18047.509999999998</v>
      </c>
      <c r="AF50" s="36">
        <v>41869769.420000002</v>
      </c>
      <c r="AG50" s="36">
        <v>1949999.26</v>
      </c>
      <c r="AH50" s="36">
        <v>73194.559999999998</v>
      </c>
      <c r="AI50" s="36">
        <v>165269923.88</v>
      </c>
      <c r="AJ50" s="36">
        <v>7393389.5999999996</v>
      </c>
      <c r="AK50" s="36">
        <v>12928.13</v>
      </c>
      <c r="AL50" s="36">
        <v>34128991.219999999</v>
      </c>
      <c r="AM50" s="36">
        <v>1354885.49</v>
      </c>
      <c r="AN50" s="36">
        <v>6565.87</v>
      </c>
      <c r="AO50" s="36">
        <v>13821648.939999999</v>
      </c>
      <c r="AP50" s="36">
        <v>643902.5</v>
      </c>
      <c r="AQ50" s="36">
        <v>8388.2000000000007</v>
      </c>
      <c r="AR50" s="36">
        <v>21782573.309999999</v>
      </c>
      <c r="AS50" s="36">
        <v>876125.36</v>
      </c>
      <c r="AT50" s="36">
        <v>25685.94</v>
      </c>
      <c r="AU50" s="36">
        <v>42771994.630000003</v>
      </c>
      <c r="AV50" s="36">
        <v>2438021.61</v>
      </c>
      <c r="AW50" s="36">
        <v>82304.649999999994</v>
      </c>
      <c r="AX50" s="36">
        <v>130223139.72</v>
      </c>
      <c r="AY50" s="36">
        <v>7616731.1399999997</v>
      </c>
      <c r="AZ50" s="36">
        <v>183.51</v>
      </c>
      <c r="BA50" s="36">
        <v>586635.74</v>
      </c>
      <c r="BB50" s="36">
        <v>19943.34</v>
      </c>
      <c r="BC50" s="36">
        <v>7909.87</v>
      </c>
      <c r="BD50" s="36">
        <v>13269160.92</v>
      </c>
      <c r="BE50" s="36">
        <v>766073.68</v>
      </c>
      <c r="BF50" s="36">
        <v>134.65</v>
      </c>
      <c r="BG50" s="36">
        <v>396604.63</v>
      </c>
      <c r="BH50" s="36">
        <v>14317.88</v>
      </c>
      <c r="BI50" s="36">
        <v>11824.62</v>
      </c>
      <c r="BJ50" s="36">
        <v>51138304</v>
      </c>
      <c r="BK50" s="36">
        <v>1486114.17</v>
      </c>
      <c r="BL50" s="36">
        <v>1615.19</v>
      </c>
      <c r="BM50" s="36">
        <v>3716534.96</v>
      </c>
      <c r="BN50" s="36">
        <v>170067.03</v>
      </c>
      <c r="BO50" s="36">
        <v>374.16</v>
      </c>
      <c r="BP50" s="36">
        <v>1343405.64</v>
      </c>
      <c r="BQ50" s="36">
        <v>41246.92</v>
      </c>
      <c r="BR50" s="36">
        <v>1690.2</v>
      </c>
      <c r="BS50" s="36">
        <v>13568642.16</v>
      </c>
      <c r="BT50" s="36">
        <v>218748.85</v>
      </c>
      <c r="BU50" s="36">
        <v>428.21</v>
      </c>
      <c r="BV50" s="36">
        <v>2603853.7999999998</v>
      </c>
      <c r="BW50" s="36">
        <v>47845.440000000002</v>
      </c>
      <c r="BX50" s="36">
        <v>8124.21</v>
      </c>
      <c r="BY50" s="36">
        <v>23032901.91</v>
      </c>
      <c r="BZ50" s="36">
        <v>862589.53</v>
      </c>
      <c r="CA50" s="36">
        <v>517.21</v>
      </c>
      <c r="CB50" s="36">
        <v>1005263.24</v>
      </c>
      <c r="CC50" s="36">
        <v>49210.53</v>
      </c>
      <c r="CD50" s="36">
        <v>9164.2900000000009</v>
      </c>
      <c r="CE50" s="36">
        <v>24213298.23</v>
      </c>
      <c r="CF50" s="36">
        <v>947088.54</v>
      </c>
      <c r="CG50" s="36">
        <v>4216.8</v>
      </c>
      <c r="CH50" s="36">
        <v>8912823.7300000004</v>
      </c>
      <c r="CI50" s="36">
        <v>440149.61</v>
      </c>
      <c r="CJ50" s="36">
        <v>23755.599999999999</v>
      </c>
      <c r="CK50" s="36">
        <v>39470729.210000001</v>
      </c>
      <c r="CL50" s="36">
        <v>2266543.92</v>
      </c>
      <c r="CM50" s="36">
        <v>5895.5</v>
      </c>
      <c r="CN50" s="36">
        <v>15412978.57</v>
      </c>
      <c r="CO50" s="36">
        <v>639565.54</v>
      </c>
      <c r="CP50" s="36">
        <v>27721.77</v>
      </c>
      <c r="CQ50" s="36">
        <v>52266995.909999996</v>
      </c>
      <c r="CR50" s="36">
        <v>2671572.21</v>
      </c>
      <c r="CS50" s="36">
        <v>653.46</v>
      </c>
      <c r="CT50" s="36">
        <v>2115087.9</v>
      </c>
      <c r="CU50" s="36">
        <v>74926.75</v>
      </c>
      <c r="CV50" s="36">
        <v>0</v>
      </c>
      <c r="CW50" s="36">
        <v>0</v>
      </c>
      <c r="CX50" s="36">
        <v>0</v>
      </c>
      <c r="CY50" s="36">
        <v>1011.55</v>
      </c>
      <c r="CZ50" s="36">
        <v>2910780.95</v>
      </c>
      <c r="DA50" s="36">
        <v>116097.9</v>
      </c>
      <c r="DB50" s="36">
        <v>1805.65</v>
      </c>
      <c r="DC50" s="36">
        <v>5300681.88</v>
      </c>
      <c r="DD50" s="36">
        <v>192434.67</v>
      </c>
      <c r="DE50" s="36">
        <v>21417.42</v>
      </c>
      <c r="DF50" s="36">
        <v>36984492.270000003</v>
      </c>
      <c r="DG50" s="36">
        <v>2030024.33</v>
      </c>
      <c r="DH50" s="39"/>
      <c r="DI50" s="39"/>
      <c r="DJ50" s="39"/>
    </row>
    <row r="51" spans="1:114" x14ac:dyDescent="0.2">
      <c r="A51" s="37" t="s">
        <v>201</v>
      </c>
      <c r="B51" s="37" t="s">
        <v>186</v>
      </c>
      <c r="C51" s="37" t="s">
        <v>188</v>
      </c>
      <c r="D51" s="38">
        <v>1695696.15</v>
      </c>
      <c r="E51" s="38">
        <v>1002576765.37</v>
      </c>
      <c r="F51" s="38">
        <v>114037655.52</v>
      </c>
      <c r="G51" s="36">
        <v>904394.14</v>
      </c>
      <c r="H51" s="36">
        <v>380117662.13</v>
      </c>
      <c r="I51" s="36">
        <v>54769535.939999998</v>
      </c>
      <c r="J51" s="36">
        <v>203.97</v>
      </c>
      <c r="K51" s="36">
        <v>146595.16</v>
      </c>
      <c r="L51" s="36">
        <v>14985.42</v>
      </c>
      <c r="M51" s="36">
        <v>0</v>
      </c>
      <c r="N51" s="36">
        <v>0</v>
      </c>
      <c r="O51" s="36">
        <v>0</v>
      </c>
      <c r="P51" s="36">
        <v>7914.41</v>
      </c>
      <c r="Q51" s="36">
        <v>16501574.25</v>
      </c>
      <c r="R51" s="36">
        <v>746974.02</v>
      </c>
      <c r="S51" s="36">
        <v>9571.3700000000008</v>
      </c>
      <c r="T51" s="36">
        <v>10755478.6</v>
      </c>
      <c r="U51" s="36">
        <v>817462.3</v>
      </c>
      <c r="V51" s="36">
        <v>32564.81</v>
      </c>
      <c r="W51" s="36">
        <v>28107650.59</v>
      </c>
      <c r="X51" s="36">
        <v>2545129.73</v>
      </c>
      <c r="Y51" s="36">
        <v>1665.73</v>
      </c>
      <c r="Z51" s="36">
        <v>1281743.58</v>
      </c>
      <c r="AA51" s="36">
        <v>132667.34</v>
      </c>
      <c r="AB51" s="36">
        <v>26219.83</v>
      </c>
      <c r="AC51" s="36">
        <v>26545371.719999999</v>
      </c>
      <c r="AD51" s="36">
        <v>2213008.37</v>
      </c>
      <c r="AE51" s="36">
        <v>33183.839999999997</v>
      </c>
      <c r="AF51" s="36">
        <v>35290418.289999999</v>
      </c>
      <c r="AG51" s="36">
        <v>2821012.84</v>
      </c>
      <c r="AH51" s="36">
        <v>134372.66</v>
      </c>
      <c r="AI51" s="36">
        <v>125293206.34999999</v>
      </c>
      <c r="AJ51" s="36">
        <v>10748472.73</v>
      </c>
      <c r="AK51" s="36">
        <v>24477.63</v>
      </c>
      <c r="AL51" s="36">
        <v>29631184.32</v>
      </c>
      <c r="AM51" s="36">
        <v>2135508.88</v>
      </c>
      <c r="AN51" s="36">
        <v>21506.21</v>
      </c>
      <c r="AO51" s="36">
        <v>16811202.350000001</v>
      </c>
      <c r="AP51" s="36">
        <v>1614793.91</v>
      </c>
      <c r="AQ51" s="36">
        <v>10613.74</v>
      </c>
      <c r="AR51" s="36">
        <v>11536149.01</v>
      </c>
      <c r="AS51" s="36">
        <v>903512.12</v>
      </c>
      <c r="AT51" s="36">
        <v>123138.98</v>
      </c>
      <c r="AU51" s="36">
        <v>83886189.829999998</v>
      </c>
      <c r="AV51" s="36">
        <v>9185642.2899999991</v>
      </c>
      <c r="AW51" s="36">
        <v>322052.5</v>
      </c>
      <c r="AX51" s="36">
        <v>214422594.63</v>
      </c>
      <c r="AY51" s="36">
        <v>22999685.620000001</v>
      </c>
      <c r="AZ51" s="36">
        <v>344.03</v>
      </c>
      <c r="BA51" s="36">
        <v>782628.38</v>
      </c>
      <c r="BB51" s="36">
        <v>33810.36</v>
      </c>
      <c r="BC51" s="36">
        <v>25831.1</v>
      </c>
      <c r="BD51" s="36">
        <v>22958016.379999999</v>
      </c>
      <c r="BE51" s="36">
        <v>2144832.06</v>
      </c>
      <c r="BF51" s="36">
        <v>210.87</v>
      </c>
      <c r="BG51" s="36">
        <v>276330.59999999998</v>
      </c>
      <c r="BH51" s="36">
        <v>23191.5</v>
      </c>
      <c r="BI51" s="36">
        <v>14493.1</v>
      </c>
      <c r="BJ51" s="36">
        <v>52107257.880000003</v>
      </c>
      <c r="BK51" s="36">
        <v>1483836.22</v>
      </c>
      <c r="BL51" s="36">
        <v>2957.54</v>
      </c>
      <c r="BM51" s="36">
        <v>3066140.2</v>
      </c>
      <c r="BN51" s="36">
        <v>244985.04</v>
      </c>
      <c r="BO51" s="36">
        <v>603.52</v>
      </c>
      <c r="BP51" s="36">
        <v>1394982.81</v>
      </c>
      <c r="BQ51" s="36">
        <v>57320.54</v>
      </c>
      <c r="BR51" s="36">
        <v>1439.2</v>
      </c>
      <c r="BS51" s="36">
        <v>7266260.5300000003</v>
      </c>
      <c r="BT51" s="36">
        <v>150600.6</v>
      </c>
      <c r="BU51" s="36">
        <v>542.71</v>
      </c>
      <c r="BV51" s="36">
        <v>2423943.7599999998</v>
      </c>
      <c r="BW51" s="36">
        <v>55698.35</v>
      </c>
      <c r="BX51" s="36">
        <v>9142.2000000000007</v>
      </c>
      <c r="BY51" s="36">
        <v>12264451.24</v>
      </c>
      <c r="BZ51" s="36">
        <v>859031.23</v>
      </c>
      <c r="CA51" s="36">
        <v>1980.37</v>
      </c>
      <c r="CB51" s="36">
        <v>1857190.57</v>
      </c>
      <c r="CC51" s="36">
        <v>159953.73000000001</v>
      </c>
      <c r="CD51" s="36">
        <v>4973.92</v>
      </c>
      <c r="CE51" s="36">
        <v>6676528.3499999996</v>
      </c>
      <c r="CF51" s="36">
        <v>448936.41</v>
      </c>
      <c r="CG51" s="36">
        <v>12380.18</v>
      </c>
      <c r="CH51" s="36">
        <v>11818768.84</v>
      </c>
      <c r="CI51" s="36">
        <v>1016729.79</v>
      </c>
      <c r="CJ51" s="36">
        <v>59193.1</v>
      </c>
      <c r="CK51" s="36">
        <v>54737336.130000003</v>
      </c>
      <c r="CL51" s="36">
        <v>4697460.1100000003</v>
      </c>
      <c r="CM51" s="36">
        <v>7954.5</v>
      </c>
      <c r="CN51" s="36">
        <v>10574046.039999999</v>
      </c>
      <c r="CO51" s="36">
        <v>714617.46</v>
      </c>
      <c r="CP51" s="36">
        <v>102332.93</v>
      </c>
      <c r="CQ51" s="36">
        <v>76081572.540000007</v>
      </c>
      <c r="CR51" s="36">
        <v>7474185.9900000002</v>
      </c>
      <c r="CS51" s="36">
        <v>1202</v>
      </c>
      <c r="CT51" s="36">
        <v>2393615.23</v>
      </c>
      <c r="CU51" s="36">
        <v>118704.41</v>
      </c>
      <c r="CV51" s="36">
        <v>0</v>
      </c>
      <c r="CW51" s="36">
        <v>0</v>
      </c>
      <c r="CX51" s="36">
        <v>0</v>
      </c>
      <c r="CY51" s="36">
        <v>1862.66</v>
      </c>
      <c r="CZ51" s="36">
        <v>2619117.37</v>
      </c>
      <c r="DA51" s="36">
        <v>169981.16</v>
      </c>
      <c r="DB51" s="36">
        <v>2152.75</v>
      </c>
      <c r="DC51" s="36">
        <v>3272275.16</v>
      </c>
      <c r="DD51" s="36">
        <v>185054.21</v>
      </c>
      <c r="DE51" s="36">
        <v>75648.91</v>
      </c>
      <c r="DF51" s="36">
        <v>61326326.619999997</v>
      </c>
      <c r="DG51" s="36">
        <v>5769560.5999999996</v>
      </c>
      <c r="DH51" s="39"/>
      <c r="DI51" s="39"/>
      <c r="DJ51" s="39"/>
    </row>
    <row r="52" spans="1:114" x14ac:dyDescent="0.2">
      <c r="A52" s="37" t="s">
        <v>201</v>
      </c>
      <c r="B52" s="37" t="s">
        <v>189</v>
      </c>
      <c r="C52" s="37" t="s">
        <v>187</v>
      </c>
      <c r="D52" s="38">
        <v>305220.23</v>
      </c>
      <c r="E52" s="38">
        <v>546588290.21000004</v>
      </c>
      <c r="F52" s="38">
        <v>30345485.149999999</v>
      </c>
      <c r="G52" s="36">
        <v>83671.89</v>
      </c>
      <c r="H52" s="36">
        <v>101004210.63</v>
      </c>
      <c r="I52" s="36">
        <v>7661565.4000000004</v>
      </c>
      <c r="J52" s="36">
        <v>290.10000000000002</v>
      </c>
      <c r="K52" s="36">
        <v>593237.48</v>
      </c>
      <c r="L52" s="36">
        <v>30067.85</v>
      </c>
      <c r="M52" s="36">
        <v>138.9</v>
      </c>
      <c r="N52" s="36">
        <v>299042.59999999998</v>
      </c>
      <c r="O52" s="36">
        <v>14490.43</v>
      </c>
      <c r="P52" s="36">
        <v>1514.6</v>
      </c>
      <c r="Q52" s="36">
        <v>4178816.14</v>
      </c>
      <c r="R52" s="36">
        <v>159282.15</v>
      </c>
      <c r="S52" s="36">
        <v>5842.82</v>
      </c>
      <c r="T52" s="36">
        <v>14980987.109999999</v>
      </c>
      <c r="U52" s="36">
        <v>645940.23</v>
      </c>
      <c r="V52" s="36">
        <v>6691.05</v>
      </c>
      <c r="W52" s="36">
        <v>14438174.220000001</v>
      </c>
      <c r="X52" s="36">
        <v>704559.19</v>
      </c>
      <c r="Y52" s="36">
        <v>428.3</v>
      </c>
      <c r="Z52" s="36">
        <v>793617.53</v>
      </c>
      <c r="AA52" s="36">
        <v>43294.35</v>
      </c>
      <c r="AB52" s="36">
        <v>16971.78</v>
      </c>
      <c r="AC52" s="36">
        <v>36340377.119999997</v>
      </c>
      <c r="AD52" s="36">
        <v>1818499.17</v>
      </c>
      <c r="AE52" s="36">
        <v>21606.76</v>
      </c>
      <c r="AF52" s="36">
        <v>50487251.109999999</v>
      </c>
      <c r="AG52" s="36">
        <v>2403395.89</v>
      </c>
      <c r="AH52" s="36">
        <v>37253.17</v>
      </c>
      <c r="AI52" s="36">
        <v>93718119.040000007</v>
      </c>
      <c r="AJ52" s="36">
        <v>4033005.14</v>
      </c>
      <c r="AK52" s="36">
        <v>16866.54</v>
      </c>
      <c r="AL52" s="36">
        <v>46191088.630000003</v>
      </c>
      <c r="AM52" s="36">
        <v>1843380.4</v>
      </c>
      <c r="AN52" s="36">
        <v>8332.64</v>
      </c>
      <c r="AO52" s="36">
        <v>16947111.960000001</v>
      </c>
      <c r="AP52" s="36">
        <v>874082.18</v>
      </c>
      <c r="AQ52" s="36">
        <v>7949.35</v>
      </c>
      <c r="AR52" s="36">
        <v>19811430.800000001</v>
      </c>
      <c r="AS52" s="36">
        <v>867766.94</v>
      </c>
      <c r="AT52" s="36">
        <v>19265.41</v>
      </c>
      <c r="AU52" s="36">
        <v>35533005.770000003</v>
      </c>
      <c r="AV52" s="36">
        <v>1936552.61</v>
      </c>
      <c r="AW52" s="36">
        <v>96684.44</v>
      </c>
      <c r="AX52" s="36">
        <v>160414106.63</v>
      </c>
      <c r="AY52" s="36">
        <v>9449031.8200000003</v>
      </c>
      <c r="AZ52" s="36">
        <v>419.32</v>
      </c>
      <c r="BA52" s="36">
        <v>1735268.75</v>
      </c>
      <c r="BB52" s="36">
        <v>46827.42</v>
      </c>
      <c r="BC52" s="36">
        <v>4458.34</v>
      </c>
      <c r="BD52" s="36">
        <v>9496427.1999999993</v>
      </c>
      <c r="BE52" s="36">
        <v>474763.96</v>
      </c>
      <c r="BF52" s="36">
        <v>128.62</v>
      </c>
      <c r="BG52" s="36">
        <v>503650.89</v>
      </c>
      <c r="BH52" s="36">
        <v>15344.88</v>
      </c>
      <c r="BI52" s="36">
        <v>13009.03</v>
      </c>
      <c r="BJ52" s="36">
        <v>65166798.859999999</v>
      </c>
      <c r="BK52" s="36">
        <v>1773981.1</v>
      </c>
      <c r="BL52" s="36">
        <v>971.07</v>
      </c>
      <c r="BM52" s="36">
        <v>2333484.9</v>
      </c>
      <c r="BN52" s="36">
        <v>104465.59</v>
      </c>
      <c r="BO52" s="36">
        <v>0</v>
      </c>
      <c r="BP52" s="36">
        <v>0</v>
      </c>
      <c r="BQ52" s="36">
        <v>0</v>
      </c>
      <c r="BR52" s="36">
        <v>2545.1999999999998</v>
      </c>
      <c r="BS52" s="36">
        <v>20743999.629999999</v>
      </c>
      <c r="BT52" s="36">
        <v>349057.85</v>
      </c>
      <c r="BU52" s="36">
        <v>313.56</v>
      </c>
      <c r="BV52" s="36">
        <v>1704384.66</v>
      </c>
      <c r="BW52" s="36">
        <v>38780.54</v>
      </c>
      <c r="BX52" s="36">
        <v>9770.84</v>
      </c>
      <c r="BY52" s="36">
        <v>27482058.899999999</v>
      </c>
      <c r="BZ52" s="36">
        <v>1123080.3500000001</v>
      </c>
      <c r="CA52" s="36">
        <v>1144.73</v>
      </c>
      <c r="CB52" s="36">
        <v>2535516.9300000002</v>
      </c>
      <c r="CC52" s="36">
        <v>114600.15</v>
      </c>
      <c r="CD52" s="36">
        <v>4818.29</v>
      </c>
      <c r="CE52" s="36">
        <v>12625440.34</v>
      </c>
      <c r="CF52" s="36">
        <v>505738.86</v>
      </c>
      <c r="CG52" s="36">
        <v>1985.77</v>
      </c>
      <c r="CH52" s="36">
        <v>3657080.13</v>
      </c>
      <c r="CI52" s="36">
        <v>206406.06</v>
      </c>
      <c r="CJ52" s="36">
        <v>12684.94</v>
      </c>
      <c r="CK52" s="36">
        <v>23531040.32</v>
      </c>
      <c r="CL52" s="36">
        <v>1278649.3500000001</v>
      </c>
      <c r="CM52" s="36">
        <v>4610.1000000000004</v>
      </c>
      <c r="CN52" s="36">
        <v>11436097.02</v>
      </c>
      <c r="CO52" s="36">
        <v>495895.68</v>
      </c>
      <c r="CP52" s="36">
        <v>8281.4599999999991</v>
      </c>
      <c r="CQ52" s="36">
        <v>18045467.949999999</v>
      </c>
      <c r="CR52" s="36">
        <v>873209.43</v>
      </c>
      <c r="CS52" s="36">
        <v>953.75</v>
      </c>
      <c r="CT52" s="36">
        <v>3665487.27</v>
      </c>
      <c r="CU52" s="36">
        <v>117574.2</v>
      </c>
      <c r="CV52" s="36">
        <v>0</v>
      </c>
      <c r="CW52" s="36">
        <v>0</v>
      </c>
      <c r="CX52" s="36">
        <v>0</v>
      </c>
      <c r="CY52" s="36">
        <v>1086.5899999999999</v>
      </c>
      <c r="CZ52" s="36">
        <v>3262479.9</v>
      </c>
      <c r="DA52" s="36">
        <v>130072.45</v>
      </c>
      <c r="DB52" s="36">
        <v>1156.3399999999999</v>
      </c>
      <c r="DC52" s="36">
        <v>4013238.06</v>
      </c>
      <c r="DD52" s="36">
        <v>135794.28</v>
      </c>
      <c r="DE52" s="36">
        <v>28401.42</v>
      </c>
      <c r="DF52" s="36">
        <v>51480802.140000001</v>
      </c>
      <c r="DG52" s="36">
        <v>2821908.2</v>
      </c>
      <c r="DH52" s="39"/>
      <c r="DI52" s="39"/>
      <c r="DJ52" s="39"/>
    </row>
    <row r="53" spans="1:114" x14ac:dyDescent="0.2">
      <c r="A53" s="37" t="s">
        <v>201</v>
      </c>
      <c r="B53" s="37" t="s">
        <v>189</v>
      </c>
      <c r="C53" s="37" t="s">
        <v>188</v>
      </c>
      <c r="D53" s="38">
        <v>1401940.06</v>
      </c>
      <c r="E53" s="38">
        <v>936182063.00999999</v>
      </c>
      <c r="F53" s="38">
        <v>101768223.69</v>
      </c>
      <c r="G53" s="36">
        <v>661781.09</v>
      </c>
      <c r="H53" s="36">
        <v>294037070.13999999</v>
      </c>
      <c r="I53" s="36">
        <v>43273881.490000002</v>
      </c>
      <c r="J53" s="36">
        <v>322</v>
      </c>
      <c r="K53" s="36">
        <v>375916.53</v>
      </c>
      <c r="L53" s="36">
        <v>25532.91</v>
      </c>
      <c r="M53" s="36">
        <v>156</v>
      </c>
      <c r="N53" s="36">
        <v>167784.89</v>
      </c>
      <c r="O53" s="36">
        <v>12664.35</v>
      </c>
      <c r="P53" s="36">
        <v>4173.5600000000004</v>
      </c>
      <c r="Q53" s="36">
        <v>8943339.4299999997</v>
      </c>
      <c r="R53" s="36">
        <v>410295.54</v>
      </c>
      <c r="S53" s="36">
        <v>7633.47</v>
      </c>
      <c r="T53" s="36">
        <v>8183014.7800000003</v>
      </c>
      <c r="U53" s="36">
        <v>691264.73</v>
      </c>
      <c r="V53" s="36">
        <v>24364.03</v>
      </c>
      <c r="W53" s="36">
        <v>21688509.34</v>
      </c>
      <c r="X53" s="36">
        <v>1926034.56</v>
      </c>
      <c r="Y53" s="36">
        <v>1420.63</v>
      </c>
      <c r="Z53" s="36">
        <v>1465678.65</v>
      </c>
      <c r="AA53" s="36">
        <v>122870.01</v>
      </c>
      <c r="AB53" s="36">
        <v>36362.36</v>
      </c>
      <c r="AC53" s="36">
        <v>40244064.25</v>
      </c>
      <c r="AD53" s="36">
        <v>3224977.78</v>
      </c>
      <c r="AE53" s="36">
        <v>39709.83</v>
      </c>
      <c r="AF53" s="36">
        <v>45652591.880000003</v>
      </c>
      <c r="AG53" s="36">
        <v>3422491.46</v>
      </c>
      <c r="AH53" s="36">
        <v>57876.89</v>
      </c>
      <c r="AI53" s="36">
        <v>64251060.539999999</v>
      </c>
      <c r="AJ53" s="36">
        <v>4997695.13</v>
      </c>
      <c r="AK53" s="36">
        <v>37683.69</v>
      </c>
      <c r="AL53" s="36">
        <v>49185181.600000001</v>
      </c>
      <c r="AM53" s="36">
        <v>3357339.1</v>
      </c>
      <c r="AN53" s="36">
        <v>32216.65</v>
      </c>
      <c r="AO53" s="36">
        <v>27367797.489999998</v>
      </c>
      <c r="AP53" s="36">
        <v>2556053.7999999998</v>
      </c>
      <c r="AQ53" s="36">
        <v>12092.16</v>
      </c>
      <c r="AR53" s="36">
        <v>13248053.52</v>
      </c>
      <c r="AS53" s="36">
        <v>1071415.49</v>
      </c>
      <c r="AT53" s="36">
        <v>92232.69</v>
      </c>
      <c r="AU53" s="36">
        <v>71966778.069999993</v>
      </c>
      <c r="AV53" s="36">
        <v>7334003.8399999999</v>
      </c>
      <c r="AW53" s="36">
        <v>372570.99</v>
      </c>
      <c r="AX53" s="36">
        <v>268574178.44999999</v>
      </c>
      <c r="AY53" s="36">
        <v>28010257.120000001</v>
      </c>
      <c r="AZ53" s="36">
        <v>1625.18</v>
      </c>
      <c r="BA53" s="36">
        <v>3525708.69</v>
      </c>
      <c r="BB53" s="36">
        <v>162129.01999999999</v>
      </c>
      <c r="BC53" s="36">
        <v>14308.05</v>
      </c>
      <c r="BD53" s="36">
        <v>18385253.379999999</v>
      </c>
      <c r="BE53" s="36">
        <v>1294514.43</v>
      </c>
      <c r="BF53" s="36">
        <v>132.58000000000001</v>
      </c>
      <c r="BG53" s="36">
        <v>169576.08</v>
      </c>
      <c r="BH53" s="36">
        <v>16602.05</v>
      </c>
      <c r="BI53" s="36">
        <v>15956.05</v>
      </c>
      <c r="BJ53" s="36">
        <v>66548596.399999999</v>
      </c>
      <c r="BK53" s="36">
        <v>1743220.52</v>
      </c>
      <c r="BL53" s="36">
        <v>3119.86</v>
      </c>
      <c r="BM53" s="36">
        <v>2869585.36</v>
      </c>
      <c r="BN53" s="36">
        <v>248297.69</v>
      </c>
      <c r="BO53" s="36">
        <v>204</v>
      </c>
      <c r="BP53" s="36">
        <v>469907.06</v>
      </c>
      <c r="BQ53" s="36">
        <v>20982.29</v>
      </c>
      <c r="BR53" s="36">
        <v>2094.42</v>
      </c>
      <c r="BS53" s="36">
        <v>13812738.359999999</v>
      </c>
      <c r="BT53" s="36">
        <v>227195.94</v>
      </c>
      <c r="BU53" s="36">
        <v>412.76</v>
      </c>
      <c r="BV53" s="36">
        <v>1841515.26</v>
      </c>
      <c r="BW53" s="36">
        <v>45099.1</v>
      </c>
      <c r="BX53" s="36">
        <v>13084.09</v>
      </c>
      <c r="BY53" s="36">
        <v>17322539.77</v>
      </c>
      <c r="BZ53" s="36">
        <v>1261150.6200000001</v>
      </c>
      <c r="CA53" s="36">
        <v>2917.73</v>
      </c>
      <c r="CB53" s="36">
        <v>2564022.04</v>
      </c>
      <c r="CC53" s="36">
        <v>228676.7</v>
      </c>
      <c r="CD53" s="36">
        <v>2482.9</v>
      </c>
      <c r="CE53" s="36">
        <v>3393558.91</v>
      </c>
      <c r="CF53" s="36">
        <v>226440.14</v>
      </c>
      <c r="CG53" s="36">
        <v>7386.63</v>
      </c>
      <c r="CH53" s="36">
        <v>7409455.0300000003</v>
      </c>
      <c r="CI53" s="36">
        <v>621694.39</v>
      </c>
      <c r="CJ53" s="36">
        <v>32467.94</v>
      </c>
      <c r="CK53" s="36">
        <v>29972145.719999999</v>
      </c>
      <c r="CL53" s="36">
        <v>2624352.4700000002</v>
      </c>
      <c r="CM53" s="36">
        <v>6057.46</v>
      </c>
      <c r="CN53" s="36">
        <v>9207105.4100000001</v>
      </c>
      <c r="CO53" s="36">
        <v>577775.5</v>
      </c>
      <c r="CP53" s="36">
        <v>25894.84</v>
      </c>
      <c r="CQ53" s="36">
        <v>24131283.359999999</v>
      </c>
      <c r="CR53" s="36">
        <v>2053488.87</v>
      </c>
      <c r="CS53" s="36">
        <v>1686.62</v>
      </c>
      <c r="CT53" s="36">
        <v>3784898.28</v>
      </c>
      <c r="CU53" s="36">
        <v>169494.9</v>
      </c>
      <c r="CV53" s="36">
        <v>0</v>
      </c>
      <c r="CW53" s="36">
        <v>0</v>
      </c>
      <c r="CX53" s="36">
        <v>0</v>
      </c>
      <c r="CY53" s="36">
        <v>1848.38</v>
      </c>
      <c r="CZ53" s="36">
        <v>2964915.74</v>
      </c>
      <c r="DA53" s="36">
        <v>177184.77</v>
      </c>
      <c r="DB53" s="36">
        <v>1203.76</v>
      </c>
      <c r="DC53" s="36">
        <v>2547040.2999999998</v>
      </c>
      <c r="DD53" s="36">
        <v>116482.16</v>
      </c>
      <c r="DE53" s="36">
        <v>106248.78</v>
      </c>
      <c r="DF53" s="36">
        <v>94861841.780000001</v>
      </c>
      <c r="DG53" s="36">
        <v>8551210.7200000007</v>
      </c>
      <c r="DH53" s="39"/>
      <c r="DI53" s="39"/>
      <c r="DJ53" s="39"/>
    </row>
    <row r="54" spans="1:114" x14ac:dyDescent="0.2">
      <c r="A54" s="37" t="s">
        <v>202</v>
      </c>
      <c r="B54" s="37" t="s">
        <v>186</v>
      </c>
      <c r="C54" s="37" t="s">
        <v>187</v>
      </c>
      <c r="D54" s="38">
        <v>375902.13</v>
      </c>
      <c r="E54" s="38">
        <v>684392198.76999998</v>
      </c>
      <c r="F54" s="38">
        <v>36221287.659999996</v>
      </c>
      <c r="G54" s="36">
        <v>119176.66</v>
      </c>
      <c r="H54" s="36">
        <v>167244384.09999999</v>
      </c>
      <c r="I54" s="36">
        <v>10770106.82</v>
      </c>
      <c r="J54" s="36">
        <v>0</v>
      </c>
      <c r="K54" s="36">
        <v>0</v>
      </c>
      <c r="L54" s="36">
        <v>0</v>
      </c>
      <c r="M54" s="36">
        <v>0</v>
      </c>
      <c r="N54" s="36">
        <v>0</v>
      </c>
      <c r="O54" s="36">
        <v>0</v>
      </c>
      <c r="P54" s="36">
        <v>1787.89</v>
      </c>
      <c r="Q54" s="36">
        <v>5137224.7</v>
      </c>
      <c r="R54" s="36">
        <v>187972.32</v>
      </c>
      <c r="S54" s="36">
        <v>13298.42</v>
      </c>
      <c r="T54" s="36">
        <v>31525252.100000001</v>
      </c>
      <c r="U54" s="36">
        <v>1323586.02</v>
      </c>
      <c r="V54" s="36">
        <v>9813.66</v>
      </c>
      <c r="W54" s="36">
        <v>19454724.640000001</v>
      </c>
      <c r="X54" s="36">
        <v>975392.41</v>
      </c>
      <c r="Y54" s="36">
        <v>274.77</v>
      </c>
      <c r="Z54" s="36">
        <v>553343.44999999995</v>
      </c>
      <c r="AA54" s="36">
        <v>26693.85</v>
      </c>
      <c r="AB54" s="36">
        <v>18599.310000000001</v>
      </c>
      <c r="AC54" s="36">
        <v>39240034.93</v>
      </c>
      <c r="AD54" s="36">
        <v>1941578.92</v>
      </c>
      <c r="AE54" s="36">
        <v>15408.87</v>
      </c>
      <c r="AF54" s="36">
        <v>35193757.119999997</v>
      </c>
      <c r="AG54" s="36">
        <v>1650405.15</v>
      </c>
      <c r="AH54" s="36">
        <v>89447.35</v>
      </c>
      <c r="AI54" s="36">
        <v>210727645.30000001</v>
      </c>
      <c r="AJ54" s="36">
        <v>9072536.0299999993</v>
      </c>
      <c r="AK54" s="36">
        <v>13113.43</v>
      </c>
      <c r="AL54" s="36">
        <v>34781590.869999997</v>
      </c>
      <c r="AM54" s="36">
        <v>1406829.24</v>
      </c>
      <c r="AN54" s="36">
        <v>6070.39</v>
      </c>
      <c r="AO54" s="36">
        <v>13779602.449999999</v>
      </c>
      <c r="AP54" s="36">
        <v>616985.93999999994</v>
      </c>
      <c r="AQ54" s="36">
        <v>7274.83</v>
      </c>
      <c r="AR54" s="36">
        <v>18345344.52</v>
      </c>
      <c r="AS54" s="36">
        <v>749386.65</v>
      </c>
      <c r="AT54" s="36">
        <v>32140.43</v>
      </c>
      <c r="AU54" s="36">
        <v>57956328.259999998</v>
      </c>
      <c r="AV54" s="36">
        <v>3113564.87</v>
      </c>
      <c r="AW54" s="36">
        <v>79107.14</v>
      </c>
      <c r="AX54" s="36">
        <v>130913275.45</v>
      </c>
      <c r="AY54" s="36">
        <v>7535644.96</v>
      </c>
      <c r="AZ54" s="36">
        <v>0</v>
      </c>
      <c r="BA54" s="36">
        <v>0</v>
      </c>
      <c r="BB54" s="36">
        <v>0</v>
      </c>
      <c r="BC54" s="36">
        <v>7475.39</v>
      </c>
      <c r="BD54" s="36">
        <v>14437335.52</v>
      </c>
      <c r="BE54" s="36">
        <v>749270.58</v>
      </c>
      <c r="BF54" s="36">
        <v>0</v>
      </c>
      <c r="BG54" s="36">
        <v>0</v>
      </c>
      <c r="BH54" s="36">
        <v>0</v>
      </c>
      <c r="BI54" s="36">
        <v>7249.2</v>
      </c>
      <c r="BJ54" s="36">
        <v>30184214.59</v>
      </c>
      <c r="BK54" s="36">
        <v>922395.01</v>
      </c>
      <c r="BL54" s="36">
        <v>1606.69</v>
      </c>
      <c r="BM54" s="36">
        <v>3483158.93</v>
      </c>
      <c r="BN54" s="36">
        <v>174380.66</v>
      </c>
      <c r="BO54" s="36">
        <v>0</v>
      </c>
      <c r="BP54" s="36">
        <v>0</v>
      </c>
      <c r="BQ54" s="36">
        <v>0</v>
      </c>
      <c r="BR54" s="36">
        <v>1541.51</v>
      </c>
      <c r="BS54" s="36">
        <v>10493420.42</v>
      </c>
      <c r="BT54" s="36">
        <v>173903.34</v>
      </c>
      <c r="BU54" s="36">
        <v>375.98</v>
      </c>
      <c r="BV54" s="36">
        <v>2251159.9300000002</v>
      </c>
      <c r="BW54" s="36">
        <v>44803.65</v>
      </c>
      <c r="BX54" s="36">
        <v>9024.02</v>
      </c>
      <c r="BY54" s="36">
        <v>25941727.129999999</v>
      </c>
      <c r="BZ54" s="36">
        <v>953691.96</v>
      </c>
      <c r="CA54" s="36">
        <v>559.11</v>
      </c>
      <c r="CB54" s="36">
        <v>1401360.81</v>
      </c>
      <c r="CC54" s="36">
        <v>61608.52</v>
      </c>
      <c r="CD54" s="36">
        <v>7299.35</v>
      </c>
      <c r="CE54" s="36">
        <v>19865886.719999999</v>
      </c>
      <c r="CF54" s="36">
        <v>754219.44</v>
      </c>
      <c r="CG54" s="36">
        <v>3392.46</v>
      </c>
      <c r="CH54" s="36">
        <v>6818910.1699999999</v>
      </c>
      <c r="CI54" s="36">
        <v>344656.24</v>
      </c>
      <c r="CJ54" s="36">
        <v>19550.25</v>
      </c>
      <c r="CK54" s="36">
        <v>33960490.829999998</v>
      </c>
      <c r="CL54" s="36">
        <v>1850641.08</v>
      </c>
      <c r="CM54" s="36">
        <v>5922.06</v>
      </c>
      <c r="CN54" s="36">
        <v>15788051.710000001</v>
      </c>
      <c r="CO54" s="36">
        <v>650781.92000000004</v>
      </c>
      <c r="CP54" s="36">
        <v>26606.31</v>
      </c>
      <c r="CQ54" s="36">
        <v>53867334.310000002</v>
      </c>
      <c r="CR54" s="36">
        <v>2668965.06</v>
      </c>
      <c r="CS54" s="36">
        <v>370.11</v>
      </c>
      <c r="CT54" s="36">
        <v>1190556.02</v>
      </c>
      <c r="CU54" s="36">
        <v>43818.93</v>
      </c>
      <c r="CV54" s="36">
        <v>0</v>
      </c>
      <c r="CW54" s="36">
        <v>0</v>
      </c>
      <c r="CX54" s="36">
        <v>0</v>
      </c>
      <c r="CY54" s="36">
        <v>1034.1199999999999</v>
      </c>
      <c r="CZ54" s="36">
        <v>2433118.06</v>
      </c>
      <c r="DA54" s="36">
        <v>108594.97</v>
      </c>
      <c r="DB54" s="36">
        <v>1434.44</v>
      </c>
      <c r="DC54" s="36">
        <v>4172606.11</v>
      </c>
      <c r="DD54" s="36">
        <v>142256.51</v>
      </c>
      <c r="DE54" s="36">
        <v>22795.4</v>
      </c>
      <c r="DF54" s="36">
        <v>44890961.460000001</v>
      </c>
      <c r="DG54" s="36">
        <v>2273587.02</v>
      </c>
      <c r="DH54" s="39"/>
      <c r="DI54" s="39"/>
      <c r="DJ54" s="39"/>
    </row>
    <row r="55" spans="1:114" x14ac:dyDescent="0.2">
      <c r="A55" s="37" t="s">
        <v>202</v>
      </c>
      <c r="B55" s="37" t="s">
        <v>186</v>
      </c>
      <c r="C55" s="37" t="s">
        <v>188</v>
      </c>
      <c r="D55" s="38">
        <v>1131258.26</v>
      </c>
      <c r="E55" s="38">
        <v>771767588.72000003</v>
      </c>
      <c r="F55" s="38">
        <v>79407541.980000004</v>
      </c>
      <c r="G55" s="36">
        <v>566963.37</v>
      </c>
      <c r="H55" s="36">
        <v>284634641.22000003</v>
      </c>
      <c r="I55" s="36">
        <v>35813747.869999997</v>
      </c>
      <c r="J55" s="36">
        <v>0</v>
      </c>
      <c r="K55" s="36">
        <v>0</v>
      </c>
      <c r="L55" s="36">
        <v>0</v>
      </c>
      <c r="M55" s="36">
        <v>0</v>
      </c>
      <c r="N55" s="36">
        <v>0</v>
      </c>
      <c r="O55" s="36">
        <v>0</v>
      </c>
      <c r="P55" s="36">
        <v>4060.21</v>
      </c>
      <c r="Q55" s="36">
        <v>8787416.9100000001</v>
      </c>
      <c r="R55" s="36">
        <v>393666.36</v>
      </c>
      <c r="S55" s="36">
        <v>11123.42</v>
      </c>
      <c r="T55" s="36">
        <v>14692428.26</v>
      </c>
      <c r="U55" s="36">
        <v>1003690.42</v>
      </c>
      <c r="V55" s="36">
        <v>22190.400000000001</v>
      </c>
      <c r="W55" s="36">
        <v>21188935.699999999</v>
      </c>
      <c r="X55" s="36">
        <v>1811767.71</v>
      </c>
      <c r="Y55" s="36">
        <v>596.17999999999995</v>
      </c>
      <c r="Z55" s="36">
        <v>607551.04</v>
      </c>
      <c r="AA55" s="36">
        <v>53134.01</v>
      </c>
      <c r="AB55" s="36">
        <v>29193.95</v>
      </c>
      <c r="AC55" s="36">
        <v>31726661.670000002</v>
      </c>
      <c r="AD55" s="36">
        <v>2534255.83</v>
      </c>
      <c r="AE55" s="36">
        <v>18948.62</v>
      </c>
      <c r="AF55" s="36">
        <v>21840548.039999999</v>
      </c>
      <c r="AG55" s="36">
        <v>1627267.91</v>
      </c>
      <c r="AH55" s="36">
        <v>98855.13</v>
      </c>
      <c r="AI55" s="36">
        <v>103289069.14</v>
      </c>
      <c r="AJ55" s="36">
        <v>8165099.7400000002</v>
      </c>
      <c r="AK55" s="36">
        <v>18342.89</v>
      </c>
      <c r="AL55" s="36">
        <v>24278202.82</v>
      </c>
      <c r="AM55" s="36">
        <v>1625026.17</v>
      </c>
      <c r="AN55" s="36">
        <v>13812.61</v>
      </c>
      <c r="AO55" s="36">
        <v>11511578.58</v>
      </c>
      <c r="AP55" s="36">
        <v>1046494.01</v>
      </c>
      <c r="AQ55" s="36">
        <v>5903.88</v>
      </c>
      <c r="AR55" s="36">
        <v>6770581.0300000003</v>
      </c>
      <c r="AS55" s="36">
        <v>517401.63</v>
      </c>
      <c r="AT55" s="36">
        <v>101916.22</v>
      </c>
      <c r="AU55" s="36">
        <v>78966822.5</v>
      </c>
      <c r="AV55" s="36">
        <v>7791185.7699999996</v>
      </c>
      <c r="AW55" s="36">
        <v>221099.34</v>
      </c>
      <c r="AX55" s="36">
        <v>165079142.53999999</v>
      </c>
      <c r="AY55" s="36">
        <v>16363960.119999999</v>
      </c>
      <c r="AZ55" s="36">
        <v>228</v>
      </c>
      <c r="BA55" s="36">
        <v>560477.49</v>
      </c>
      <c r="BB55" s="36">
        <v>22987.35</v>
      </c>
      <c r="BC55" s="36">
        <v>15388.69</v>
      </c>
      <c r="BD55" s="36">
        <v>15780901.300000001</v>
      </c>
      <c r="BE55" s="36">
        <v>1290053.08</v>
      </c>
      <c r="BF55" s="36">
        <v>0</v>
      </c>
      <c r="BG55" s="36">
        <v>0</v>
      </c>
      <c r="BH55" s="36">
        <v>0</v>
      </c>
      <c r="BI55" s="36">
        <v>8694.4699999999993</v>
      </c>
      <c r="BJ55" s="36">
        <v>29558283.469999999</v>
      </c>
      <c r="BK55" s="36">
        <v>886853.22</v>
      </c>
      <c r="BL55" s="36">
        <v>2301.52</v>
      </c>
      <c r="BM55" s="36">
        <v>2398532.9700000002</v>
      </c>
      <c r="BN55" s="36">
        <v>193058.04</v>
      </c>
      <c r="BO55" s="36">
        <v>120</v>
      </c>
      <c r="BP55" s="36">
        <v>224474.15</v>
      </c>
      <c r="BQ55" s="36">
        <v>9888.5</v>
      </c>
      <c r="BR55" s="36">
        <v>1309.1199999999999</v>
      </c>
      <c r="BS55" s="36">
        <v>7274386.1100000003</v>
      </c>
      <c r="BT55" s="36">
        <v>131833.73000000001</v>
      </c>
      <c r="BU55" s="36">
        <v>408.05</v>
      </c>
      <c r="BV55" s="36">
        <v>1633205.84</v>
      </c>
      <c r="BW55" s="36">
        <v>45336.25</v>
      </c>
      <c r="BX55" s="36">
        <v>6971.3</v>
      </c>
      <c r="BY55" s="36">
        <v>10828692.82</v>
      </c>
      <c r="BZ55" s="36">
        <v>671762</v>
      </c>
      <c r="CA55" s="36">
        <v>1224</v>
      </c>
      <c r="CB55" s="36">
        <v>1097033.74</v>
      </c>
      <c r="CC55" s="36">
        <v>95353.37</v>
      </c>
      <c r="CD55" s="36">
        <v>2162.37</v>
      </c>
      <c r="CE55" s="36">
        <v>2962621.25</v>
      </c>
      <c r="CF55" s="36">
        <v>200364.25</v>
      </c>
      <c r="CG55" s="36">
        <v>6885.1</v>
      </c>
      <c r="CH55" s="36">
        <v>6934237.29</v>
      </c>
      <c r="CI55" s="36">
        <v>591041.91</v>
      </c>
      <c r="CJ55" s="36">
        <v>41748.25</v>
      </c>
      <c r="CK55" s="36">
        <v>39206689.32</v>
      </c>
      <c r="CL55" s="36">
        <v>3394134.2</v>
      </c>
      <c r="CM55" s="36">
        <v>6312.68</v>
      </c>
      <c r="CN55" s="36">
        <v>8229820.8799999999</v>
      </c>
      <c r="CO55" s="36">
        <v>589489.56000000006</v>
      </c>
      <c r="CP55" s="36">
        <v>67182.7</v>
      </c>
      <c r="CQ55" s="36">
        <v>54822310.759999998</v>
      </c>
      <c r="CR55" s="36">
        <v>5042562.9400000004</v>
      </c>
      <c r="CS55" s="36">
        <v>452.66</v>
      </c>
      <c r="CT55" s="36">
        <v>573390.42000000004</v>
      </c>
      <c r="CU55" s="36">
        <v>44643.37</v>
      </c>
      <c r="CV55" s="36">
        <v>0</v>
      </c>
      <c r="CW55" s="36">
        <v>0</v>
      </c>
      <c r="CX55" s="36">
        <v>0</v>
      </c>
      <c r="CY55" s="36">
        <v>1311.14</v>
      </c>
      <c r="CZ55" s="36">
        <v>1601636.73</v>
      </c>
      <c r="DA55" s="36">
        <v>115196.15</v>
      </c>
      <c r="DB55" s="36">
        <v>1430.36</v>
      </c>
      <c r="DC55" s="36">
        <v>1917555.55</v>
      </c>
      <c r="DD55" s="36">
        <v>126276.31</v>
      </c>
      <c r="DE55" s="36">
        <v>55905.79</v>
      </c>
      <c r="DF55" s="36">
        <v>49244942.390000001</v>
      </c>
      <c r="DG55" s="36">
        <v>4397454.82</v>
      </c>
      <c r="DH55" s="39"/>
      <c r="DI55" s="39"/>
      <c r="DJ55" s="39"/>
    </row>
    <row r="56" spans="1:114" x14ac:dyDescent="0.2">
      <c r="A56" s="37" t="s">
        <v>202</v>
      </c>
      <c r="B56" s="37" t="s">
        <v>189</v>
      </c>
      <c r="C56" s="37" t="s">
        <v>187</v>
      </c>
      <c r="D56" s="38">
        <v>247831.18</v>
      </c>
      <c r="E56" s="38">
        <v>475096887.54000002</v>
      </c>
      <c r="F56" s="38">
        <v>25772476.120000001</v>
      </c>
      <c r="G56" s="36">
        <v>67288.13</v>
      </c>
      <c r="H56" s="36">
        <v>99311175.120000005</v>
      </c>
      <c r="I56" s="36">
        <v>6596930.2300000004</v>
      </c>
      <c r="J56" s="36">
        <v>0</v>
      </c>
      <c r="K56" s="36">
        <v>0</v>
      </c>
      <c r="L56" s="36">
        <v>0</v>
      </c>
      <c r="M56" s="36">
        <v>0</v>
      </c>
      <c r="N56" s="36">
        <v>0</v>
      </c>
      <c r="O56" s="36">
        <v>0</v>
      </c>
      <c r="P56" s="36">
        <v>733.11</v>
      </c>
      <c r="Q56" s="36">
        <v>2651324.08</v>
      </c>
      <c r="R56" s="36">
        <v>82145.990000000005</v>
      </c>
      <c r="S56" s="36">
        <v>7462.46</v>
      </c>
      <c r="T56" s="36">
        <v>17419739.210000001</v>
      </c>
      <c r="U56" s="36">
        <v>830886.07</v>
      </c>
      <c r="V56" s="36">
        <v>6071.65</v>
      </c>
      <c r="W56" s="36">
        <v>12027284.9</v>
      </c>
      <c r="X56" s="36">
        <v>629466.89</v>
      </c>
      <c r="Y56" s="36">
        <v>393.68</v>
      </c>
      <c r="Z56" s="36">
        <v>858381.15</v>
      </c>
      <c r="AA56" s="36">
        <v>42395.43</v>
      </c>
      <c r="AB56" s="36">
        <v>17030.580000000002</v>
      </c>
      <c r="AC56" s="36">
        <v>37254019.32</v>
      </c>
      <c r="AD56" s="36">
        <v>1940981.96</v>
      </c>
      <c r="AE56" s="36">
        <v>15962.52</v>
      </c>
      <c r="AF56" s="36">
        <v>37649457.609999999</v>
      </c>
      <c r="AG56" s="36">
        <v>1818892.68</v>
      </c>
      <c r="AH56" s="36">
        <v>33473.129999999997</v>
      </c>
      <c r="AI56" s="36">
        <v>84555099.739999995</v>
      </c>
      <c r="AJ56" s="36">
        <v>3740294.73</v>
      </c>
      <c r="AK56" s="36">
        <v>12199.44</v>
      </c>
      <c r="AL56" s="36">
        <v>35392709.960000001</v>
      </c>
      <c r="AM56" s="36">
        <v>1401218.89</v>
      </c>
      <c r="AN56" s="36">
        <v>6900.04</v>
      </c>
      <c r="AO56" s="36">
        <v>15429307.23</v>
      </c>
      <c r="AP56" s="36">
        <v>734176.85</v>
      </c>
      <c r="AQ56" s="36">
        <v>5950.61</v>
      </c>
      <c r="AR56" s="36">
        <v>15096570.210000001</v>
      </c>
      <c r="AS56" s="36">
        <v>635105.23</v>
      </c>
      <c r="AT56" s="36">
        <v>19687.400000000001</v>
      </c>
      <c r="AU56" s="36">
        <v>37642374.619999997</v>
      </c>
      <c r="AV56" s="36">
        <v>2027074.44</v>
      </c>
      <c r="AW56" s="36">
        <v>74736.600000000006</v>
      </c>
      <c r="AX56" s="36">
        <v>128877941.16</v>
      </c>
      <c r="AY56" s="36">
        <v>7504851.7800000003</v>
      </c>
      <c r="AZ56" s="36">
        <v>183.85</v>
      </c>
      <c r="BA56" s="36">
        <v>943007.67</v>
      </c>
      <c r="BB56" s="36">
        <v>23778.959999999999</v>
      </c>
      <c r="BC56" s="36">
        <v>4597.67</v>
      </c>
      <c r="BD56" s="36">
        <v>10910353.130000001</v>
      </c>
      <c r="BE56" s="36">
        <v>517961.75</v>
      </c>
      <c r="BF56" s="36">
        <v>127.3</v>
      </c>
      <c r="BG56" s="36">
        <v>346939.68</v>
      </c>
      <c r="BH56" s="36">
        <v>12759.41</v>
      </c>
      <c r="BI56" s="36">
        <v>8000.64</v>
      </c>
      <c r="BJ56" s="36">
        <v>37574243.369999997</v>
      </c>
      <c r="BK56" s="36">
        <v>1136824.3700000001</v>
      </c>
      <c r="BL56" s="36">
        <v>923.96</v>
      </c>
      <c r="BM56" s="36">
        <v>2259900.13</v>
      </c>
      <c r="BN56" s="36">
        <v>101405.5</v>
      </c>
      <c r="BO56" s="36">
        <v>0</v>
      </c>
      <c r="BP56" s="36">
        <v>0</v>
      </c>
      <c r="BQ56" s="36">
        <v>0</v>
      </c>
      <c r="BR56" s="36">
        <v>2424.87</v>
      </c>
      <c r="BS56" s="36">
        <v>19628505.359999999</v>
      </c>
      <c r="BT56" s="36">
        <v>335324.09999999998</v>
      </c>
      <c r="BU56" s="36">
        <v>134.15</v>
      </c>
      <c r="BV56" s="36">
        <v>556575.38</v>
      </c>
      <c r="BW56" s="36">
        <v>12876.6</v>
      </c>
      <c r="BX56" s="36">
        <v>9262.43</v>
      </c>
      <c r="BY56" s="36">
        <v>27025488.300000001</v>
      </c>
      <c r="BZ56" s="36">
        <v>1092961.5</v>
      </c>
      <c r="CA56" s="36">
        <v>677.59</v>
      </c>
      <c r="CB56" s="36">
        <v>1287598.46</v>
      </c>
      <c r="CC56" s="36">
        <v>70333.42</v>
      </c>
      <c r="CD56" s="36">
        <v>2600.2199999999998</v>
      </c>
      <c r="CE56" s="36">
        <v>7036030.6900000004</v>
      </c>
      <c r="CF56" s="36">
        <v>272401.3</v>
      </c>
      <c r="CG56" s="36">
        <v>1618.01</v>
      </c>
      <c r="CH56" s="36">
        <v>3356630.72</v>
      </c>
      <c r="CI56" s="36">
        <v>170604.79999999999</v>
      </c>
      <c r="CJ56" s="36">
        <v>7882.96</v>
      </c>
      <c r="CK56" s="36">
        <v>14518518.83</v>
      </c>
      <c r="CL56" s="36">
        <v>798529.5</v>
      </c>
      <c r="CM56" s="36">
        <v>3039.32</v>
      </c>
      <c r="CN56" s="36">
        <v>8228420.6500000004</v>
      </c>
      <c r="CO56" s="36">
        <v>365636.83</v>
      </c>
      <c r="CP56" s="36">
        <v>6989.45</v>
      </c>
      <c r="CQ56" s="36">
        <v>15721595.42</v>
      </c>
      <c r="CR56" s="36">
        <v>780425.1</v>
      </c>
      <c r="CS56" s="36">
        <v>409.16</v>
      </c>
      <c r="CT56" s="36">
        <v>1327451.6000000001</v>
      </c>
      <c r="CU56" s="36">
        <v>51365.35</v>
      </c>
      <c r="CV56" s="36">
        <v>0</v>
      </c>
      <c r="CW56" s="36">
        <v>0</v>
      </c>
      <c r="CX56" s="36">
        <v>0</v>
      </c>
      <c r="CY56" s="36">
        <v>858.32</v>
      </c>
      <c r="CZ56" s="36">
        <v>2538191.2400000002</v>
      </c>
      <c r="DA56" s="36">
        <v>97401.09</v>
      </c>
      <c r="DB56" s="36">
        <v>692.49</v>
      </c>
      <c r="DC56" s="36">
        <v>2045934.43</v>
      </c>
      <c r="DD56" s="36">
        <v>75080.83</v>
      </c>
      <c r="DE56" s="36">
        <v>21135.040000000001</v>
      </c>
      <c r="DF56" s="36">
        <v>43442595.009999998</v>
      </c>
      <c r="DG56" s="36">
        <v>2260513.09</v>
      </c>
      <c r="DH56" s="39"/>
      <c r="DI56" s="39"/>
      <c r="DJ56" s="39"/>
    </row>
    <row r="57" spans="1:114" x14ac:dyDescent="0.2">
      <c r="A57" s="37" t="s">
        <v>202</v>
      </c>
      <c r="B57" s="37" t="s">
        <v>189</v>
      </c>
      <c r="C57" s="37" t="s">
        <v>188</v>
      </c>
      <c r="D57" s="38">
        <v>839344.6</v>
      </c>
      <c r="E57" s="38">
        <v>625871914.80999994</v>
      </c>
      <c r="F57" s="38">
        <v>63150931.509999998</v>
      </c>
      <c r="G57" s="36">
        <v>369105.15</v>
      </c>
      <c r="H57" s="36">
        <v>192340494.72999999</v>
      </c>
      <c r="I57" s="36">
        <v>25147305.140000001</v>
      </c>
      <c r="J57" s="36">
        <v>0</v>
      </c>
      <c r="K57" s="36">
        <v>0</v>
      </c>
      <c r="L57" s="36">
        <v>0</v>
      </c>
      <c r="M57" s="36">
        <v>0</v>
      </c>
      <c r="N57" s="36">
        <v>0</v>
      </c>
      <c r="O57" s="36">
        <v>0</v>
      </c>
      <c r="P57" s="36">
        <v>1571.37</v>
      </c>
      <c r="Q57" s="36">
        <v>3543154.74</v>
      </c>
      <c r="R57" s="36">
        <v>158208.41</v>
      </c>
      <c r="S57" s="36">
        <v>8469.9699999999993</v>
      </c>
      <c r="T57" s="36">
        <v>10218084.779999999</v>
      </c>
      <c r="U57" s="36">
        <v>792321.65</v>
      </c>
      <c r="V57" s="36">
        <v>15372.08</v>
      </c>
      <c r="W57" s="36">
        <v>14916905.810000001</v>
      </c>
      <c r="X57" s="36">
        <v>1262945.94</v>
      </c>
      <c r="Y57" s="36">
        <v>633.87</v>
      </c>
      <c r="Z57" s="36">
        <v>545676.81999999995</v>
      </c>
      <c r="AA57" s="36">
        <v>54009.43</v>
      </c>
      <c r="AB57" s="36">
        <v>31102.91</v>
      </c>
      <c r="AC57" s="36">
        <v>35457216.649999999</v>
      </c>
      <c r="AD57" s="36">
        <v>2787390.58</v>
      </c>
      <c r="AE57" s="36">
        <v>23703.33</v>
      </c>
      <c r="AF57" s="36">
        <v>28627472.27</v>
      </c>
      <c r="AG57" s="36">
        <v>2103232.85</v>
      </c>
      <c r="AH57" s="36">
        <v>39072.44</v>
      </c>
      <c r="AI57" s="36">
        <v>45886320.109999999</v>
      </c>
      <c r="AJ57" s="36">
        <v>3448877.22</v>
      </c>
      <c r="AK57" s="36">
        <v>21342.86</v>
      </c>
      <c r="AL57" s="36">
        <v>28986918.84</v>
      </c>
      <c r="AM57" s="36">
        <v>1952721.82</v>
      </c>
      <c r="AN57" s="36">
        <v>19303.73</v>
      </c>
      <c r="AO57" s="36">
        <v>17641664.199999999</v>
      </c>
      <c r="AP57" s="36">
        <v>1566053.39</v>
      </c>
      <c r="AQ57" s="36">
        <v>7637.14</v>
      </c>
      <c r="AR57" s="36">
        <v>7800260.6200000001</v>
      </c>
      <c r="AS57" s="36">
        <v>673455.13</v>
      </c>
      <c r="AT57" s="36">
        <v>68641.289999999994</v>
      </c>
      <c r="AU57" s="36">
        <v>59356675.460000001</v>
      </c>
      <c r="AV57" s="36">
        <v>5534352.79</v>
      </c>
      <c r="AW57" s="36">
        <v>229356.17</v>
      </c>
      <c r="AX57" s="36">
        <v>179944532.27000001</v>
      </c>
      <c r="AY57" s="36">
        <v>17736813.48</v>
      </c>
      <c r="AZ57" s="36">
        <v>607.80999999999995</v>
      </c>
      <c r="BA57" s="36">
        <v>1353217.81</v>
      </c>
      <c r="BB57" s="36">
        <v>60470.02</v>
      </c>
      <c r="BC57" s="36">
        <v>12162.43</v>
      </c>
      <c r="BD57" s="36">
        <v>16048588.08</v>
      </c>
      <c r="BE57" s="36">
        <v>1123012.27</v>
      </c>
      <c r="BF57" s="36">
        <v>0</v>
      </c>
      <c r="BG57" s="36">
        <v>0</v>
      </c>
      <c r="BH57" s="36">
        <v>0</v>
      </c>
      <c r="BI57" s="36">
        <v>9609.43</v>
      </c>
      <c r="BJ57" s="36">
        <v>40484053.740000002</v>
      </c>
      <c r="BK57" s="36">
        <v>1082369.8999999999</v>
      </c>
      <c r="BL57" s="36">
        <v>1715.02</v>
      </c>
      <c r="BM57" s="36">
        <v>1878395.32</v>
      </c>
      <c r="BN57" s="36">
        <v>148539.49</v>
      </c>
      <c r="BO57" s="36">
        <v>0</v>
      </c>
      <c r="BP57" s="36">
        <v>0</v>
      </c>
      <c r="BQ57" s="36">
        <v>0</v>
      </c>
      <c r="BR57" s="36">
        <v>1603.23</v>
      </c>
      <c r="BS57" s="36">
        <v>9138131.1500000004</v>
      </c>
      <c r="BT57" s="36">
        <v>183551.93</v>
      </c>
      <c r="BU57" s="36">
        <v>180</v>
      </c>
      <c r="BV57" s="36">
        <v>897841.63</v>
      </c>
      <c r="BW57" s="36">
        <v>18892.45</v>
      </c>
      <c r="BX57" s="36">
        <v>9686.85</v>
      </c>
      <c r="BY57" s="36">
        <v>13308777.380000001</v>
      </c>
      <c r="BZ57" s="36">
        <v>929792.53</v>
      </c>
      <c r="CA57" s="36">
        <v>1684.48</v>
      </c>
      <c r="CB57" s="36">
        <v>1871627.48</v>
      </c>
      <c r="CC57" s="36">
        <v>135872.54</v>
      </c>
      <c r="CD57" s="36">
        <v>990.23</v>
      </c>
      <c r="CE57" s="36">
        <v>1255419.23</v>
      </c>
      <c r="CF57" s="36">
        <v>90534.6</v>
      </c>
      <c r="CG57" s="36">
        <v>3860.45</v>
      </c>
      <c r="CH57" s="36">
        <v>3909482.04</v>
      </c>
      <c r="CI57" s="36">
        <v>340621.48</v>
      </c>
      <c r="CJ57" s="36">
        <v>20327.82</v>
      </c>
      <c r="CK57" s="36">
        <v>19619731.969999999</v>
      </c>
      <c r="CL57" s="36">
        <v>1699639.86</v>
      </c>
      <c r="CM57" s="36">
        <v>4209.83</v>
      </c>
      <c r="CN57" s="36">
        <v>6264269.6299999999</v>
      </c>
      <c r="CO57" s="36">
        <v>406279.6</v>
      </c>
      <c r="CP57" s="36">
        <v>18017.13</v>
      </c>
      <c r="CQ57" s="36">
        <v>16495951.5</v>
      </c>
      <c r="CR57" s="36">
        <v>1442498.75</v>
      </c>
      <c r="CS57" s="36">
        <v>557.29</v>
      </c>
      <c r="CT57" s="36">
        <v>1178441.74</v>
      </c>
      <c r="CU57" s="36">
        <v>55080.89</v>
      </c>
      <c r="CV57" s="36">
        <v>0</v>
      </c>
      <c r="CW57" s="36">
        <v>0</v>
      </c>
      <c r="CX57" s="36">
        <v>0</v>
      </c>
      <c r="CY57" s="36">
        <v>976.89</v>
      </c>
      <c r="CZ57" s="36">
        <v>1300175.74</v>
      </c>
      <c r="DA57" s="36">
        <v>91985.33</v>
      </c>
      <c r="DB57" s="36">
        <v>873.03</v>
      </c>
      <c r="DC57" s="36">
        <v>1457851.98</v>
      </c>
      <c r="DD57" s="36">
        <v>83731.28</v>
      </c>
      <c r="DE57" s="36">
        <v>62790.15</v>
      </c>
      <c r="DF57" s="36">
        <v>59942304.789999999</v>
      </c>
      <c r="DG57" s="36">
        <v>5167234.41</v>
      </c>
      <c r="DH57" s="39"/>
      <c r="DI57" s="39"/>
      <c r="DJ57" s="39"/>
    </row>
    <row r="58" spans="1:114" x14ac:dyDescent="0.2">
      <c r="A58" s="37" t="s">
        <v>203</v>
      </c>
      <c r="B58" s="37" t="s">
        <v>186</v>
      </c>
      <c r="C58" s="37" t="s">
        <v>187</v>
      </c>
      <c r="D58" s="38">
        <v>377428.19</v>
      </c>
      <c r="E58" s="38">
        <v>754880248.47000003</v>
      </c>
      <c r="F58" s="38">
        <v>37704008.100000001</v>
      </c>
      <c r="G58" s="36">
        <v>131182.15</v>
      </c>
      <c r="H58" s="36">
        <v>223526217.94</v>
      </c>
      <c r="I58" s="36">
        <v>12655464.529999999</v>
      </c>
      <c r="J58" s="36">
        <v>0</v>
      </c>
      <c r="K58" s="36">
        <v>0</v>
      </c>
      <c r="L58" s="36">
        <v>0</v>
      </c>
      <c r="M58" s="36">
        <v>0</v>
      </c>
      <c r="N58" s="36">
        <v>0</v>
      </c>
      <c r="O58" s="36">
        <v>0</v>
      </c>
      <c r="P58" s="36">
        <v>762.02</v>
      </c>
      <c r="Q58" s="36">
        <v>2692892.23</v>
      </c>
      <c r="R58" s="36">
        <v>86738.18</v>
      </c>
      <c r="S58" s="36">
        <v>13448.01</v>
      </c>
      <c r="T58" s="36">
        <v>32883225.449999999</v>
      </c>
      <c r="U58" s="36">
        <v>1385674.82</v>
      </c>
      <c r="V58" s="36">
        <v>8384.67</v>
      </c>
      <c r="W58" s="36">
        <v>17910487.120000001</v>
      </c>
      <c r="X58" s="36">
        <v>855602.06</v>
      </c>
      <c r="Y58" s="36">
        <v>149.03</v>
      </c>
      <c r="Z58" s="36">
        <v>366546.19</v>
      </c>
      <c r="AA58" s="36">
        <v>16617.900000000001</v>
      </c>
      <c r="AB58" s="36">
        <v>22353.58</v>
      </c>
      <c r="AC58" s="36">
        <v>48611051.990000002</v>
      </c>
      <c r="AD58" s="36">
        <v>2372194.83</v>
      </c>
      <c r="AE58" s="36">
        <v>12124.05</v>
      </c>
      <c r="AF58" s="36">
        <v>29747855.75</v>
      </c>
      <c r="AG58" s="36">
        <v>1314386.8999999999</v>
      </c>
      <c r="AH58" s="36">
        <v>96811.33</v>
      </c>
      <c r="AI58" s="36">
        <v>236240952.31999999</v>
      </c>
      <c r="AJ58" s="36">
        <v>9999507.8499999996</v>
      </c>
      <c r="AK58" s="36">
        <v>10828.03</v>
      </c>
      <c r="AL58" s="36">
        <v>28120367.449999999</v>
      </c>
      <c r="AM58" s="36">
        <v>1180927.31</v>
      </c>
      <c r="AN58" s="36">
        <v>5269.74</v>
      </c>
      <c r="AO58" s="36">
        <v>12062238.560000001</v>
      </c>
      <c r="AP58" s="36">
        <v>546722.43999999994</v>
      </c>
      <c r="AQ58" s="36">
        <v>6312.73</v>
      </c>
      <c r="AR58" s="36">
        <v>15710249.369999999</v>
      </c>
      <c r="AS58" s="36">
        <v>638620.47</v>
      </c>
      <c r="AT58" s="36">
        <v>37636.11</v>
      </c>
      <c r="AU58" s="36">
        <v>74607431.430000007</v>
      </c>
      <c r="AV58" s="36">
        <v>3701740.43</v>
      </c>
      <c r="AW58" s="36">
        <v>63079.11</v>
      </c>
      <c r="AX58" s="36">
        <v>114756257.95</v>
      </c>
      <c r="AY58" s="36">
        <v>6142487.8799999999</v>
      </c>
      <c r="AZ58" s="36">
        <v>0</v>
      </c>
      <c r="BA58" s="36">
        <v>0</v>
      </c>
      <c r="BB58" s="36">
        <v>0</v>
      </c>
      <c r="BC58" s="36">
        <v>5626.97</v>
      </c>
      <c r="BD58" s="36">
        <v>12254637.439999999</v>
      </c>
      <c r="BE58" s="36">
        <v>585766.41</v>
      </c>
      <c r="BF58" s="36">
        <v>0</v>
      </c>
      <c r="BG58" s="36">
        <v>0</v>
      </c>
      <c r="BH58" s="36">
        <v>0</v>
      </c>
      <c r="BI58" s="36">
        <v>3618.45</v>
      </c>
      <c r="BJ58" s="36">
        <v>14395873.08</v>
      </c>
      <c r="BK58" s="36">
        <v>455965.3</v>
      </c>
      <c r="BL58" s="36">
        <v>1495.63</v>
      </c>
      <c r="BM58" s="36">
        <v>3536086.02</v>
      </c>
      <c r="BN58" s="36">
        <v>164955.57</v>
      </c>
      <c r="BO58" s="36">
        <v>0</v>
      </c>
      <c r="BP58" s="36">
        <v>0</v>
      </c>
      <c r="BQ58" s="36">
        <v>0</v>
      </c>
      <c r="BR58" s="36">
        <v>1171.4100000000001</v>
      </c>
      <c r="BS58" s="36">
        <v>7984066.4500000002</v>
      </c>
      <c r="BT58" s="36">
        <v>151958.04</v>
      </c>
      <c r="BU58" s="36">
        <v>149.34</v>
      </c>
      <c r="BV58" s="36">
        <v>701277.8</v>
      </c>
      <c r="BW58" s="36">
        <v>20041.099999999999</v>
      </c>
      <c r="BX58" s="36">
        <v>7924.8</v>
      </c>
      <c r="BY58" s="36">
        <v>23221034.079999998</v>
      </c>
      <c r="BZ58" s="36">
        <v>855688.6</v>
      </c>
      <c r="CA58" s="36">
        <v>490.59</v>
      </c>
      <c r="CB58" s="36">
        <v>1201193.73</v>
      </c>
      <c r="CC58" s="36">
        <v>51690.73</v>
      </c>
      <c r="CD58" s="36">
        <v>5105.3999999999996</v>
      </c>
      <c r="CE58" s="36">
        <v>14406765.949999999</v>
      </c>
      <c r="CF58" s="36">
        <v>541133.11</v>
      </c>
      <c r="CG58" s="36">
        <v>2245.84</v>
      </c>
      <c r="CH58" s="36">
        <v>4977613.0599999996</v>
      </c>
      <c r="CI58" s="36">
        <v>235485.29</v>
      </c>
      <c r="CJ58" s="36">
        <v>14009.1</v>
      </c>
      <c r="CK58" s="36">
        <v>27517551.300000001</v>
      </c>
      <c r="CL58" s="36">
        <v>1387238.37</v>
      </c>
      <c r="CM58" s="36">
        <v>4846.13</v>
      </c>
      <c r="CN58" s="36">
        <v>12009054.470000001</v>
      </c>
      <c r="CO58" s="36">
        <v>500703.45</v>
      </c>
      <c r="CP58" s="36">
        <v>26299.75</v>
      </c>
      <c r="CQ58" s="36">
        <v>57910958.469999999</v>
      </c>
      <c r="CR58" s="36">
        <v>2704655.26</v>
      </c>
      <c r="CS58" s="36">
        <v>0</v>
      </c>
      <c r="CT58" s="36">
        <v>0</v>
      </c>
      <c r="CU58" s="36">
        <v>0</v>
      </c>
      <c r="CV58" s="36">
        <v>0</v>
      </c>
      <c r="CW58" s="36">
        <v>0</v>
      </c>
      <c r="CX58" s="36">
        <v>0</v>
      </c>
      <c r="CY58" s="36">
        <v>702.35</v>
      </c>
      <c r="CZ58" s="36">
        <v>1950455.21</v>
      </c>
      <c r="DA58" s="36">
        <v>76266.87</v>
      </c>
      <c r="DB58" s="36">
        <v>1036.9000000000001</v>
      </c>
      <c r="DC58" s="36">
        <v>3026498.06</v>
      </c>
      <c r="DD58" s="36">
        <v>109403.87</v>
      </c>
      <c r="DE58" s="36">
        <v>19819.63</v>
      </c>
      <c r="DF58" s="36">
        <v>41113464.600000001</v>
      </c>
      <c r="DG58" s="36">
        <v>2007922</v>
      </c>
      <c r="DH58" s="39"/>
      <c r="DI58" s="39"/>
      <c r="DJ58" s="39"/>
    </row>
    <row r="59" spans="1:114" x14ac:dyDescent="0.2">
      <c r="A59" s="37" t="s">
        <v>203</v>
      </c>
      <c r="B59" s="37" t="s">
        <v>186</v>
      </c>
      <c r="C59" s="37" t="s">
        <v>188</v>
      </c>
      <c r="D59" s="38">
        <v>664370.16</v>
      </c>
      <c r="E59" s="38">
        <v>529135321.19999999</v>
      </c>
      <c r="F59" s="38">
        <v>49369752.909999996</v>
      </c>
      <c r="G59" s="36">
        <v>336107.48</v>
      </c>
      <c r="H59" s="36">
        <v>210278728.22999999</v>
      </c>
      <c r="I59" s="36">
        <v>22870954.780000001</v>
      </c>
      <c r="J59" s="36">
        <v>0</v>
      </c>
      <c r="K59" s="36">
        <v>0</v>
      </c>
      <c r="L59" s="36">
        <v>0</v>
      </c>
      <c r="M59" s="36">
        <v>0</v>
      </c>
      <c r="N59" s="36">
        <v>0</v>
      </c>
      <c r="O59" s="36">
        <v>0</v>
      </c>
      <c r="P59" s="36">
        <v>1001.34</v>
      </c>
      <c r="Q59" s="36">
        <v>2167387.56</v>
      </c>
      <c r="R59" s="36">
        <v>97428.89</v>
      </c>
      <c r="S59" s="36">
        <v>7369.15</v>
      </c>
      <c r="T59" s="36">
        <v>10961332.390000001</v>
      </c>
      <c r="U59" s="36">
        <v>682144.33</v>
      </c>
      <c r="V59" s="36">
        <v>12008.96</v>
      </c>
      <c r="W59" s="36">
        <v>13705016.07</v>
      </c>
      <c r="X59" s="36">
        <v>1033411.24</v>
      </c>
      <c r="Y59" s="36">
        <v>216</v>
      </c>
      <c r="Z59" s="36">
        <v>252987.2</v>
      </c>
      <c r="AA59" s="36">
        <v>19308.849999999999</v>
      </c>
      <c r="AB59" s="36">
        <v>23514.63</v>
      </c>
      <c r="AC59" s="36">
        <v>27428654</v>
      </c>
      <c r="AD59" s="36">
        <v>2082416.08</v>
      </c>
      <c r="AE59" s="36">
        <v>9145.1200000000008</v>
      </c>
      <c r="AF59" s="36">
        <v>10697585.57</v>
      </c>
      <c r="AG59" s="36">
        <v>818000.09</v>
      </c>
      <c r="AH59" s="36">
        <v>61543.3</v>
      </c>
      <c r="AI59" s="36">
        <v>75194135.269999996</v>
      </c>
      <c r="AJ59" s="36">
        <v>5300032.33</v>
      </c>
      <c r="AK59" s="36">
        <v>8695.2800000000007</v>
      </c>
      <c r="AL59" s="36">
        <v>12767673.710000001</v>
      </c>
      <c r="AM59" s="36">
        <v>797403.39</v>
      </c>
      <c r="AN59" s="36">
        <v>7252.73</v>
      </c>
      <c r="AO59" s="36">
        <v>7373099.7800000003</v>
      </c>
      <c r="AP59" s="36">
        <v>571965.61</v>
      </c>
      <c r="AQ59" s="36">
        <v>3210.07</v>
      </c>
      <c r="AR59" s="36">
        <v>4139521.41</v>
      </c>
      <c r="AS59" s="36">
        <v>286861.07</v>
      </c>
      <c r="AT59" s="36">
        <v>69655.69</v>
      </c>
      <c r="AU59" s="36">
        <v>61305960.659999996</v>
      </c>
      <c r="AV59" s="36">
        <v>5507625.3899999997</v>
      </c>
      <c r="AW59" s="36">
        <v>116323.4</v>
      </c>
      <c r="AX59" s="36">
        <v>97496154.930000007</v>
      </c>
      <c r="AY59" s="36">
        <v>8979279.3699999992</v>
      </c>
      <c r="AZ59" s="36">
        <v>0</v>
      </c>
      <c r="BA59" s="36">
        <v>0</v>
      </c>
      <c r="BB59" s="36">
        <v>0</v>
      </c>
      <c r="BC59" s="36">
        <v>7251.39</v>
      </c>
      <c r="BD59" s="36">
        <v>8434602.2200000007</v>
      </c>
      <c r="BE59" s="36">
        <v>648721</v>
      </c>
      <c r="BF59" s="36">
        <v>0</v>
      </c>
      <c r="BG59" s="36">
        <v>0</v>
      </c>
      <c r="BH59" s="36">
        <v>0</v>
      </c>
      <c r="BI59" s="36">
        <v>4055.43</v>
      </c>
      <c r="BJ59" s="36">
        <v>12006835.140000001</v>
      </c>
      <c r="BK59" s="36">
        <v>426548.58</v>
      </c>
      <c r="BL59" s="36">
        <v>1266.69</v>
      </c>
      <c r="BM59" s="36">
        <v>1440828.06</v>
      </c>
      <c r="BN59" s="36">
        <v>114972.13</v>
      </c>
      <c r="BO59" s="36">
        <v>0</v>
      </c>
      <c r="BP59" s="36">
        <v>0</v>
      </c>
      <c r="BQ59" s="36">
        <v>0</v>
      </c>
      <c r="BR59" s="36">
        <v>653.54999999999995</v>
      </c>
      <c r="BS59" s="36">
        <v>2195415.84</v>
      </c>
      <c r="BT59" s="36">
        <v>67680.789999999994</v>
      </c>
      <c r="BU59" s="36">
        <v>252</v>
      </c>
      <c r="BV59" s="36">
        <v>884714.02</v>
      </c>
      <c r="BW59" s="36">
        <v>23910.2</v>
      </c>
      <c r="BX59" s="36">
        <v>3975.34</v>
      </c>
      <c r="BY59" s="36">
        <v>6323343.5499999998</v>
      </c>
      <c r="BZ59" s="36">
        <v>362394.36</v>
      </c>
      <c r="CA59" s="36">
        <v>514.67999999999995</v>
      </c>
      <c r="CB59" s="36">
        <v>547029.24</v>
      </c>
      <c r="CC59" s="36">
        <v>41122.410000000003</v>
      </c>
      <c r="CD59" s="36">
        <v>923.77</v>
      </c>
      <c r="CE59" s="36">
        <v>1672064.42</v>
      </c>
      <c r="CF59" s="36">
        <v>96291.73</v>
      </c>
      <c r="CG59" s="36">
        <v>3134.24</v>
      </c>
      <c r="CH59" s="36">
        <v>3517540.93</v>
      </c>
      <c r="CI59" s="36">
        <v>272596.17</v>
      </c>
      <c r="CJ59" s="36">
        <v>23098.06</v>
      </c>
      <c r="CK59" s="36">
        <v>25241132.140000001</v>
      </c>
      <c r="CL59" s="36">
        <v>1949581.92</v>
      </c>
      <c r="CM59" s="36">
        <v>3209.91</v>
      </c>
      <c r="CN59" s="36">
        <v>4338590.5199999996</v>
      </c>
      <c r="CO59" s="36">
        <v>301584.08</v>
      </c>
      <c r="CP59" s="36">
        <v>36189.93</v>
      </c>
      <c r="CQ59" s="36">
        <v>32971160.57</v>
      </c>
      <c r="CR59" s="36">
        <v>2860299.96</v>
      </c>
      <c r="CS59" s="36">
        <v>0</v>
      </c>
      <c r="CT59" s="36">
        <v>0</v>
      </c>
      <c r="CU59" s="36">
        <v>0</v>
      </c>
      <c r="CV59" s="36">
        <v>0</v>
      </c>
      <c r="CW59" s="36">
        <v>0</v>
      </c>
      <c r="CX59" s="36">
        <v>0</v>
      </c>
      <c r="CY59" s="36">
        <v>621.99</v>
      </c>
      <c r="CZ59" s="36">
        <v>1064535.8700000001</v>
      </c>
      <c r="DA59" s="36">
        <v>61156.14</v>
      </c>
      <c r="DB59" s="36">
        <v>749.31</v>
      </c>
      <c r="DC59" s="36">
        <v>1113679.31</v>
      </c>
      <c r="DD59" s="36">
        <v>67950.960000000006</v>
      </c>
      <c r="DE59" s="36">
        <v>30199.919999999998</v>
      </c>
      <c r="DF59" s="36">
        <v>30482735.57</v>
      </c>
      <c r="DG59" s="36">
        <v>2458841.17</v>
      </c>
      <c r="DH59" s="39"/>
      <c r="DI59" s="39"/>
      <c r="DJ59" s="39"/>
    </row>
    <row r="60" spans="1:114" x14ac:dyDescent="0.2">
      <c r="A60" s="37" t="s">
        <v>203</v>
      </c>
      <c r="B60" s="37" t="s">
        <v>189</v>
      </c>
      <c r="C60" s="37" t="s">
        <v>187</v>
      </c>
      <c r="D60" s="38">
        <v>185232.68</v>
      </c>
      <c r="E60" s="38">
        <v>366908249.54000002</v>
      </c>
      <c r="F60" s="38">
        <v>20039839.489999998</v>
      </c>
      <c r="G60" s="36">
        <v>56217.34</v>
      </c>
      <c r="H60" s="36">
        <v>92536966.010000005</v>
      </c>
      <c r="I60" s="36">
        <v>5785571.0700000003</v>
      </c>
      <c r="J60" s="36">
        <v>0</v>
      </c>
      <c r="K60" s="36">
        <v>0</v>
      </c>
      <c r="L60" s="36">
        <v>0</v>
      </c>
      <c r="M60" s="36">
        <v>0</v>
      </c>
      <c r="N60" s="36">
        <v>0</v>
      </c>
      <c r="O60" s="36">
        <v>0</v>
      </c>
      <c r="P60" s="36">
        <v>264.44</v>
      </c>
      <c r="Q60" s="36">
        <v>956382.36</v>
      </c>
      <c r="R60" s="36">
        <v>34120.699999999997</v>
      </c>
      <c r="S60" s="36">
        <v>6052.22</v>
      </c>
      <c r="T60" s="36">
        <v>14450992.939999999</v>
      </c>
      <c r="U60" s="36">
        <v>688321.75</v>
      </c>
      <c r="V60" s="36">
        <v>4311.32</v>
      </c>
      <c r="W60" s="36">
        <v>8821025.6699999999</v>
      </c>
      <c r="X60" s="36">
        <v>479718.17</v>
      </c>
      <c r="Y60" s="36">
        <v>0</v>
      </c>
      <c r="Z60" s="36">
        <v>0</v>
      </c>
      <c r="AA60" s="36">
        <v>0</v>
      </c>
      <c r="AB60" s="36">
        <v>13762.21</v>
      </c>
      <c r="AC60" s="36">
        <v>30386354.27</v>
      </c>
      <c r="AD60" s="36">
        <v>1591255.86</v>
      </c>
      <c r="AE60" s="36">
        <v>10734.15</v>
      </c>
      <c r="AF60" s="36">
        <v>25640889.68</v>
      </c>
      <c r="AG60" s="36">
        <v>1255237.01</v>
      </c>
      <c r="AH60" s="36">
        <v>27751.02</v>
      </c>
      <c r="AI60" s="36">
        <v>71625015.25</v>
      </c>
      <c r="AJ60" s="36">
        <v>3189789.76</v>
      </c>
      <c r="AK60" s="36">
        <v>7141.42</v>
      </c>
      <c r="AL60" s="36">
        <v>19018223.289999999</v>
      </c>
      <c r="AM60" s="36">
        <v>840896.59</v>
      </c>
      <c r="AN60" s="36">
        <v>4794.04</v>
      </c>
      <c r="AO60" s="36">
        <v>11231814.15</v>
      </c>
      <c r="AP60" s="36">
        <v>553206.99</v>
      </c>
      <c r="AQ60" s="36">
        <v>3660.83</v>
      </c>
      <c r="AR60" s="36">
        <v>8622918.4399999995</v>
      </c>
      <c r="AS60" s="36">
        <v>417209.79</v>
      </c>
      <c r="AT60" s="36">
        <v>17146.41</v>
      </c>
      <c r="AU60" s="36">
        <v>34471953.609999999</v>
      </c>
      <c r="AV60" s="36">
        <v>1834313.89</v>
      </c>
      <c r="AW60" s="36">
        <v>50753.22</v>
      </c>
      <c r="AX60" s="36">
        <v>92969036.790000007</v>
      </c>
      <c r="AY60" s="36">
        <v>5301021.87</v>
      </c>
      <c r="AZ60" s="36">
        <v>0</v>
      </c>
      <c r="BA60" s="36">
        <v>0</v>
      </c>
      <c r="BB60" s="36">
        <v>0</v>
      </c>
      <c r="BC60" s="36">
        <v>4965.01</v>
      </c>
      <c r="BD60" s="36">
        <v>11400014.25</v>
      </c>
      <c r="BE60" s="36">
        <v>585179.56000000006</v>
      </c>
      <c r="BF60" s="36">
        <v>0</v>
      </c>
      <c r="BG60" s="36">
        <v>0</v>
      </c>
      <c r="BH60" s="36">
        <v>0</v>
      </c>
      <c r="BI60" s="36">
        <v>3555.63</v>
      </c>
      <c r="BJ60" s="36">
        <v>16038968.619999999</v>
      </c>
      <c r="BK60" s="36">
        <v>537101.84</v>
      </c>
      <c r="BL60" s="36">
        <v>597.42999999999995</v>
      </c>
      <c r="BM60" s="36">
        <v>1350409.13</v>
      </c>
      <c r="BN60" s="36">
        <v>68596.070000000007</v>
      </c>
      <c r="BO60" s="36">
        <v>0</v>
      </c>
      <c r="BP60" s="36">
        <v>0</v>
      </c>
      <c r="BQ60" s="36">
        <v>0</v>
      </c>
      <c r="BR60" s="36">
        <v>1360.98</v>
      </c>
      <c r="BS60" s="36">
        <v>8878952.4000000004</v>
      </c>
      <c r="BT60" s="36">
        <v>203079.07</v>
      </c>
      <c r="BU60" s="36">
        <v>0</v>
      </c>
      <c r="BV60" s="36">
        <v>0</v>
      </c>
      <c r="BW60" s="36">
        <v>0</v>
      </c>
      <c r="BX60" s="36">
        <v>6319.58</v>
      </c>
      <c r="BY60" s="36">
        <v>18153457.460000001</v>
      </c>
      <c r="BZ60" s="36">
        <v>749440.2</v>
      </c>
      <c r="CA60" s="36">
        <v>486.09</v>
      </c>
      <c r="CB60" s="36">
        <v>1033312.27</v>
      </c>
      <c r="CC60" s="36">
        <v>48028.12</v>
      </c>
      <c r="CD60" s="36">
        <v>1356.67</v>
      </c>
      <c r="CE60" s="36">
        <v>3911157.85</v>
      </c>
      <c r="CF60" s="36">
        <v>160636.49</v>
      </c>
      <c r="CG60" s="36">
        <v>753.06</v>
      </c>
      <c r="CH60" s="36">
        <v>1478075.97</v>
      </c>
      <c r="CI60" s="36">
        <v>82988.33</v>
      </c>
      <c r="CJ60" s="36">
        <v>4268.37</v>
      </c>
      <c r="CK60" s="36">
        <v>8840518.2699999996</v>
      </c>
      <c r="CL60" s="36">
        <v>481564.18</v>
      </c>
      <c r="CM60" s="36">
        <v>1889.36</v>
      </c>
      <c r="CN60" s="36">
        <v>4541954.9800000004</v>
      </c>
      <c r="CO60" s="36">
        <v>208230.27</v>
      </c>
      <c r="CP60" s="36">
        <v>5715.33</v>
      </c>
      <c r="CQ60" s="36">
        <v>12646773.77</v>
      </c>
      <c r="CR60" s="36">
        <v>628526.61</v>
      </c>
      <c r="CS60" s="36">
        <v>136.26</v>
      </c>
      <c r="CT60" s="36">
        <v>544751.12</v>
      </c>
      <c r="CU60" s="36">
        <v>22109.24</v>
      </c>
      <c r="CV60" s="36">
        <v>0</v>
      </c>
      <c r="CW60" s="36">
        <v>0</v>
      </c>
      <c r="CX60" s="36">
        <v>0</v>
      </c>
      <c r="CY60" s="36">
        <v>429.86</v>
      </c>
      <c r="CZ60" s="36">
        <v>1059999.81</v>
      </c>
      <c r="DA60" s="36">
        <v>50832.1</v>
      </c>
      <c r="DB60" s="36">
        <v>383.17</v>
      </c>
      <c r="DC60" s="36">
        <v>1320971.28</v>
      </c>
      <c r="DD60" s="36">
        <v>46009.26</v>
      </c>
      <c r="DE60" s="36">
        <v>13128.89</v>
      </c>
      <c r="DF60" s="36">
        <v>26899402.789999999</v>
      </c>
      <c r="DG60" s="36">
        <v>1443339.48</v>
      </c>
      <c r="DH60" s="39"/>
      <c r="DI60" s="39"/>
      <c r="DJ60" s="39"/>
    </row>
    <row r="61" spans="1:114" x14ac:dyDescent="0.2">
      <c r="A61" s="37" t="s">
        <v>203</v>
      </c>
      <c r="B61" s="37" t="s">
        <v>189</v>
      </c>
      <c r="C61" s="37" t="s">
        <v>188</v>
      </c>
      <c r="D61" s="38">
        <v>425901.54</v>
      </c>
      <c r="E61" s="38">
        <v>352717677.05000001</v>
      </c>
      <c r="F61" s="38">
        <v>33601210.530000001</v>
      </c>
      <c r="G61" s="36">
        <v>186634.99</v>
      </c>
      <c r="H61" s="36">
        <v>116755707.48</v>
      </c>
      <c r="I61" s="36">
        <v>13450730.939999999</v>
      </c>
      <c r="J61" s="36">
        <v>0</v>
      </c>
      <c r="K61" s="36">
        <v>0</v>
      </c>
      <c r="L61" s="36">
        <v>0</v>
      </c>
      <c r="M61" s="36">
        <v>0</v>
      </c>
      <c r="N61" s="36">
        <v>0</v>
      </c>
      <c r="O61" s="36">
        <v>0</v>
      </c>
      <c r="P61" s="36">
        <v>465.46</v>
      </c>
      <c r="Q61" s="36">
        <v>932467.39</v>
      </c>
      <c r="R61" s="36">
        <v>46389.71</v>
      </c>
      <c r="S61" s="36">
        <v>5912.61</v>
      </c>
      <c r="T61" s="36">
        <v>7786736.7400000002</v>
      </c>
      <c r="U61" s="36">
        <v>569945.18000000005</v>
      </c>
      <c r="V61" s="36">
        <v>7384.61</v>
      </c>
      <c r="W61" s="36">
        <v>7483760.7199999997</v>
      </c>
      <c r="X61" s="36">
        <v>629894.40000000002</v>
      </c>
      <c r="Y61" s="36">
        <v>0</v>
      </c>
      <c r="Z61" s="36">
        <v>0</v>
      </c>
      <c r="AA61" s="36">
        <v>0</v>
      </c>
      <c r="AB61" s="36">
        <v>20021.12</v>
      </c>
      <c r="AC61" s="36">
        <v>23545888.949999999</v>
      </c>
      <c r="AD61" s="36">
        <v>1830157.53</v>
      </c>
      <c r="AE61" s="36">
        <v>12773.99</v>
      </c>
      <c r="AF61" s="36">
        <v>15069069.810000001</v>
      </c>
      <c r="AG61" s="36">
        <v>1138420.08</v>
      </c>
      <c r="AH61" s="36">
        <v>21977.19</v>
      </c>
      <c r="AI61" s="36">
        <v>26673779.440000001</v>
      </c>
      <c r="AJ61" s="36">
        <v>2007550.46</v>
      </c>
      <c r="AK61" s="36">
        <v>8984.56</v>
      </c>
      <c r="AL61" s="36">
        <v>12303460.970000001</v>
      </c>
      <c r="AM61" s="36">
        <v>873144.76</v>
      </c>
      <c r="AN61" s="36">
        <v>8888.24</v>
      </c>
      <c r="AO61" s="36">
        <v>8828151.8000000007</v>
      </c>
      <c r="AP61" s="36">
        <v>758283.73</v>
      </c>
      <c r="AQ61" s="36">
        <v>4085.8</v>
      </c>
      <c r="AR61" s="36">
        <v>4524691.8600000003</v>
      </c>
      <c r="AS61" s="36">
        <v>377668.33</v>
      </c>
      <c r="AT61" s="36">
        <v>40234.480000000003</v>
      </c>
      <c r="AU61" s="36">
        <v>37498512.810000002</v>
      </c>
      <c r="AV61" s="36">
        <v>3414605.51</v>
      </c>
      <c r="AW61" s="36">
        <v>110996.55</v>
      </c>
      <c r="AX61" s="36">
        <v>93280628.900000006</v>
      </c>
      <c r="AY61" s="36">
        <v>8858775.2799999993</v>
      </c>
      <c r="AZ61" s="36">
        <v>0</v>
      </c>
      <c r="BA61" s="36">
        <v>0</v>
      </c>
      <c r="BB61" s="36">
        <v>0</v>
      </c>
      <c r="BC61" s="36">
        <v>8908.2199999999993</v>
      </c>
      <c r="BD61" s="36">
        <v>12133531.630000001</v>
      </c>
      <c r="BE61" s="36">
        <v>848940.08</v>
      </c>
      <c r="BF61" s="36">
        <v>0</v>
      </c>
      <c r="BG61" s="36">
        <v>0</v>
      </c>
      <c r="BH61" s="36">
        <v>0</v>
      </c>
      <c r="BI61" s="36">
        <v>4670.71</v>
      </c>
      <c r="BJ61" s="36">
        <v>16919749.609999999</v>
      </c>
      <c r="BK61" s="36">
        <v>529745.02</v>
      </c>
      <c r="BL61" s="36">
        <v>960.58</v>
      </c>
      <c r="BM61" s="36">
        <v>1353359.29</v>
      </c>
      <c r="BN61" s="36">
        <v>92064.03</v>
      </c>
      <c r="BO61" s="36">
        <v>0</v>
      </c>
      <c r="BP61" s="36">
        <v>0</v>
      </c>
      <c r="BQ61" s="36">
        <v>0</v>
      </c>
      <c r="BR61" s="36">
        <v>844.46</v>
      </c>
      <c r="BS61" s="36">
        <v>4007261.78</v>
      </c>
      <c r="BT61" s="36">
        <v>100786.13</v>
      </c>
      <c r="BU61" s="36">
        <v>132</v>
      </c>
      <c r="BV61" s="36">
        <v>445173.65</v>
      </c>
      <c r="BW61" s="36">
        <v>14978.7</v>
      </c>
      <c r="BX61" s="36">
        <v>4529.8500000000004</v>
      </c>
      <c r="BY61" s="36">
        <v>6754977.71</v>
      </c>
      <c r="BZ61" s="36">
        <v>452611.58</v>
      </c>
      <c r="CA61" s="36">
        <v>910.89</v>
      </c>
      <c r="CB61" s="36">
        <v>993818.96</v>
      </c>
      <c r="CC61" s="36">
        <v>83784.399999999994</v>
      </c>
      <c r="CD61" s="36">
        <v>260.54000000000002</v>
      </c>
      <c r="CE61" s="36">
        <v>351691.2</v>
      </c>
      <c r="CF61" s="36">
        <v>25986.53</v>
      </c>
      <c r="CG61" s="36">
        <v>1301.69</v>
      </c>
      <c r="CH61" s="36">
        <v>1192414.04</v>
      </c>
      <c r="CI61" s="36">
        <v>109999.59</v>
      </c>
      <c r="CJ61" s="36">
        <v>9831.34</v>
      </c>
      <c r="CK61" s="36">
        <v>10007576.17</v>
      </c>
      <c r="CL61" s="36">
        <v>843374.4</v>
      </c>
      <c r="CM61" s="36">
        <v>2308.91</v>
      </c>
      <c r="CN61" s="36">
        <v>3374720.92</v>
      </c>
      <c r="CO61" s="36">
        <v>232236.64</v>
      </c>
      <c r="CP61" s="36">
        <v>10163.969999999999</v>
      </c>
      <c r="CQ61" s="36">
        <v>11007523.949999999</v>
      </c>
      <c r="CR61" s="36">
        <v>873076.91</v>
      </c>
      <c r="CS61" s="36">
        <v>168.69</v>
      </c>
      <c r="CT61" s="36">
        <v>399945.26</v>
      </c>
      <c r="CU61" s="36">
        <v>22587</v>
      </c>
      <c r="CV61" s="36">
        <v>0</v>
      </c>
      <c r="CW61" s="36">
        <v>0</v>
      </c>
      <c r="CX61" s="36">
        <v>0</v>
      </c>
      <c r="CY61" s="36">
        <v>603.70000000000005</v>
      </c>
      <c r="CZ61" s="36">
        <v>837783.77</v>
      </c>
      <c r="DA61" s="36">
        <v>58014.3</v>
      </c>
      <c r="DB61" s="36">
        <v>291.14999999999998</v>
      </c>
      <c r="DC61" s="36">
        <v>404870.3</v>
      </c>
      <c r="DD61" s="36">
        <v>26036.720000000001</v>
      </c>
      <c r="DE61" s="36">
        <v>26555.46</v>
      </c>
      <c r="DF61" s="36">
        <v>26995199.16</v>
      </c>
      <c r="DG61" s="36">
        <v>2251079.63</v>
      </c>
      <c r="DH61" s="39"/>
      <c r="DI61" s="39"/>
      <c r="DJ61" s="39"/>
    </row>
    <row r="62" spans="1:114" x14ac:dyDescent="0.2">
      <c r="A62" s="37" t="s">
        <v>204</v>
      </c>
      <c r="B62" s="37" t="s">
        <v>186</v>
      </c>
      <c r="C62" s="37" t="s">
        <v>187</v>
      </c>
      <c r="D62" s="38">
        <v>336610.01</v>
      </c>
      <c r="E62" s="38">
        <v>741250813.42999995</v>
      </c>
      <c r="F62" s="38">
        <v>35347564.200000003</v>
      </c>
      <c r="G62" s="36">
        <v>144948.51999999999</v>
      </c>
      <c r="H62" s="36">
        <v>294140181.75</v>
      </c>
      <c r="I62" s="36">
        <v>15039606.08</v>
      </c>
      <c r="J62" s="36">
        <v>0</v>
      </c>
      <c r="K62" s="36">
        <v>0</v>
      </c>
      <c r="L62" s="36">
        <v>0</v>
      </c>
      <c r="M62" s="36">
        <v>0</v>
      </c>
      <c r="N62" s="36">
        <v>0</v>
      </c>
      <c r="O62" s="36">
        <v>0</v>
      </c>
      <c r="P62" s="36">
        <v>220.27</v>
      </c>
      <c r="Q62" s="36">
        <v>688462.33</v>
      </c>
      <c r="R62" s="36">
        <v>22979.3</v>
      </c>
      <c r="S62" s="36">
        <v>7895.63</v>
      </c>
      <c r="T62" s="36">
        <v>20924618.25</v>
      </c>
      <c r="U62" s="36">
        <v>845750.34</v>
      </c>
      <c r="V62" s="36">
        <v>6132.56</v>
      </c>
      <c r="W62" s="36">
        <v>14727245.640000001</v>
      </c>
      <c r="X62" s="36">
        <v>674018.3</v>
      </c>
      <c r="Y62" s="36">
        <v>0</v>
      </c>
      <c r="Z62" s="36">
        <v>0</v>
      </c>
      <c r="AA62" s="36">
        <v>0</v>
      </c>
      <c r="AB62" s="36">
        <v>24679.89</v>
      </c>
      <c r="AC62" s="36">
        <v>57546051.409999996</v>
      </c>
      <c r="AD62" s="36">
        <v>2736418.28</v>
      </c>
      <c r="AE62" s="36">
        <v>8449.4500000000007</v>
      </c>
      <c r="AF62" s="36">
        <v>21664016.440000001</v>
      </c>
      <c r="AG62" s="36">
        <v>929750.4</v>
      </c>
      <c r="AH62" s="36">
        <v>85085.26</v>
      </c>
      <c r="AI62" s="36">
        <v>215790467.15000001</v>
      </c>
      <c r="AJ62" s="36">
        <v>9002117.5500000007</v>
      </c>
      <c r="AK62" s="36">
        <v>5116.54</v>
      </c>
      <c r="AL62" s="36">
        <v>14049029.32</v>
      </c>
      <c r="AM62" s="36">
        <v>559254.36</v>
      </c>
      <c r="AN62" s="36">
        <v>2742.95</v>
      </c>
      <c r="AO62" s="36">
        <v>7110574.9400000004</v>
      </c>
      <c r="AP62" s="36">
        <v>298813.83</v>
      </c>
      <c r="AQ62" s="36">
        <v>3473.9</v>
      </c>
      <c r="AR62" s="36">
        <v>9060304</v>
      </c>
      <c r="AS62" s="36">
        <v>376171.42</v>
      </c>
      <c r="AT62" s="36">
        <v>37086.22</v>
      </c>
      <c r="AU62" s="36">
        <v>82531396.890000001</v>
      </c>
      <c r="AV62" s="36">
        <v>3895949.84</v>
      </c>
      <c r="AW62" s="36">
        <v>31200.78</v>
      </c>
      <c r="AX62" s="36">
        <v>63244853.210000001</v>
      </c>
      <c r="AY62" s="36">
        <v>3188785.92</v>
      </c>
      <c r="AZ62" s="36">
        <v>0</v>
      </c>
      <c r="BA62" s="36">
        <v>0</v>
      </c>
      <c r="BB62" s="36">
        <v>0</v>
      </c>
      <c r="BC62" s="36">
        <v>3298.27</v>
      </c>
      <c r="BD62" s="36">
        <v>7898690.9400000004</v>
      </c>
      <c r="BE62" s="36">
        <v>351680.34</v>
      </c>
      <c r="BF62" s="36">
        <v>0</v>
      </c>
      <c r="BG62" s="36">
        <v>0</v>
      </c>
      <c r="BH62" s="36">
        <v>0</v>
      </c>
      <c r="BI62" s="36">
        <v>1271.1199999999999</v>
      </c>
      <c r="BJ62" s="36">
        <v>4212489.5999999996</v>
      </c>
      <c r="BK62" s="36">
        <v>155879.60999999999</v>
      </c>
      <c r="BL62" s="36">
        <v>1268.98</v>
      </c>
      <c r="BM62" s="36">
        <v>3223778.74</v>
      </c>
      <c r="BN62" s="36">
        <v>141991.04999999999</v>
      </c>
      <c r="BO62" s="36">
        <v>0</v>
      </c>
      <c r="BP62" s="36">
        <v>0</v>
      </c>
      <c r="BQ62" s="36">
        <v>0</v>
      </c>
      <c r="BR62" s="36">
        <v>433.15</v>
      </c>
      <c r="BS62" s="36">
        <v>2060734.95</v>
      </c>
      <c r="BT62" s="36">
        <v>54880.12</v>
      </c>
      <c r="BU62" s="36">
        <v>0</v>
      </c>
      <c r="BV62" s="36">
        <v>0</v>
      </c>
      <c r="BW62" s="36">
        <v>0</v>
      </c>
      <c r="BX62" s="36">
        <v>4075.53</v>
      </c>
      <c r="BY62" s="36">
        <v>11586001.060000001</v>
      </c>
      <c r="BZ62" s="36">
        <v>439565.16</v>
      </c>
      <c r="CA62" s="36">
        <v>468.74</v>
      </c>
      <c r="CB62" s="36">
        <v>1100136.1399999999</v>
      </c>
      <c r="CC62" s="36">
        <v>50153.8</v>
      </c>
      <c r="CD62" s="36">
        <v>2997.51</v>
      </c>
      <c r="CE62" s="36">
        <v>8568277.4600000009</v>
      </c>
      <c r="CF62" s="36">
        <v>337414.78</v>
      </c>
      <c r="CG62" s="36">
        <v>651.38</v>
      </c>
      <c r="CH62" s="36">
        <v>1487886.34</v>
      </c>
      <c r="CI62" s="36">
        <v>71639.850000000006</v>
      </c>
      <c r="CJ62" s="36">
        <v>9671.5300000000007</v>
      </c>
      <c r="CK62" s="36">
        <v>20526092.149999999</v>
      </c>
      <c r="CL62" s="36">
        <v>1025078.06</v>
      </c>
      <c r="CM62" s="36">
        <v>2533.54</v>
      </c>
      <c r="CN62" s="36">
        <v>5881793.4199999999</v>
      </c>
      <c r="CO62" s="36">
        <v>273993.87</v>
      </c>
      <c r="CP62" s="36">
        <v>19057.36</v>
      </c>
      <c r="CQ62" s="36">
        <v>43299715.93</v>
      </c>
      <c r="CR62" s="36">
        <v>1989090.05</v>
      </c>
      <c r="CS62" s="36">
        <v>0</v>
      </c>
      <c r="CT62" s="36">
        <v>0</v>
      </c>
      <c r="CU62" s="36">
        <v>0</v>
      </c>
      <c r="CV62" s="36">
        <v>0</v>
      </c>
      <c r="CW62" s="36">
        <v>0</v>
      </c>
      <c r="CX62" s="36">
        <v>0</v>
      </c>
      <c r="CY62" s="36">
        <v>809.64</v>
      </c>
      <c r="CZ62" s="36">
        <v>2240431.27</v>
      </c>
      <c r="DA62" s="36">
        <v>87968.72</v>
      </c>
      <c r="DB62" s="36">
        <v>651.72</v>
      </c>
      <c r="DC62" s="36">
        <v>1842524.19</v>
      </c>
      <c r="DD62" s="36">
        <v>75812.95</v>
      </c>
      <c r="DE62" s="36">
        <v>9792.4599999999991</v>
      </c>
      <c r="DF62" s="36">
        <v>21806132.489999998</v>
      </c>
      <c r="DG62" s="36">
        <v>1043268.26</v>
      </c>
      <c r="DH62" s="39"/>
      <c r="DI62" s="39"/>
      <c r="DJ62" s="39"/>
    </row>
    <row r="63" spans="1:114" x14ac:dyDescent="0.2">
      <c r="A63" s="37" t="s">
        <v>204</v>
      </c>
      <c r="B63" s="37" t="s">
        <v>186</v>
      </c>
      <c r="C63" s="37" t="s">
        <v>188</v>
      </c>
      <c r="D63" s="38">
        <v>292703.5</v>
      </c>
      <c r="E63" s="38">
        <v>292033809.55000001</v>
      </c>
      <c r="F63" s="38">
        <v>23535568.25</v>
      </c>
      <c r="G63" s="36">
        <v>164460.72</v>
      </c>
      <c r="H63" s="36">
        <v>140815840.16999999</v>
      </c>
      <c r="I63" s="36">
        <v>12421856.76</v>
      </c>
      <c r="J63" s="36">
        <v>0</v>
      </c>
      <c r="K63" s="36">
        <v>0</v>
      </c>
      <c r="L63" s="36">
        <v>0</v>
      </c>
      <c r="M63" s="36">
        <v>0</v>
      </c>
      <c r="N63" s="36">
        <v>0</v>
      </c>
      <c r="O63" s="36">
        <v>0</v>
      </c>
      <c r="P63" s="36">
        <v>0</v>
      </c>
      <c r="Q63" s="36">
        <v>0</v>
      </c>
      <c r="R63" s="36">
        <v>0</v>
      </c>
      <c r="S63" s="36">
        <v>2835.74</v>
      </c>
      <c r="T63" s="36">
        <v>5089747.7300000004</v>
      </c>
      <c r="U63" s="36">
        <v>281478.88</v>
      </c>
      <c r="V63" s="36">
        <v>4060.06</v>
      </c>
      <c r="W63" s="36">
        <v>4869469.58</v>
      </c>
      <c r="X63" s="36">
        <v>360215.45</v>
      </c>
      <c r="Y63" s="36">
        <v>0</v>
      </c>
      <c r="Z63" s="36">
        <v>0</v>
      </c>
      <c r="AA63" s="36">
        <v>0</v>
      </c>
      <c r="AB63" s="36">
        <v>14832.59</v>
      </c>
      <c r="AC63" s="36">
        <v>19585443.010000002</v>
      </c>
      <c r="AD63" s="36">
        <v>1362370.67</v>
      </c>
      <c r="AE63" s="36">
        <v>3153.35</v>
      </c>
      <c r="AF63" s="36">
        <v>4768685.87</v>
      </c>
      <c r="AG63" s="36">
        <v>309412.55</v>
      </c>
      <c r="AH63" s="36">
        <v>25069.7</v>
      </c>
      <c r="AI63" s="36">
        <v>37299929.380000003</v>
      </c>
      <c r="AJ63" s="36">
        <v>2316296.41</v>
      </c>
      <c r="AK63" s="36">
        <v>2549.9699999999998</v>
      </c>
      <c r="AL63" s="36">
        <v>4844623.57</v>
      </c>
      <c r="AM63" s="36">
        <v>257046.34</v>
      </c>
      <c r="AN63" s="36">
        <v>2235.9499999999998</v>
      </c>
      <c r="AO63" s="36">
        <v>2729364.78</v>
      </c>
      <c r="AP63" s="36">
        <v>195180.5</v>
      </c>
      <c r="AQ63" s="36">
        <v>1079.9100000000001</v>
      </c>
      <c r="AR63" s="36">
        <v>1767520.06</v>
      </c>
      <c r="AS63" s="36">
        <v>109221.22</v>
      </c>
      <c r="AT63" s="36">
        <v>32181</v>
      </c>
      <c r="AU63" s="36">
        <v>35048790.450000003</v>
      </c>
      <c r="AV63" s="36">
        <v>2720703.46</v>
      </c>
      <c r="AW63" s="36">
        <v>36352.519999999997</v>
      </c>
      <c r="AX63" s="36">
        <v>37245938.719999999</v>
      </c>
      <c r="AY63" s="36">
        <v>3034805.75</v>
      </c>
      <c r="AZ63" s="36">
        <v>0</v>
      </c>
      <c r="BA63" s="36">
        <v>0</v>
      </c>
      <c r="BB63" s="36">
        <v>0</v>
      </c>
      <c r="BC63" s="36">
        <v>2965.63</v>
      </c>
      <c r="BD63" s="36">
        <v>4093099.25</v>
      </c>
      <c r="BE63" s="36">
        <v>273746.7</v>
      </c>
      <c r="BF63" s="36">
        <v>0</v>
      </c>
      <c r="BG63" s="36">
        <v>0</v>
      </c>
      <c r="BH63" s="36">
        <v>0</v>
      </c>
      <c r="BI63" s="36">
        <v>1041.6300000000001</v>
      </c>
      <c r="BJ63" s="36">
        <v>2954926.52</v>
      </c>
      <c r="BK63" s="36">
        <v>112258.39</v>
      </c>
      <c r="BL63" s="36">
        <v>489.46</v>
      </c>
      <c r="BM63" s="36">
        <v>614488.27</v>
      </c>
      <c r="BN63" s="36">
        <v>44747.199999999997</v>
      </c>
      <c r="BO63" s="36">
        <v>0</v>
      </c>
      <c r="BP63" s="36">
        <v>0</v>
      </c>
      <c r="BQ63" s="36">
        <v>0</v>
      </c>
      <c r="BR63" s="36">
        <v>163.41</v>
      </c>
      <c r="BS63" s="36">
        <v>572921.38</v>
      </c>
      <c r="BT63" s="36">
        <v>17808.169999999998</v>
      </c>
      <c r="BU63" s="36">
        <v>0</v>
      </c>
      <c r="BV63" s="36">
        <v>0</v>
      </c>
      <c r="BW63" s="36">
        <v>0</v>
      </c>
      <c r="BX63" s="36">
        <v>1321.56</v>
      </c>
      <c r="BY63" s="36">
        <v>2431977.56</v>
      </c>
      <c r="BZ63" s="36">
        <v>135157</v>
      </c>
      <c r="CA63" s="36">
        <v>122.39</v>
      </c>
      <c r="CB63" s="36">
        <v>213152.03</v>
      </c>
      <c r="CC63" s="36">
        <v>11572.6</v>
      </c>
      <c r="CD63" s="36">
        <v>226.87</v>
      </c>
      <c r="CE63" s="36">
        <v>448124.32</v>
      </c>
      <c r="CF63" s="36">
        <v>23612.12</v>
      </c>
      <c r="CG63" s="36">
        <v>573.73</v>
      </c>
      <c r="CH63" s="36">
        <v>818659.88</v>
      </c>
      <c r="CI63" s="36">
        <v>53168.76</v>
      </c>
      <c r="CJ63" s="36">
        <v>9054.41</v>
      </c>
      <c r="CK63" s="36">
        <v>10812162.859999999</v>
      </c>
      <c r="CL63" s="36">
        <v>769389.76</v>
      </c>
      <c r="CM63" s="36">
        <v>1577.34</v>
      </c>
      <c r="CN63" s="36">
        <v>2402602.2200000002</v>
      </c>
      <c r="CO63" s="36">
        <v>156453.18</v>
      </c>
      <c r="CP63" s="36">
        <v>13583.8</v>
      </c>
      <c r="CQ63" s="36">
        <v>15395243.76</v>
      </c>
      <c r="CR63" s="36">
        <v>1160617.1399999999</v>
      </c>
      <c r="CS63" s="36">
        <v>0</v>
      </c>
      <c r="CT63" s="36">
        <v>0</v>
      </c>
      <c r="CU63" s="36">
        <v>0</v>
      </c>
      <c r="CV63" s="36">
        <v>0</v>
      </c>
      <c r="CW63" s="36">
        <v>0</v>
      </c>
      <c r="CX63" s="36">
        <v>0</v>
      </c>
      <c r="CY63" s="36">
        <v>230.2</v>
      </c>
      <c r="CZ63" s="36">
        <v>453166.8</v>
      </c>
      <c r="DA63" s="36">
        <v>27108.560000000001</v>
      </c>
      <c r="DB63" s="36">
        <v>241.59</v>
      </c>
      <c r="DC63" s="36">
        <v>348012.86</v>
      </c>
      <c r="DD63" s="36">
        <v>20851.599999999999</v>
      </c>
      <c r="DE63" s="36">
        <v>8839.32</v>
      </c>
      <c r="DF63" s="36">
        <v>10444592.640000001</v>
      </c>
      <c r="DG63" s="36">
        <v>779661.16</v>
      </c>
      <c r="DH63" s="39"/>
      <c r="DI63" s="39"/>
      <c r="DJ63" s="39"/>
    </row>
    <row r="64" spans="1:114" x14ac:dyDescent="0.2">
      <c r="A64" s="37" t="s">
        <v>204</v>
      </c>
      <c r="B64" s="37" t="s">
        <v>189</v>
      </c>
      <c r="C64" s="37" t="s">
        <v>187</v>
      </c>
      <c r="D64" s="38">
        <v>105797.92</v>
      </c>
      <c r="E64" s="38">
        <v>222849178.93000001</v>
      </c>
      <c r="F64" s="38">
        <v>12222725.9</v>
      </c>
      <c r="G64" s="36">
        <v>43573.5</v>
      </c>
      <c r="H64" s="36">
        <v>84097873.189999998</v>
      </c>
      <c r="I64" s="36">
        <v>4986745.8099999996</v>
      </c>
      <c r="J64" s="36">
        <v>0</v>
      </c>
      <c r="K64" s="36">
        <v>0</v>
      </c>
      <c r="L64" s="36">
        <v>0</v>
      </c>
      <c r="M64" s="36">
        <v>0</v>
      </c>
      <c r="N64" s="36">
        <v>0</v>
      </c>
      <c r="O64" s="36">
        <v>0</v>
      </c>
      <c r="P64" s="36">
        <v>0</v>
      </c>
      <c r="Q64" s="36">
        <v>0</v>
      </c>
      <c r="R64" s="36">
        <v>0</v>
      </c>
      <c r="S64" s="36">
        <v>2643.69</v>
      </c>
      <c r="T64" s="36">
        <v>6678872.9800000004</v>
      </c>
      <c r="U64" s="36">
        <v>309190.37</v>
      </c>
      <c r="V64" s="36">
        <v>2288.9299999999998</v>
      </c>
      <c r="W64" s="36">
        <v>4932149.08</v>
      </c>
      <c r="X64" s="36">
        <v>268753.44</v>
      </c>
      <c r="Y64" s="36">
        <v>0</v>
      </c>
      <c r="Z64" s="36">
        <v>0</v>
      </c>
      <c r="AA64" s="36">
        <v>0</v>
      </c>
      <c r="AB64" s="36">
        <v>8518.35</v>
      </c>
      <c r="AC64" s="36">
        <v>19237873.170000002</v>
      </c>
      <c r="AD64" s="36">
        <v>1013856.62</v>
      </c>
      <c r="AE64" s="36">
        <v>5368.57</v>
      </c>
      <c r="AF64" s="36">
        <v>13112668.01</v>
      </c>
      <c r="AG64" s="36">
        <v>665931.82999999996</v>
      </c>
      <c r="AH64" s="36">
        <v>15781.7</v>
      </c>
      <c r="AI64" s="36">
        <v>40544208.890000001</v>
      </c>
      <c r="AJ64" s="36">
        <v>1896127.48</v>
      </c>
      <c r="AK64" s="36">
        <v>2377.1999999999998</v>
      </c>
      <c r="AL64" s="36">
        <v>6022113.8099999996</v>
      </c>
      <c r="AM64" s="36">
        <v>292095.21000000002</v>
      </c>
      <c r="AN64" s="36">
        <v>2259.69</v>
      </c>
      <c r="AO64" s="36">
        <v>5270030.41</v>
      </c>
      <c r="AP64" s="36">
        <v>265356.37</v>
      </c>
      <c r="AQ64" s="36">
        <v>1543.8</v>
      </c>
      <c r="AR64" s="36">
        <v>4020810.3</v>
      </c>
      <c r="AS64" s="36">
        <v>179933.72</v>
      </c>
      <c r="AT64" s="36">
        <v>11161.08</v>
      </c>
      <c r="AU64" s="36">
        <v>24672271.690000001</v>
      </c>
      <c r="AV64" s="36">
        <v>1279468.17</v>
      </c>
      <c r="AW64" s="36">
        <v>17846.62</v>
      </c>
      <c r="AX64" s="36">
        <v>33978546.530000001</v>
      </c>
      <c r="AY64" s="36">
        <v>1954214.14</v>
      </c>
      <c r="AZ64" s="36">
        <v>0</v>
      </c>
      <c r="BA64" s="36">
        <v>0</v>
      </c>
      <c r="BB64" s="36">
        <v>0</v>
      </c>
      <c r="BC64" s="36">
        <v>2559.48</v>
      </c>
      <c r="BD64" s="36">
        <v>5880139.9900000002</v>
      </c>
      <c r="BE64" s="36">
        <v>308942.84000000003</v>
      </c>
      <c r="BF64" s="36">
        <v>0</v>
      </c>
      <c r="BG64" s="36">
        <v>0</v>
      </c>
      <c r="BH64" s="36">
        <v>0</v>
      </c>
      <c r="BI64" s="36">
        <v>779.37</v>
      </c>
      <c r="BJ64" s="36">
        <v>3023903.28</v>
      </c>
      <c r="BK64" s="36">
        <v>119079.95</v>
      </c>
      <c r="BL64" s="36">
        <v>345.73</v>
      </c>
      <c r="BM64" s="36">
        <v>1034883.63</v>
      </c>
      <c r="BN64" s="36">
        <v>46035.9</v>
      </c>
      <c r="BO64" s="36">
        <v>0</v>
      </c>
      <c r="BP64" s="36">
        <v>0</v>
      </c>
      <c r="BQ64" s="36">
        <v>0</v>
      </c>
      <c r="BR64" s="36">
        <v>420.2</v>
      </c>
      <c r="BS64" s="36">
        <v>1977270.68</v>
      </c>
      <c r="BT64" s="36">
        <v>64243.16</v>
      </c>
      <c r="BU64" s="36">
        <v>0</v>
      </c>
      <c r="BV64" s="36">
        <v>0</v>
      </c>
      <c r="BW64" s="36">
        <v>0</v>
      </c>
      <c r="BX64" s="36">
        <v>2020.29</v>
      </c>
      <c r="BY64" s="36">
        <v>6119950.5899999999</v>
      </c>
      <c r="BZ64" s="36">
        <v>260739.82</v>
      </c>
      <c r="CA64" s="36">
        <v>129.81</v>
      </c>
      <c r="CB64" s="36">
        <v>387627.53</v>
      </c>
      <c r="CC64" s="36">
        <v>17781.75</v>
      </c>
      <c r="CD64" s="36">
        <v>505.22</v>
      </c>
      <c r="CE64" s="36">
        <v>1391164.23</v>
      </c>
      <c r="CF64" s="36">
        <v>64307.85</v>
      </c>
      <c r="CG64" s="36">
        <v>229.3</v>
      </c>
      <c r="CH64" s="36">
        <v>617196.48</v>
      </c>
      <c r="CI64" s="36">
        <v>28559.65</v>
      </c>
      <c r="CJ64" s="36">
        <v>1999.39</v>
      </c>
      <c r="CK64" s="36">
        <v>4140886.29</v>
      </c>
      <c r="CL64" s="36">
        <v>231301.39</v>
      </c>
      <c r="CM64" s="36">
        <v>677.7</v>
      </c>
      <c r="CN64" s="36">
        <v>1825103.82</v>
      </c>
      <c r="CO64" s="36">
        <v>85375.1</v>
      </c>
      <c r="CP64" s="36">
        <v>3020.22</v>
      </c>
      <c r="CQ64" s="36">
        <v>6601474.8099999996</v>
      </c>
      <c r="CR64" s="36">
        <v>362787.73</v>
      </c>
      <c r="CS64" s="36">
        <v>0</v>
      </c>
      <c r="CT64" s="36">
        <v>0</v>
      </c>
      <c r="CU64" s="36">
        <v>0</v>
      </c>
      <c r="CV64" s="36">
        <v>0</v>
      </c>
      <c r="CW64" s="36">
        <v>0</v>
      </c>
      <c r="CX64" s="36">
        <v>0</v>
      </c>
      <c r="CY64" s="36">
        <v>134.63999999999999</v>
      </c>
      <c r="CZ64" s="36">
        <v>339839.62</v>
      </c>
      <c r="DA64" s="36">
        <v>15875.2</v>
      </c>
      <c r="DB64" s="36">
        <v>151.53</v>
      </c>
      <c r="DC64" s="36">
        <v>354486.87</v>
      </c>
      <c r="DD64" s="36">
        <v>17826.09</v>
      </c>
      <c r="DE64" s="36">
        <v>4105.07</v>
      </c>
      <c r="DF64" s="36">
        <v>8273935.2599999998</v>
      </c>
      <c r="DG64" s="36">
        <v>469440.22</v>
      </c>
      <c r="DH64" s="39"/>
      <c r="DI64" s="39"/>
      <c r="DJ64" s="39"/>
    </row>
    <row r="65" spans="1:114" ht="12" thickBot="1" x14ac:dyDescent="0.25">
      <c r="A65" s="37" t="s">
        <v>204</v>
      </c>
      <c r="B65" s="37" t="s">
        <v>189</v>
      </c>
      <c r="C65" s="37" t="s">
        <v>188</v>
      </c>
      <c r="D65" s="38">
        <v>145253.56</v>
      </c>
      <c r="E65" s="38">
        <v>139527542.03</v>
      </c>
      <c r="F65" s="38">
        <v>12393680.960000001</v>
      </c>
      <c r="G65" s="36">
        <v>74011.820000000007</v>
      </c>
      <c r="H65" s="36">
        <v>58643281.359999999</v>
      </c>
      <c r="I65" s="36">
        <v>5972063.6799999997</v>
      </c>
      <c r="J65" s="36">
        <v>0</v>
      </c>
      <c r="K65" s="36">
        <v>0</v>
      </c>
      <c r="L65" s="36">
        <v>0</v>
      </c>
      <c r="M65" s="36">
        <v>0</v>
      </c>
      <c r="N65" s="36">
        <v>0</v>
      </c>
      <c r="O65" s="36">
        <v>0</v>
      </c>
      <c r="P65" s="36">
        <v>123.6</v>
      </c>
      <c r="Q65" s="36">
        <v>323947.92</v>
      </c>
      <c r="R65" s="36">
        <v>13227.39</v>
      </c>
      <c r="S65" s="36">
        <v>1460.64</v>
      </c>
      <c r="T65" s="36">
        <v>2336264.27</v>
      </c>
      <c r="U65" s="36">
        <v>147931.59</v>
      </c>
      <c r="V65" s="36">
        <v>2443.33</v>
      </c>
      <c r="W65" s="36">
        <v>3251688.94</v>
      </c>
      <c r="X65" s="36">
        <v>227731.81</v>
      </c>
      <c r="Y65" s="36">
        <v>0</v>
      </c>
      <c r="Z65" s="36">
        <v>0</v>
      </c>
      <c r="AA65" s="36">
        <v>0</v>
      </c>
      <c r="AB65" s="36">
        <v>8093</v>
      </c>
      <c r="AC65" s="36">
        <v>9180813.8300000001</v>
      </c>
      <c r="AD65" s="36">
        <v>745731.42</v>
      </c>
      <c r="AE65" s="36">
        <v>3545.83</v>
      </c>
      <c r="AF65" s="36">
        <v>4501351.2300000004</v>
      </c>
      <c r="AG65" s="36">
        <v>330364.42</v>
      </c>
      <c r="AH65" s="36">
        <v>7077.99</v>
      </c>
      <c r="AI65" s="36">
        <v>10674818.99</v>
      </c>
      <c r="AJ65" s="36">
        <v>712152.78</v>
      </c>
      <c r="AK65" s="36">
        <v>2033.47</v>
      </c>
      <c r="AL65" s="36">
        <v>3360661.26</v>
      </c>
      <c r="AM65" s="36">
        <v>199336.89</v>
      </c>
      <c r="AN65" s="36">
        <v>2481.92</v>
      </c>
      <c r="AO65" s="36">
        <v>2613974.09</v>
      </c>
      <c r="AP65" s="36">
        <v>217232.83</v>
      </c>
      <c r="AQ65" s="36">
        <v>896.65</v>
      </c>
      <c r="AR65" s="36">
        <v>1115753.5900000001</v>
      </c>
      <c r="AS65" s="36">
        <v>85787.24</v>
      </c>
      <c r="AT65" s="36">
        <v>15563.3</v>
      </c>
      <c r="AU65" s="36">
        <v>16813155.16</v>
      </c>
      <c r="AV65" s="36">
        <v>1393738.69</v>
      </c>
      <c r="AW65" s="36">
        <v>27992.58</v>
      </c>
      <c r="AX65" s="36">
        <v>27901697.109999999</v>
      </c>
      <c r="AY65" s="36">
        <v>2398037.89</v>
      </c>
      <c r="AZ65" s="36">
        <v>0</v>
      </c>
      <c r="BA65" s="36">
        <v>0</v>
      </c>
      <c r="BB65" s="36">
        <v>0</v>
      </c>
      <c r="BC65" s="36">
        <v>3535.93</v>
      </c>
      <c r="BD65" s="36">
        <v>5131067.99</v>
      </c>
      <c r="BE65" s="36">
        <v>369508.88</v>
      </c>
      <c r="BF65" s="36">
        <v>0</v>
      </c>
      <c r="BG65" s="36">
        <v>0</v>
      </c>
      <c r="BH65" s="36">
        <v>0</v>
      </c>
      <c r="BI65" s="36">
        <v>840.29</v>
      </c>
      <c r="BJ65" s="36">
        <v>3160301.51</v>
      </c>
      <c r="BK65" s="36">
        <v>109919.55</v>
      </c>
      <c r="BL65" s="36">
        <v>144</v>
      </c>
      <c r="BM65" s="36">
        <v>191308.07</v>
      </c>
      <c r="BN65" s="36">
        <v>13210.85</v>
      </c>
      <c r="BO65" s="36">
        <v>0</v>
      </c>
      <c r="BP65" s="36">
        <v>0</v>
      </c>
      <c r="BQ65" s="36">
        <v>0</v>
      </c>
      <c r="BR65" s="36">
        <v>335.79</v>
      </c>
      <c r="BS65" s="36">
        <v>1294452.29</v>
      </c>
      <c r="BT65" s="36">
        <v>43632.85</v>
      </c>
      <c r="BU65" s="36">
        <v>0</v>
      </c>
      <c r="BV65" s="36">
        <v>0</v>
      </c>
      <c r="BW65" s="36">
        <v>0</v>
      </c>
      <c r="BX65" s="36">
        <v>916.35</v>
      </c>
      <c r="BY65" s="36">
        <v>1875945.91</v>
      </c>
      <c r="BZ65" s="36">
        <v>101456.22</v>
      </c>
      <c r="CA65" s="36">
        <v>164.07</v>
      </c>
      <c r="CB65" s="36">
        <v>169482.4</v>
      </c>
      <c r="CC65" s="36">
        <v>13541.29</v>
      </c>
      <c r="CD65" s="36">
        <v>0</v>
      </c>
      <c r="CE65" s="36">
        <v>0</v>
      </c>
      <c r="CF65" s="36">
        <v>0</v>
      </c>
      <c r="CG65" s="36">
        <v>179.44</v>
      </c>
      <c r="CH65" s="36">
        <v>310123.77</v>
      </c>
      <c r="CI65" s="36">
        <v>17483.490000000002</v>
      </c>
      <c r="CJ65" s="36">
        <v>2959.66</v>
      </c>
      <c r="CK65" s="36">
        <v>3493340.88</v>
      </c>
      <c r="CL65" s="36">
        <v>272961.27</v>
      </c>
      <c r="CM65" s="36">
        <v>624.62</v>
      </c>
      <c r="CN65" s="36">
        <v>867101.37</v>
      </c>
      <c r="CO65" s="36">
        <v>56867.22</v>
      </c>
      <c r="CP65" s="36">
        <v>3456.09</v>
      </c>
      <c r="CQ65" s="36">
        <v>3767163.56</v>
      </c>
      <c r="CR65" s="36">
        <v>294049.84000000003</v>
      </c>
      <c r="CS65" s="36">
        <v>0</v>
      </c>
      <c r="CT65" s="36">
        <v>0</v>
      </c>
      <c r="CU65" s="36">
        <v>0</v>
      </c>
      <c r="CV65" s="36">
        <v>0</v>
      </c>
      <c r="CW65" s="36">
        <v>0</v>
      </c>
      <c r="CX65" s="36">
        <v>0</v>
      </c>
      <c r="CY65" s="36">
        <v>165.21</v>
      </c>
      <c r="CZ65" s="36">
        <v>359411.47</v>
      </c>
      <c r="DA65" s="36">
        <v>18134.22</v>
      </c>
      <c r="DB65" s="36">
        <v>0</v>
      </c>
      <c r="DC65" s="36">
        <v>0</v>
      </c>
      <c r="DD65" s="36">
        <v>0</v>
      </c>
      <c r="DE65" s="36">
        <v>6136.19</v>
      </c>
      <c r="DF65" s="36">
        <v>7406147.0800000001</v>
      </c>
      <c r="DG65" s="36">
        <v>584247.34</v>
      </c>
      <c r="DH65" s="39"/>
      <c r="DI65" s="39"/>
      <c r="DJ65" s="39"/>
    </row>
  </sheetData>
  <autoFilter ref="A1:DG1" xr:uid="{00000000-0009-0000-0000-000002000000}"/>
  <pageMargins left="0.7" right="0.7" top="0.78740157499999996" bottom="0.78740157499999996" header="0.3" footer="0.3"/>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5"/>
  <sheetViews>
    <sheetView workbookViewId="0">
      <pane xSplit="1" ySplit="1" topLeftCell="B2" activePane="bottomRight" state="frozen"/>
      <selection pane="topRight" activeCell="B1" sqref="B1"/>
      <selection pane="bottomLeft" activeCell="A2" sqref="A2"/>
      <selection pane="bottomRight"/>
    </sheetView>
  </sheetViews>
  <sheetFormatPr defaultColWidth="11.42578125" defaultRowHeight="11.25" x14ac:dyDescent="0.2"/>
  <cols>
    <col min="1" max="1" width="21.42578125" style="3" customWidth="1"/>
    <col min="2" max="2" width="17.140625" style="15" customWidth="1"/>
    <col min="3" max="3" width="16.140625" style="15" customWidth="1"/>
    <col min="4" max="4" width="15.85546875" style="15" customWidth="1"/>
    <col min="5" max="5" width="24.7109375" style="15" customWidth="1"/>
    <col min="6" max="16384" width="11.42578125" style="3"/>
  </cols>
  <sheetData>
    <row r="1" spans="1:5" s="9" customFormat="1" ht="48.75" customHeight="1" thickBot="1" x14ac:dyDescent="0.3">
      <c r="A1" s="10" t="s">
        <v>24</v>
      </c>
      <c r="B1" s="14" t="s">
        <v>5</v>
      </c>
      <c r="C1" s="18" t="s">
        <v>180</v>
      </c>
      <c r="D1" s="18" t="s">
        <v>181</v>
      </c>
      <c r="E1" s="19" t="s">
        <v>182</v>
      </c>
    </row>
    <row r="2" spans="1:5" x14ac:dyDescent="0.2">
      <c r="A2" s="35" t="s">
        <v>20</v>
      </c>
      <c r="B2" s="36">
        <v>263.03091430659998</v>
      </c>
      <c r="C2" s="36">
        <v>1458980.75</v>
      </c>
      <c r="D2" s="36">
        <v>1421289446.3599999</v>
      </c>
      <c r="E2" s="36">
        <v>119107469.88</v>
      </c>
    </row>
    <row r="3" spans="1:5" x14ac:dyDescent="0.2">
      <c r="A3" s="35" t="s">
        <v>27</v>
      </c>
      <c r="B3" s="36">
        <v>527.73107910149997</v>
      </c>
      <c r="C3" s="36">
        <v>61381.34</v>
      </c>
      <c r="D3" s="36">
        <v>83046880.879999995</v>
      </c>
      <c r="E3" s="36">
        <v>5886687.4000000004</v>
      </c>
    </row>
    <row r="4" spans="1:5" x14ac:dyDescent="0.2">
      <c r="A4" s="35" t="s">
        <v>28</v>
      </c>
      <c r="B4" s="36">
        <v>306.01162719720003</v>
      </c>
      <c r="C4" s="36">
        <v>166927.41</v>
      </c>
      <c r="D4" s="36">
        <v>127034482.04000001</v>
      </c>
      <c r="E4" s="36">
        <v>12844009.24</v>
      </c>
    </row>
    <row r="5" spans="1:5" x14ac:dyDescent="0.2">
      <c r="A5" s="35" t="s">
        <v>29</v>
      </c>
      <c r="B5" s="36">
        <v>1614.7445068359</v>
      </c>
      <c r="C5" s="36">
        <v>359316.67</v>
      </c>
      <c r="D5" s="36">
        <v>729424468.74000001</v>
      </c>
      <c r="E5" s="36">
        <v>33641215.670000002</v>
      </c>
    </row>
    <row r="6" spans="1:5" x14ac:dyDescent="0.2">
      <c r="A6" s="35" t="s">
        <v>30</v>
      </c>
      <c r="B6" s="36">
        <v>495.21530151360002</v>
      </c>
      <c r="C6" s="36">
        <v>144181.92000000001</v>
      </c>
      <c r="D6" s="36">
        <v>268232453.59999999</v>
      </c>
      <c r="E6" s="36">
        <v>14215838.23</v>
      </c>
    </row>
    <row r="7" spans="1:5" x14ac:dyDescent="0.2">
      <c r="A7" s="35" t="s">
        <v>31</v>
      </c>
      <c r="B7" s="36">
        <v>239.02731323239999</v>
      </c>
      <c r="C7" s="36">
        <v>814811.45</v>
      </c>
      <c r="D7" s="36">
        <v>683802970.09000003</v>
      </c>
      <c r="E7" s="36">
        <v>62948234.259999998</v>
      </c>
    </row>
    <row r="8" spans="1:5" x14ac:dyDescent="0.2">
      <c r="A8" s="35" t="s">
        <v>32</v>
      </c>
      <c r="B8" s="36">
        <v>170.79124450680001</v>
      </c>
      <c r="C8" s="36">
        <v>100280.35</v>
      </c>
      <c r="D8" s="36">
        <v>105758606.34</v>
      </c>
      <c r="E8" s="36">
        <v>8858380.3300000001</v>
      </c>
    </row>
    <row r="9" spans="1:5" x14ac:dyDescent="0.2">
      <c r="A9" s="35" t="s">
        <v>33</v>
      </c>
      <c r="B9" s="36">
        <v>404.96704101559999</v>
      </c>
      <c r="C9" s="36">
        <v>512365.72</v>
      </c>
      <c r="D9" s="36">
        <v>760033903.97000003</v>
      </c>
      <c r="E9" s="36">
        <v>48637513.119999997</v>
      </c>
    </row>
    <row r="10" spans="1:5" x14ac:dyDescent="0.2">
      <c r="A10" s="35" t="s">
        <v>34</v>
      </c>
      <c r="B10" s="36">
        <v>576.22082519529999</v>
      </c>
      <c r="C10" s="36">
        <v>668253.65</v>
      </c>
      <c r="D10" s="36">
        <v>1000919815.78</v>
      </c>
      <c r="E10" s="36">
        <v>61085571.630000003</v>
      </c>
    </row>
    <row r="11" spans="1:5" x14ac:dyDescent="0.2">
      <c r="A11" s="35" t="s">
        <v>35</v>
      </c>
      <c r="B11" s="36">
        <v>354.08477783199999</v>
      </c>
      <c r="C11" s="36">
        <v>4146631.39</v>
      </c>
      <c r="D11" s="36">
        <v>4572675622.1099997</v>
      </c>
      <c r="E11" s="36">
        <v>349112568.55000001</v>
      </c>
    </row>
    <row r="12" spans="1:5" x14ac:dyDescent="0.2">
      <c r="A12" s="35" t="s">
        <v>36</v>
      </c>
      <c r="B12" s="36">
        <v>688.69018554679997</v>
      </c>
      <c r="C12" s="36">
        <v>750550.56</v>
      </c>
      <c r="D12" s="36">
        <v>1089507160.5</v>
      </c>
      <c r="E12" s="36">
        <v>67043549.899999999</v>
      </c>
    </row>
    <row r="13" spans="1:5" x14ac:dyDescent="0.2">
      <c r="A13" s="35" t="s">
        <v>37</v>
      </c>
      <c r="B13" s="36">
        <v>204.6922302246</v>
      </c>
      <c r="C13" s="36">
        <v>710385.61</v>
      </c>
      <c r="D13" s="36">
        <v>591788736.38</v>
      </c>
      <c r="E13" s="36">
        <v>55661962.310000002</v>
      </c>
    </row>
    <row r="14" spans="1:5" x14ac:dyDescent="0.2">
      <c r="A14" s="35" t="s">
        <v>38</v>
      </c>
      <c r="B14" s="36">
        <v>454.9619140625</v>
      </c>
      <c r="C14" s="36">
        <v>574380.78</v>
      </c>
      <c r="D14" s="36">
        <v>732348958.44000006</v>
      </c>
      <c r="E14" s="36">
        <v>49190340.539999999</v>
      </c>
    </row>
    <row r="15" spans="1:5" x14ac:dyDescent="0.2">
      <c r="A15" s="35" t="s">
        <v>39</v>
      </c>
      <c r="B15" s="36">
        <v>92.637580871500006</v>
      </c>
      <c r="C15" s="36">
        <v>1447027.73</v>
      </c>
      <c r="D15" s="36">
        <v>1309241654.1500001</v>
      </c>
      <c r="E15" s="36">
        <v>116776704.23</v>
      </c>
    </row>
    <row r="16" spans="1:5" x14ac:dyDescent="0.2">
      <c r="A16" s="35" t="s">
        <v>40</v>
      </c>
      <c r="B16" s="36">
        <v>99.458419799799998</v>
      </c>
      <c r="C16" s="36">
        <v>5532882.2699999996</v>
      </c>
      <c r="D16" s="36">
        <v>4317816318.2200003</v>
      </c>
      <c r="E16" s="36">
        <v>422458860.82999998</v>
      </c>
    </row>
    <row r="17" spans="1:5" x14ac:dyDescent="0.2">
      <c r="A17" s="35" t="s">
        <v>41</v>
      </c>
      <c r="B17" s="36">
        <v>1588.0095214843</v>
      </c>
      <c r="C17" s="36">
        <v>165828.35</v>
      </c>
      <c r="D17" s="36">
        <v>324209425.07999998</v>
      </c>
      <c r="E17" s="36">
        <v>15751720.24</v>
      </c>
    </row>
    <row r="18" spans="1:5" x14ac:dyDescent="0.2">
      <c r="A18" s="35" t="s">
        <v>42</v>
      </c>
      <c r="B18" s="36">
        <v>389.21020507809999</v>
      </c>
      <c r="C18" s="36">
        <v>367081.15</v>
      </c>
      <c r="D18" s="36">
        <v>393125391.19</v>
      </c>
      <c r="E18" s="36">
        <v>31942434.120000001</v>
      </c>
    </row>
    <row r="19" spans="1:5" x14ac:dyDescent="0.2">
      <c r="A19" s="35" t="s">
        <v>43</v>
      </c>
      <c r="B19" s="36">
        <v>819.89489746089998</v>
      </c>
      <c r="C19" s="36">
        <v>8291.39</v>
      </c>
      <c r="D19" s="36">
        <v>14632698</v>
      </c>
      <c r="E19" s="36">
        <v>776971.33</v>
      </c>
    </row>
    <row r="20" spans="1:5" x14ac:dyDescent="0.2">
      <c r="A20" s="35" t="s">
        <v>44</v>
      </c>
      <c r="B20" s="36">
        <v>3134.4504394531</v>
      </c>
      <c r="C20" s="36">
        <v>379934.1</v>
      </c>
      <c r="D20" s="36">
        <v>1567119104.0899999</v>
      </c>
      <c r="E20" s="36">
        <v>44576430.009999998</v>
      </c>
    </row>
    <row r="21" spans="1:5" x14ac:dyDescent="0.2">
      <c r="A21" s="35" t="s">
        <v>45</v>
      </c>
      <c r="B21" s="36">
        <v>331.57498168939998</v>
      </c>
      <c r="C21" s="36">
        <v>127534.98</v>
      </c>
      <c r="D21" s="36">
        <v>114538078.09</v>
      </c>
      <c r="E21" s="36">
        <v>10210650.119999999</v>
      </c>
    </row>
    <row r="22" spans="1:5" x14ac:dyDescent="0.2">
      <c r="A22" s="35" t="s">
        <v>46</v>
      </c>
      <c r="B22" s="36">
        <v>1926.6800537109</v>
      </c>
      <c r="C22" s="36">
        <v>134409.43</v>
      </c>
      <c r="D22" s="36">
        <v>300038625.69</v>
      </c>
      <c r="E22" s="36">
        <v>12305054.73</v>
      </c>
    </row>
    <row r="23" spans="1:5" x14ac:dyDescent="0.2">
      <c r="A23" s="35" t="s">
        <v>47</v>
      </c>
      <c r="B23" s="36">
        <v>5414.5908203125</v>
      </c>
      <c r="C23" s="36">
        <v>47447.32</v>
      </c>
      <c r="D23" s="36">
        <v>334479279.25</v>
      </c>
      <c r="E23" s="36">
        <v>5706881.2999999998</v>
      </c>
    </row>
    <row r="24" spans="1:5" x14ac:dyDescent="0.2">
      <c r="A24" s="35" t="s">
        <v>48</v>
      </c>
      <c r="B24" s="36">
        <v>4795.185546875</v>
      </c>
      <c r="C24" s="36">
        <v>11127.53</v>
      </c>
      <c r="D24" s="36">
        <v>60994990.420000002</v>
      </c>
      <c r="E24" s="36">
        <v>1166383.32</v>
      </c>
    </row>
    <row r="25" spans="1:5" x14ac:dyDescent="0.2">
      <c r="A25" s="35" t="s">
        <v>49</v>
      </c>
      <c r="B25" s="36">
        <v>827.53826904289997</v>
      </c>
      <c r="C25" s="36">
        <v>187396.38</v>
      </c>
      <c r="D25" s="36">
        <v>364885674.14999998</v>
      </c>
      <c r="E25" s="36">
        <v>19081266.699999999</v>
      </c>
    </row>
    <row r="26" spans="1:5" x14ac:dyDescent="0.2">
      <c r="A26" s="35" t="s">
        <v>50</v>
      </c>
      <c r="B26" s="36">
        <v>208.73481750479999</v>
      </c>
      <c r="C26" s="36">
        <v>95060.7</v>
      </c>
      <c r="D26" s="36">
        <v>76559335.980000004</v>
      </c>
      <c r="E26" s="36">
        <v>7298729.6100000003</v>
      </c>
    </row>
    <row r="27" spans="1:5" x14ac:dyDescent="0.2">
      <c r="A27" s="35" t="s">
        <v>51</v>
      </c>
      <c r="B27" s="36">
        <v>603.71807861319996</v>
      </c>
      <c r="C27" s="36">
        <v>534163.12</v>
      </c>
      <c r="D27" s="36">
        <v>775897041.69000006</v>
      </c>
      <c r="E27" s="36">
        <v>50072774.950000003</v>
      </c>
    </row>
    <row r="28" spans="1:5" x14ac:dyDescent="0.2">
      <c r="A28" s="35" t="s">
        <v>52</v>
      </c>
      <c r="B28" s="36">
        <v>337.55270385739999</v>
      </c>
      <c r="C28" s="36">
        <v>215496.04</v>
      </c>
      <c r="D28" s="36">
        <v>216972539.49000001</v>
      </c>
      <c r="E28" s="36">
        <v>18004587.989999998</v>
      </c>
    </row>
    <row r="29" spans="1:5" x14ac:dyDescent="0.2">
      <c r="A29" s="35" t="s">
        <v>53</v>
      </c>
      <c r="B29" s="36">
        <v>247.32293701169999</v>
      </c>
      <c r="C29" s="36">
        <v>1146473.8400000001</v>
      </c>
      <c r="D29" s="36">
        <v>1186848073.53</v>
      </c>
      <c r="E29" s="36">
        <v>93425981.670000002</v>
      </c>
    </row>
    <row r="30" spans="1:5" x14ac:dyDescent="0.2">
      <c r="A30" s="35" t="s">
        <v>54</v>
      </c>
      <c r="B30" s="36">
        <v>692.71667480459996</v>
      </c>
      <c r="C30" s="36">
        <v>223749.12</v>
      </c>
      <c r="D30" s="36">
        <v>404416816.70999998</v>
      </c>
      <c r="E30" s="36">
        <v>21721104.030000001</v>
      </c>
    </row>
    <row r="31" spans="1:5" x14ac:dyDescent="0.2">
      <c r="A31" s="35" t="s">
        <v>55</v>
      </c>
      <c r="B31" s="36">
        <v>108.8082809448</v>
      </c>
      <c r="C31" s="36">
        <v>1656047.82</v>
      </c>
      <c r="D31" s="36">
        <v>1279669005.9000001</v>
      </c>
      <c r="E31" s="36">
        <v>121651872.31</v>
      </c>
    </row>
    <row r="32" spans="1:5" x14ac:dyDescent="0.2">
      <c r="A32" s="35" t="s">
        <v>56</v>
      </c>
      <c r="B32" s="36">
        <v>1549.3186035156</v>
      </c>
      <c r="C32" s="36">
        <v>85666.03</v>
      </c>
      <c r="D32" s="36">
        <v>221395306.69999999</v>
      </c>
      <c r="E32" s="36">
        <v>8502097.5999999996</v>
      </c>
    </row>
    <row r="33" spans="1:5" x14ac:dyDescent="0.2">
      <c r="A33" s="35" t="s">
        <v>57</v>
      </c>
      <c r="B33" s="36">
        <v>1166.0550537109</v>
      </c>
      <c r="C33" s="36">
        <v>1737.8</v>
      </c>
      <c r="D33" s="36">
        <v>2715560.13</v>
      </c>
      <c r="E33" s="36">
        <v>151626.6</v>
      </c>
    </row>
    <row r="34" spans="1:5" x14ac:dyDescent="0.2">
      <c r="A34" s="35" t="s">
        <v>58</v>
      </c>
      <c r="B34" s="36">
        <v>1141.2788085937</v>
      </c>
      <c r="C34" s="36">
        <v>44624.85</v>
      </c>
      <c r="D34" s="36">
        <v>115959053.23999999</v>
      </c>
      <c r="E34" s="36">
        <v>4474864.0999999996</v>
      </c>
    </row>
    <row r="35" spans="1:5" ht="12" thickBot="1" x14ac:dyDescent="0.25">
      <c r="A35" s="35" t="s">
        <v>59</v>
      </c>
      <c r="B35" s="36">
        <v>1041.4458007812</v>
      </c>
      <c r="C35" s="36">
        <v>85985.04</v>
      </c>
      <c r="D35" s="36">
        <v>175034362.25999999</v>
      </c>
      <c r="E35" s="36">
        <v>8050905.7999999998</v>
      </c>
    </row>
  </sheetData>
  <autoFilter ref="A1:E1" xr:uid="{00000000-0009-0000-0000-000003000000}"/>
  <pageMargins left="0.7" right="0.7" top="0.78740157499999996" bottom="0.78740157499999996" header="0.3" footer="0.3"/>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20F27-095E-4280-94CA-C8C62FC2D1C4}">
  <dimension ref="A1:AI35"/>
  <sheetViews>
    <sheetView workbookViewId="0">
      <pane xSplit="1" ySplit="1" topLeftCell="B2" activePane="bottomRight" state="frozen"/>
      <selection pane="topRight" activeCell="B1" sqref="B1"/>
      <selection pane="bottomLeft" activeCell="A2" sqref="A2"/>
      <selection pane="bottomRight"/>
    </sheetView>
  </sheetViews>
  <sheetFormatPr defaultColWidth="8.85546875" defaultRowHeight="11.25" x14ac:dyDescent="0.2"/>
  <cols>
    <col min="1" max="1" width="9.28515625" style="3" customWidth="1"/>
    <col min="2" max="2" width="7.85546875" style="3" customWidth="1"/>
    <col min="3" max="9" width="8.7109375" style="3" customWidth="1"/>
    <col min="10" max="10" width="9.85546875" style="3" customWidth="1"/>
    <col min="11" max="13" width="8.7109375" style="3" customWidth="1"/>
    <col min="14" max="15" width="9.85546875" style="3" customWidth="1"/>
    <col min="16" max="17" width="8.7109375" style="3" customWidth="1"/>
    <col min="18" max="18" width="7" style="3" customWidth="1"/>
    <col min="19" max="21" width="8.7109375" style="3" customWidth="1"/>
    <col min="22" max="23" width="7.85546875" style="3" customWidth="1"/>
    <col min="24" max="24" width="8.7109375" style="3" customWidth="1"/>
    <col min="25" max="25" width="7.85546875" style="3" customWidth="1"/>
    <col min="26" max="27" width="8.7109375" style="3" customWidth="1"/>
    <col min="28" max="28" width="9.85546875" style="3" customWidth="1"/>
    <col min="29" max="29" width="8.7109375" style="3" customWidth="1"/>
    <col min="30" max="30" width="9.85546875" style="3" customWidth="1"/>
    <col min="31" max="31" width="7.85546875" style="3" customWidth="1"/>
    <col min="32" max="32" width="7" style="3" customWidth="1"/>
    <col min="33" max="34" width="7.85546875" style="3" customWidth="1"/>
    <col min="35" max="35" width="9.85546875" style="3" customWidth="1"/>
    <col min="36" max="16384" width="8.85546875" style="3"/>
  </cols>
  <sheetData>
    <row r="1" spans="1:35" x14ac:dyDescent="0.2">
      <c r="A1" s="30"/>
      <c r="B1" s="30" t="s">
        <v>27</v>
      </c>
      <c r="C1" s="30" t="s">
        <v>28</v>
      </c>
      <c r="D1" s="30" t="s">
        <v>29</v>
      </c>
      <c r="E1" s="30" t="s">
        <v>30</v>
      </c>
      <c r="F1" s="30" t="s">
        <v>31</v>
      </c>
      <c r="G1" s="30" t="s">
        <v>32</v>
      </c>
      <c r="H1" s="30" t="s">
        <v>33</v>
      </c>
      <c r="I1" s="30" t="s">
        <v>34</v>
      </c>
      <c r="J1" s="30" t="s">
        <v>35</v>
      </c>
      <c r="K1" s="30" t="s">
        <v>36</v>
      </c>
      <c r="L1" s="30" t="s">
        <v>37</v>
      </c>
      <c r="M1" s="30" t="s">
        <v>38</v>
      </c>
      <c r="N1" s="30" t="s">
        <v>39</v>
      </c>
      <c r="O1" s="30" t="s">
        <v>40</v>
      </c>
      <c r="P1" s="30" t="s">
        <v>41</v>
      </c>
      <c r="Q1" s="30" t="s">
        <v>42</v>
      </c>
      <c r="R1" s="30" t="s">
        <v>43</v>
      </c>
      <c r="S1" s="30" t="s">
        <v>44</v>
      </c>
      <c r="T1" s="30" t="s">
        <v>45</v>
      </c>
      <c r="U1" s="30" t="s">
        <v>46</v>
      </c>
      <c r="V1" s="30" t="s">
        <v>47</v>
      </c>
      <c r="W1" s="30" t="s">
        <v>48</v>
      </c>
      <c r="X1" s="30" t="s">
        <v>49</v>
      </c>
      <c r="Y1" s="30" t="s">
        <v>50</v>
      </c>
      <c r="Z1" s="30" t="s">
        <v>51</v>
      </c>
      <c r="AA1" s="30" t="s">
        <v>52</v>
      </c>
      <c r="AB1" s="30" t="s">
        <v>53</v>
      </c>
      <c r="AC1" s="30" t="s">
        <v>54</v>
      </c>
      <c r="AD1" s="30" t="s">
        <v>55</v>
      </c>
      <c r="AE1" s="30" t="s">
        <v>56</v>
      </c>
      <c r="AF1" s="30" t="s">
        <v>57</v>
      </c>
      <c r="AG1" s="30" t="s">
        <v>58</v>
      </c>
      <c r="AH1" s="30" t="s">
        <v>59</v>
      </c>
      <c r="AI1" s="30" t="s">
        <v>20</v>
      </c>
    </row>
    <row r="2" spans="1:35" x14ac:dyDescent="0.2">
      <c r="A2" s="31" t="s">
        <v>27</v>
      </c>
      <c r="B2" s="32">
        <v>61325.86</v>
      </c>
      <c r="C2" s="32">
        <v>2963.48</v>
      </c>
      <c r="D2" s="32">
        <v>324</v>
      </c>
      <c r="E2" s="32">
        <v>102.2</v>
      </c>
      <c r="F2" s="32">
        <v>1756.9</v>
      </c>
      <c r="G2" s="32">
        <v>564</v>
      </c>
      <c r="H2" s="32">
        <v>267.3</v>
      </c>
      <c r="I2" s="32">
        <v>2616.5700000000002</v>
      </c>
      <c r="J2" s="32">
        <v>25011.55</v>
      </c>
      <c r="K2" s="32">
        <v>871.26</v>
      </c>
      <c r="L2" s="32">
        <v>924.43</v>
      </c>
      <c r="M2" s="32">
        <v>3698.22</v>
      </c>
      <c r="N2" s="32">
        <v>669.48</v>
      </c>
      <c r="O2" s="32">
        <v>5922.88</v>
      </c>
      <c r="P2" s="32">
        <v>1587.58</v>
      </c>
      <c r="Q2" s="32">
        <v>144</v>
      </c>
      <c r="R2" s="32">
        <v>28.1</v>
      </c>
      <c r="S2" s="32">
        <v>437.84</v>
      </c>
      <c r="T2" s="32">
        <v>75.599999999999994</v>
      </c>
      <c r="U2" s="32">
        <v>48</v>
      </c>
      <c r="V2" s="32">
        <v>17.09</v>
      </c>
      <c r="W2" s="32">
        <v>24</v>
      </c>
      <c r="X2" s="32">
        <v>63.4</v>
      </c>
      <c r="Y2" s="32">
        <v>194.29</v>
      </c>
      <c r="Z2" s="32">
        <v>6650.95</v>
      </c>
      <c r="AA2" s="32">
        <v>137.5</v>
      </c>
      <c r="AB2" s="32">
        <v>2707.75</v>
      </c>
      <c r="AC2" s="32">
        <v>2119.9299999999998</v>
      </c>
      <c r="AD2" s="32">
        <v>1230.7</v>
      </c>
      <c r="AE2" s="32">
        <v>46.34</v>
      </c>
      <c r="AF2" s="32">
        <v>12</v>
      </c>
      <c r="AG2" s="32">
        <v>127.68</v>
      </c>
      <c r="AH2" s="32">
        <v>626.32000000000005</v>
      </c>
      <c r="AI2" s="32">
        <v>1089.6500000000001</v>
      </c>
    </row>
    <row r="3" spans="1:35" x14ac:dyDescent="0.2">
      <c r="A3" s="31" t="s">
        <v>28</v>
      </c>
      <c r="B3" s="32">
        <v>2963.48</v>
      </c>
      <c r="C3" s="32">
        <v>166896.64000000001</v>
      </c>
      <c r="D3" s="32">
        <v>1068</v>
      </c>
      <c r="E3" s="32">
        <v>1.57</v>
      </c>
      <c r="F3" s="32">
        <v>4100.53</v>
      </c>
      <c r="G3" s="32">
        <v>1369.24</v>
      </c>
      <c r="H3" s="32">
        <v>144</v>
      </c>
      <c r="I3" s="32">
        <v>1089</v>
      </c>
      <c r="J3" s="32">
        <v>51325.45</v>
      </c>
      <c r="K3" s="32">
        <v>1251.77</v>
      </c>
      <c r="L3" s="32">
        <v>1236</v>
      </c>
      <c r="M3" s="32">
        <v>4334.3100000000004</v>
      </c>
      <c r="N3" s="32">
        <v>584.99</v>
      </c>
      <c r="O3" s="32">
        <v>3842.68</v>
      </c>
      <c r="P3" s="32">
        <v>1121.95</v>
      </c>
      <c r="Q3" s="32">
        <v>144</v>
      </c>
      <c r="R3" s="32">
        <v>24</v>
      </c>
      <c r="S3" s="32">
        <v>258.82</v>
      </c>
      <c r="T3" s="32">
        <v>312</v>
      </c>
      <c r="U3" s="32">
        <v>528</v>
      </c>
      <c r="V3" s="32">
        <v>48</v>
      </c>
      <c r="W3" s="32">
        <v>12</v>
      </c>
      <c r="X3" s="32">
        <v>294.22000000000003</v>
      </c>
      <c r="Y3" s="32">
        <v>300</v>
      </c>
      <c r="Z3" s="32">
        <v>7950.47</v>
      </c>
      <c r="AA3" s="32">
        <v>399</v>
      </c>
      <c r="AB3" s="32">
        <v>3936</v>
      </c>
      <c r="AC3" s="32">
        <v>2601.67</v>
      </c>
      <c r="AD3" s="32">
        <v>3867</v>
      </c>
      <c r="AE3" s="32">
        <v>132</v>
      </c>
      <c r="AF3" s="32">
        <v>12</v>
      </c>
      <c r="AG3" s="32">
        <v>108</v>
      </c>
      <c r="AH3" s="32">
        <v>1095.9100000000001</v>
      </c>
      <c r="AI3" s="32">
        <v>1109.74</v>
      </c>
    </row>
    <row r="4" spans="1:35" x14ac:dyDescent="0.2">
      <c r="A4" s="31" t="s">
        <v>29</v>
      </c>
      <c r="B4" s="32">
        <v>324</v>
      </c>
      <c r="C4" s="32">
        <v>1068</v>
      </c>
      <c r="D4" s="32">
        <v>359184.67</v>
      </c>
      <c r="E4" s="32">
        <v>239.7</v>
      </c>
      <c r="F4" s="32">
        <v>7036.04</v>
      </c>
      <c r="G4" s="32">
        <v>744</v>
      </c>
      <c r="H4" s="32">
        <v>2176.15</v>
      </c>
      <c r="I4" s="32">
        <v>4739.04</v>
      </c>
      <c r="J4" s="32">
        <v>37227.99</v>
      </c>
      <c r="K4" s="32">
        <v>6473.92</v>
      </c>
      <c r="L4" s="32">
        <v>5061.55</v>
      </c>
      <c r="M4" s="32">
        <v>3169.07</v>
      </c>
      <c r="N4" s="32">
        <v>7139.76</v>
      </c>
      <c r="O4" s="32">
        <v>34272.69</v>
      </c>
      <c r="P4" s="32">
        <v>478</v>
      </c>
      <c r="Q4" s="32">
        <v>1070.27</v>
      </c>
      <c r="R4" s="32">
        <v>1208.06</v>
      </c>
      <c r="S4" s="32">
        <v>1443.6</v>
      </c>
      <c r="T4" s="32">
        <v>0</v>
      </c>
      <c r="U4" s="32">
        <v>180</v>
      </c>
      <c r="V4" s="32">
        <v>268.48</v>
      </c>
      <c r="W4" s="32">
        <v>252</v>
      </c>
      <c r="X4" s="32">
        <v>811.17</v>
      </c>
      <c r="Y4" s="32">
        <v>0</v>
      </c>
      <c r="Z4" s="32">
        <v>2399.84</v>
      </c>
      <c r="AA4" s="32">
        <v>0</v>
      </c>
      <c r="AB4" s="32">
        <v>37003.72</v>
      </c>
      <c r="AC4" s="32">
        <v>3140.31</v>
      </c>
      <c r="AD4" s="32">
        <v>12662.84</v>
      </c>
      <c r="AE4" s="32">
        <v>985.23</v>
      </c>
      <c r="AF4" s="32">
        <v>0</v>
      </c>
      <c r="AG4" s="32">
        <v>504</v>
      </c>
      <c r="AH4" s="32">
        <v>1179.51</v>
      </c>
      <c r="AI4" s="32">
        <v>9215.75</v>
      </c>
    </row>
    <row r="5" spans="1:35" x14ac:dyDescent="0.2">
      <c r="A5" s="31" t="s">
        <v>30</v>
      </c>
      <c r="B5" s="32">
        <v>102.2</v>
      </c>
      <c r="C5" s="32">
        <v>1.57</v>
      </c>
      <c r="D5" s="32">
        <v>239.7</v>
      </c>
      <c r="E5" s="32">
        <v>144162.4</v>
      </c>
      <c r="F5" s="32">
        <v>2017.41</v>
      </c>
      <c r="G5" s="32">
        <v>156</v>
      </c>
      <c r="H5" s="32">
        <v>3468.97</v>
      </c>
      <c r="I5" s="32">
        <v>2814.22</v>
      </c>
      <c r="J5" s="32">
        <v>48449.86</v>
      </c>
      <c r="K5" s="32">
        <v>3560.31</v>
      </c>
      <c r="L5" s="32">
        <v>3252.47</v>
      </c>
      <c r="M5" s="32">
        <v>3161.79</v>
      </c>
      <c r="N5" s="32">
        <v>9585.27</v>
      </c>
      <c r="O5" s="32">
        <v>33115.519999999997</v>
      </c>
      <c r="P5" s="32">
        <v>44.13</v>
      </c>
      <c r="Q5" s="32">
        <v>1810.09</v>
      </c>
      <c r="R5" s="32">
        <v>10.43</v>
      </c>
      <c r="S5" s="32">
        <v>679.19</v>
      </c>
      <c r="T5" s="32">
        <v>394.97</v>
      </c>
      <c r="U5" s="32">
        <v>67.42</v>
      </c>
      <c r="V5" s="32">
        <v>127.15</v>
      </c>
      <c r="W5" s="32">
        <v>12</v>
      </c>
      <c r="X5" s="32">
        <v>8568</v>
      </c>
      <c r="Y5" s="32">
        <v>226.8</v>
      </c>
      <c r="Z5" s="32">
        <v>3172.11</v>
      </c>
      <c r="AA5" s="32">
        <v>796.57</v>
      </c>
      <c r="AB5" s="32">
        <v>3936.82</v>
      </c>
      <c r="AC5" s="32">
        <v>1199.51</v>
      </c>
      <c r="AD5" s="32">
        <v>6262.79</v>
      </c>
      <c r="AE5" s="32">
        <v>122.18</v>
      </c>
      <c r="AF5" s="32">
        <v>0</v>
      </c>
      <c r="AG5" s="32">
        <v>289.60000000000002</v>
      </c>
      <c r="AH5" s="32">
        <v>211.24</v>
      </c>
      <c r="AI5" s="32">
        <v>6619.07</v>
      </c>
    </row>
    <row r="6" spans="1:35" x14ac:dyDescent="0.2">
      <c r="A6" s="31" t="s">
        <v>31</v>
      </c>
      <c r="B6" s="32">
        <v>1756.9</v>
      </c>
      <c r="C6" s="32">
        <v>4100.53</v>
      </c>
      <c r="D6" s="32">
        <v>7036.04</v>
      </c>
      <c r="E6" s="32">
        <v>2017.41</v>
      </c>
      <c r="F6" s="32">
        <v>814390.18</v>
      </c>
      <c r="G6" s="32">
        <v>1586.23</v>
      </c>
      <c r="H6" s="32">
        <v>16481.900000000001</v>
      </c>
      <c r="I6" s="32">
        <v>0</v>
      </c>
      <c r="J6" s="32">
        <v>97776.41</v>
      </c>
      <c r="K6" s="32">
        <v>14992.63</v>
      </c>
      <c r="L6" s="32">
        <v>12645.99</v>
      </c>
      <c r="M6" s="32">
        <v>10278.799999999999</v>
      </c>
      <c r="N6" s="32">
        <v>29882.23</v>
      </c>
      <c r="O6" s="32">
        <v>110399.89</v>
      </c>
      <c r="P6" s="32">
        <v>2484.5500000000002</v>
      </c>
      <c r="Q6" s="32">
        <v>6897.75</v>
      </c>
      <c r="R6" s="32">
        <v>160.5</v>
      </c>
      <c r="S6" s="32">
        <v>6389.72</v>
      </c>
      <c r="T6" s="32">
        <v>2264.5300000000002</v>
      </c>
      <c r="U6" s="32">
        <v>1581</v>
      </c>
      <c r="V6" s="32">
        <v>1082.9000000000001</v>
      </c>
      <c r="W6" s="32">
        <v>638.13</v>
      </c>
      <c r="X6" s="32">
        <v>3240.67</v>
      </c>
      <c r="Y6" s="32">
        <v>2022.55</v>
      </c>
      <c r="Z6" s="32">
        <v>10380.33</v>
      </c>
      <c r="AA6" s="32">
        <v>5126.76</v>
      </c>
      <c r="AB6" s="32">
        <v>40569.93</v>
      </c>
      <c r="AC6" s="32">
        <v>7815.72</v>
      </c>
      <c r="AD6" s="32">
        <v>36021.21</v>
      </c>
      <c r="AE6" s="32">
        <v>1771.91</v>
      </c>
      <c r="AF6" s="32">
        <v>36</v>
      </c>
      <c r="AG6" s="32">
        <v>2608.14</v>
      </c>
      <c r="AH6" s="32">
        <v>3288.85</v>
      </c>
      <c r="AI6" s="32">
        <v>30836.86</v>
      </c>
    </row>
    <row r="7" spans="1:35" x14ac:dyDescent="0.2">
      <c r="A7" s="31" t="s">
        <v>32</v>
      </c>
      <c r="B7" s="32">
        <v>564</v>
      </c>
      <c r="C7" s="32">
        <v>1369.24</v>
      </c>
      <c r="D7" s="32">
        <v>744</v>
      </c>
      <c r="E7" s="32">
        <v>156</v>
      </c>
      <c r="F7" s="32">
        <v>1586.23</v>
      </c>
      <c r="G7" s="32">
        <v>100220.35</v>
      </c>
      <c r="H7" s="32">
        <v>72</v>
      </c>
      <c r="I7" s="32">
        <v>1518.85</v>
      </c>
      <c r="J7" s="32">
        <v>47972.42</v>
      </c>
      <c r="K7" s="32">
        <v>1311.97</v>
      </c>
      <c r="L7" s="32">
        <v>2552.0100000000002</v>
      </c>
      <c r="M7" s="32">
        <v>6134.64</v>
      </c>
      <c r="N7" s="32">
        <v>2045.47</v>
      </c>
      <c r="O7" s="32">
        <v>9734.09</v>
      </c>
      <c r="P7" s="32">
        <v>300</v>
      </c>
      <c r="Q7" s="32">
        <v>627.52</v>
      </c>
      <c r="R7" s="32">
        <v>0</v>
      </c>
      <c r="S7" s="32">
        <v>449.97</v>
      </c>
      <c r="T7" s="32">
        <v>181.73</v>
      </c>
      <c r="U7" s="32">
        <v>348</v>
      </c>
      <c r="V7" s="32">
        <v>16.52</v>
      </c>
      <c r="W7" s="32">
        <v>12</v>
      </c>
      <c r="X7" s="32">
        <v>545.5</v>
      </c>
      <c r="Y7" s="32">
        <v>372</v>
      </c>
      <c r="Z7" s="32">
        <v>25248.51</v>
      </c>
      <c r="AA7" s="32">
        <v>467.68</v>
      </c>
      <c r="AB7" s="32">
        <v>2364</v>
      </c>
      <c r="AC7" s="32">
        <v>2466.54</v>
      </c>
      <c r="AD7" s="32">
        <v>10657.9</v>
      </c>
      <c r="AE7" s="32">
        <v>36</v>
      </c>
      <c r="AF7" s="32">
        <v>0</v>
      </c>
      <c r="AG7" s="32">
        <v>103.32</v>
      </c>
      <c r="AH7" s="32">
        <v>267.02999999999997</v>
      </c>
      <c r="AI7" s="32">
        <v>1959.73</v>
      </c>
    </row>
    <row r="8" spans="1:35" x14ac:dyDescent="0.2">
      <c r="A8" s="31" t="s">
        <v>33</v>
      </c>
      <c r="B8" s="32">
        <v>267.3</v>
      </c>
      <c r="C8" s="32">
        <v>144</v>
      </c>
      <c r="D8" s="32">
        <v>2176.15</v>
      </c>
      <c r="E8" s="32">
        <v>3468.97</v>
      </c>
      <c r="F8" s="32">
        <v>16481.900000000001</v>
      </c>
      <c r="G8" s="32">
        <v>72</v>
      </c>
      <c r="H8" s="32">
        <v>512260.69</v>
      </c>
      <c r="I8" s="32">
        <v>28046.26</v>
      </c>
      <c r="J8" s="32">
        <v>59872.7</v>
      </c>
      <c r="K8" s="32">
        <v>25927.98</v>
      </c>
      <c r="L8" s="32">
        <v>9932.99</v>
      </c>
      <c r="M8" s="32">
        <v>5948.98</v>
      </c>
      <c r="N8" s="32">
        <v>33943.089999999997</v>
      </c>
      <c r="O8" s="32">
        <v>0</v>
      </c>
      <c r="P8" s="32">
        <v>720.11</v>
      </c>
      <c r="Q8" s="32">
        <v>6049.98</v>
      </c>
      <c r="R8" s="32">
        <v>96</v>
      </c>
      <c r="S8" s="32">
        <v>6132.47</v>
      </c>
      <c r="T8" s="32">
        <v>1622.03</v>
      </c>
      <c r="U8" s="32">
        <v>180</v>
      </c>
      <c r="V8" s="32">
        <v>2842.48</v>
      </c>
      <c r="W8" s="32">
        <v>673.91</v>
      </c>
      <c r="X8" s="32">
        <v>5132.96</v>
      </c>
      <c r="Y8" s="32">
        <v>1062.3599999999999</v>
      </c>
      <c r="Z8" s="32">
        <v>3227.37</v>
      </c>
      <c r="AA8" s="32">
        <v>2905.54</v>
      </c>
      <c r="AB8" s="32">
        <v>15580.49</v>
      </c>
      <c r="AC8" s="32">
        <v>4271.58</v>
      </c>
      <c r="AD8" s="32">
        <v>39002.19</v>
      </c>
      <c r="AE8" s="32">
        <v>1425.58</v>
      </c>
      <c r="AF8" s="32">
        <v>12</v>
      </c>
      <c r="AG8" s="32">
        <v>1011.63</v>
      </c>
      <c r="AH8" s="32">
        <v>1220.24</v>
      </c>
      <c r="AI8" s="32">
        <v>47784.45</v>
      </c>
    </row>
    <row r="9" spans="1:35" x14ac:dyDescent="0.2">
      <c r="A9" s="31" t="s">
        <v>34</v>
      </c>
      <c r="B9" s="32">
        <v>2616.5700000000002</v>
      </c>
      <c r="C9" s="32">
        <v>1089</v>
      </c>
      <c r="D9" s="32">
        <v>4739.04</v>
      </c>
      <c r="E9" s="32">
        <v>2814.22</v>
      </c>
      <c r="F9" s="32">
        <v>0</v>
      </c>
      <c r="G9" s="32">
        <v>1518.85</v>
      </c>
      <c r="H9" s="32">
        <v>28046.26</v>
      </c>
      <c r="I9" s="32">
        <v>667943.65</v>
      </c>
      <c r="J9" s="32">
        <v>110660.88</v>
      </c>
      <c r="K9" s="32">
        <v>19267.66</v>
      </c>
      <c r="L9" s="32">
        <v>13508.1</v>
      </c>
      <c r="M9" s="32">
        <v>12350.31</v>
      </c>
      <c r="N9" s="32">
        <v>34539.56</v>
      </c>
      <c r="O9" s="32">
        <v>171807.85</v>
      </c>
      <c r="P9" s="32">
        <v>3421.74</v>
      </c>
      <c r="Q9" s="32">
        <v>7295.02</v>
      </c>
      <c r="R9" s="32">
        <v>144</v>
      </c>
      <c r="S9" s="32">
        <v>12822.11</v>
      </c>
      <c r="T9" s="32">
        <v>2030.13</v>
      </c>
      <c r="U9" s="32">
        <v>707.68</v>
      </c>
      <c r="V9" s="32">
        <v>2012.05</v>
      </c>
      <c r="W9" s="32">
        <v>1496.27</v>
      </c>
      <c r="X9" s="32">
        <v>4202.4799999999996</v>
      </c>
      <c r="Y9" s="32">
        <v>2312.17</v>
      </c>
      <c r="Z9" s="32">
        <v>13742.98</v>
      </c>
      <c r="AA9" s="32">
        <v>5591.57</v>
      </c>
      <c r="AB9" s="32">
        <v>33359.56</v>
      </c>
      <c r="AC9" s="32">
        <v>10983.46</v>
      </c>
      <c r="AD9" s="32">
        <v>30235.96</v>
      </c>
      <c r="AE9" s="32">
        <v>2181.41</v>
      </c>
      <c r="AF9" s="32">
        <v>12</v>
      </c>
      <c r="AG9" s="32">
        <v>3793.14</v>
      </c>
      <c r="AH9" s="32">
        <v>3424.24</v>
      </c>
      <c r="AI9" s="32">
        <v>40355.910000000003</v>
      </c>
    </row>
    <row r="10" spans="1:35" x14ac:dyDescent="0.2">
      <c r="A10" s="31" t="s">
        <v>35</v>
      </c>
      <c r="B10" s="32">
        <v>25011.55</v>
      </c>
      <c r="C10" s="32">
        <v>51325.45</v>
      </c>
      <c r="D10" s="32">
        <v>37227.99</v>
      </c>
      <c r="E10" s="32">
        <v>48449.86</v>
      </c>
      <c r="F10" s="32">
        <v>97776.41</v>
      </c>
      <c r="G10" s="32">
        <v>47972.42</v>
      </c>
      <c r="H10" s="32">
        <v>59872.7</v>
      </c>
      <c r="I10" s="32">
        <v>110660.88</v>
      </c>
      <c r="J10" s="32">
        <v>4144527.02</v>
      </c>
      <c r="K10" s="32">
        <v>94678.44</v>
      </c>
      <c r="L10" s="32">
        <v>84574.94</v>
      </c>
      <c r="M10" s="32">
        <v>130518.01</v>
      </c>
      <c r="N10" s="32">
        <v>137636.09</v>
      </c>
      <c r="O10" s="32">
        <v>615440.97</v>
      </c>
      <c r="P10" s="32">
        <v>17986.88</v>
      </c>
      <c r="Q10" s="32">
        <v>41366.03</v>
      </c>
      <c r="R10" s="32">
        <v>722.97</v>
      </c>
      <c r="S10" s="32">
        <v>34852.629999999997</v>
      </c>
      <c r="T10" s="32">
        <v>13325.41</v>
      </c>
      <c r="U10" s="32">
        <v>21290.63</v>
      </c>
      <c r="V10" s="32">
        <v>5786.74</v>
      </c>
      <c r="W10" s="32">
        <v>1523.78</v>
      </c>
      <c r="X10" s="32">
        <v>47594.400000000001</v>
      </c>
      <c r="Y10" s="32">
        <v>9587.6299999999992</v>
      </c>
      <c r="Z10" s="32">
        <v>223006.28</v>
      </c>
      <c r="AA10" s="32">
        <v>24196.98</v>
      </c>
      <c r="AB10" s="32">
        <v>206463.92</v>
      </c>
      <c r="AC10" s="32">
        <v>92465.75</v>
      </c>
      <c r="AD10" s="32">
        <v>213652.41</v>
      </c>
      <c r="AE10" s="32">
        <v>7991.94</v>
      </c>
      <c r="AF10" s="32">
        <v>168</v>
      </c>
      <c r="AG10" s="32">
        <v>8603.08</v>
      </c>
      <c r="AH10" s="32">
        <v>32186.57</v>
      </c>
      <c r="AI10" s="32">
        <v>162232.99</v>
      </c>
    </row>
    <row r="11" spans="1:35" x14ac:dyDescent="0.2">
      <c r="A11" s="31" t="s">
        <v>36</v>
      </c>
      <c r="B11" s="32">
        <v>871.26</v>
      </c>
      <c r="C11" s="32">
        <v>1251.77</v>
      </c>
      <c r="D11" s="32">
        <v>6473.92</v>
      </c>
      <c r="E11" s="32">
        <v>3560.31</v>
      </c>
      <c r="F11" s="32">
        <v>14992.63</v>
      </c>
      <c r="G11" s="32">
        <v>1311.97</v>
      </c>
      <c r="H11" s="32">
        <v>25927.98</v>
      </c>
      <c r="I11" s="32">
        <v>19267.66</v>
      </c>
      <c r="J11" s="32">
        <v>94678.44</v>
      </c>
      <c r="K11" s="32">
        <v>750132.09</v>
      </c>
      <c r="L11" s="32">
        <v>0</v>
      </c>
      <c r="M11" s="32">
        <v>10307.61</v>
      </c>
      <c r="N11" s="32">
        <v>40381.919999999998</v>
      </c>
      <c r="O11" s="32">
        <v>0</v>
      </c>
      <c r="P11" s="32">
        <v>2580.6799999999998</v>
      </c>
      <c r="Q11" s="32">
        <v>6213.41</v>
      </c>
      <c r="R11" s="32">
        <v>164.9</v>
      </c>
      <c r="S11" s="32">
        <v>8979.86</v>
      </c>
      <c r="T11" s="32">
        <v>2097.17</v>
      </c>
      <c r="U11" s="32">
        <v>1200</v>
      </c>
      <c r="V11" s="32">
        <v>5791.39</v>
      </c>
      <c r="W11" s="32">
        <v>394.46</v>
      </c>
      <c r="X11" s="32">
        <v>4324.67</v>
      </c>
      <c r="Y11" s="32">
        <v>2202.79</v>
      </c>
      <c r="Z11" s="32">
        <v>12125.06</v>
      </c>
      <c r="AA11" s="32">
        <v>4782.92</v>
      </c>
      <c r="AB11" s="32">
        <v>28036.89</v>
      </c>
      <c r="AC11" s="32">
        <v>13925.58</v>
      </c>
      <c r="AD11" s="32">
        <v>49245.919999999998</v>
      </c>
      <c r="AE11" s="32">
        <v>8471.3700000000008</v>
      </c>
      <c r="AF11" s="32">
        <v>47.77</v>
      </c>
      <c r="AG11" s="32">
        <v>10295.39</v>
      </c>
      <c r="AH11" s="32">
        <v>2328.73</v>
      </c>
      <c r="AI11" s="32">
        <v>0</v>
      </c>
    </row>
    <row r="12" spans="1:35" x14ac:dyDescent="0.2">
      <c r="A12" s="31" t="s">
        <v>37</v>
      </c>
      <c r="B12" s="32">
        <v>924.43</v>
      </c>
      <c r="C12" s="32">
        <v>1236</v>
      </c>
      <c r="D12" s="32">
        <v>5061.55</v>
      </c>
      <c r="E12" s="32">
        <v>3252.47</v>
      </c>
      <c r="F12" s="32">
        <v>12645.99</v>
      </c>
      <c r="G12" s="32">
        <v>2552.0100000000002</v>
      </c>
      <c r="H12" s="32">
        <v>9932.99</v>
      </c>
      <c r="I12" s="32">
        <v>13508.1</v>
      </c>
      <c r="J12" s="32">
        <v>84574.94</v>
      </c>
      <c r="K12" s="32">
        <v>0</v>
      </c>
      <c r="L12" s="32">
        <v>709976.45</v>
      </c>
      <c r="M12" s="32">
        <v>10064.51</v>
      </c>
      <c r="N12" s="32">
        <v>29111.59</v>
      </c>
      <c r="O12" s="32">
        <v>0</v>
      </c>
      <c r="P12" s="32">
        <v>1804.26</v>
      </c>
      <c r="Q12" s="32">
        <v>5862.39</v>
      </c>
      <c r="R12" s="32">
        <v>84</v>
      </c>
      <c r="S12" s="32">
        <v>6661.24</v>
      </c>
      <c r="T12" s="32">
        <v>1942.39</v>
      </c>
      <c r="U12" s="32">
        <v>960.93</v>
      </c>
      <c r="V12" s="32">
        <v>872.47</v>
      </c>
      <c r="W12" s="32">
        <v>290.85000000000002</v>
      </c>
      <c r="X12" s="32">
        <v>4889.68</v>
      </c>
      <c r="Y12" s="32">
        <v>2071.61</v>
      </c>
      <c r="Z12" s="32">
        <v>19776.47</v>
      </c>
      <c r="AA12" s="32">
        <v>4158.95</v>
      </c>
      <c r="AB12" s="32">
        <v>27437.33</v>
      </c>
      <c r="AC12" s="32">
        <v>7427.26</v>
      </c>
      <c r="AD12" s="32">
        <v>35837.589999999997</v>
      </c>
      <c r="AE12" s="32">
        <v>1183.6300000000001</v>
      </c>
      <c r="AF12" s="32">
        <v>48</v>
      </c>
      <c r="AG12" s="32">
        <v>1642.39</v>
      </c>
      <c r="AH12" s="32">
        <v>1990.09</v>
      </c>
      <c r="AI12" s="32">
        <v>0</v>
      </c>
    </row>
    <row r="13" spans="1:35" x14ac:dyDescent="0.2">
      <c r="A13" s="31" t="s">
        <v>38</v>
      </c>
      <c r="B13" s="32">
        <v>3698.22</v>
      </c>
      <c r="C13" s="32">
        <v>4334.3100000000004</v>
      </c>
      <c r="D13" s="32">
        <v>3169.07</v>
      </c>
      <c r="E13" s="32">
        <v>3161.79</v>
      </c>
      <c r="F13" s="32">
        <v>10278.799999999999</v>
      </c>
      <c r="G13" s="32">
        <v>6134.64</v>
      </c>
      <c r="H13" s="32">
        <v>5948.98</v>
      </c>
      <c r="I13" s="32">
        <v>12350.31</v>
      </c>
      <c r="J13" s="32">
        <v>130518.01</v>
      </c>
      <c r="K13" s="32">
        <v>10307.61</v>
      </c>
      <c r="L13" s="32">
        <v>10064.51</v>
      </c>
      <c r="M13" s="32">
        <v>574108.78</v>
      </c>
      <c r="N13" s="32">
        <v>17052.3</v>
      </c>
      <c r="O13" s="32">
        <v>87548.71</v>
      </c>
      <c r="P13" s="32">
        <v>2652.43</v>
      </c>
      <c r="Q13" s="32">
        <v>3402.18</v>
      </c>
      <c r="R13" s="32">
        <v>36</v>
      </c>
      <c r="S13" s="32">
        <v>7363.8</v>
      </c>
      <c r="T13" s="32">
        <v>1606.92</v>
      </c>
      <c r="U13" s="32">
        <v>3156.33</v>
      </c>
      <c r="V13" s="32">
        <v>732.27</v>
      </c>
      <c r="W13" s="32">
        <v>299.52999999999997</v>
      </c>
      <c r="X13" s="32">
        <v>4019.72</v>
      </c>
      <c r="Y13" s="32">
        <v>1306.73</v>
      </c>
      <c r="Z13" s="32">
        <v>67880.78</v>
      </c>
      <c r="AA13" s="32">
        <v>2529.9</v>
      </c>
      <c r="AB13" s="32">
        <v>18038.97</v>
      </c>
      <c r="AC13" s="32">
        <v>12866.54</v>
      </c>
      <c r="AD13" s="32">
        <v>25335.87</v>
      </c>
      <c r="AE13" s="32">
        <v>1332.61</v>
      </c>
      <c r="AF13" s="32">
        <v>96</v>
      </c>
      <c r="AG13" s="32">
        <v>1083.74</v>
      </c>
      <c r="AH13" s="32">
        <v>6894.97</v>
      </c>
      <c r="AI13" s="32">
        <v>15926.98</v>
      </c>
    </row>
    <row r="14" spans="1:35" x14ac:dyDescent="0.2">
      <c r="A14" s="31" t="s">
        <v>39</v>
      </c>
      <c r="B14" s="32">
        <v>669.48</v>
      </c>
      <c r="C14" s="32">
        <v>584.99</v>
      </c>
      <c r="D14" s="32">
        <v>7139.76</v>
      </c>
      <c r="E14" s="32">
        <v>9585.27</v>
      </c>
      <c r="F14" s="32">
        <v>29882.23</v>
      </c>
      <c r="G14" s="32">
        <v>2045.47</v>
      </c>
      <c r="H14" s="32">
        <v>33943.089999999997</v>
      </c>
      <c r="I14" s="32">
        <v>34539.56</v>
      </c>
      <c r="J14" s="32">
        <v>137636.09</v>
      </c>
      <c r="K14" s="32">
        <v>40381.919999999998</v>
      </c>
      <c r="L14" s="32">
        <v>29111.59</v>
      </c>
      <c r="M14" s="32">
        <v>17052.3</v>
      </c>
      <c r="N14" s="32">
        <v>1446794.25</v>
      </c>
      <c r="O14" s="32">
        <v>285048.51</v>
      </c>
      <c r="P14" s="32">
        <v>1725.09</v>
      </c>
      <c r="Q14" s="32">
        <v>18147.22</v>
      </c>
      <c r="R14" s="32">
        <v>564</v>
      </c>
      <c r="S14" s="32">
        <v>15520.39</v>
      </c>
      <c r="T14" s="32">
        <v>4023.1</v>
      </c>
      <c r="U14" s="32">
        <v>1849.36</v>
      </c>
      <c r="V14" s="32">
        <v>2306.2800000000002</v>
      </c>
      <c r="W14" s="32">
        <v>517.70000000000005</v>
      </c>
      <c r="X14" s="32">
        <v>11106.37</v>
      </c>
      <c r="Y14" s="32">
        <v>2710.21</v>
      </c>
      <c r="Z14" s="32">
        <v>10093.799999999999</v>
      </c>
      <c r="AA14" s="32">
        <v>8793.5300000000007</v>
      </c>
      <c r="AB14" s="32">
        <v>43904.2</v>
      </c>
      <c r="AC14" s="32">
        <v>8783.65</v>
      </c>
      <c r="AD14" s="32">
        <v>61720.12</v>
      </c>
      <c r="AE14" s="32">
        <v>2962.93</v>
      </c>
      <c r="AF14" s="32">
        <v>36</v>
      </c>
      <c r="AG14" s="32">
        <v>1999.92</v>
      </c>
      <c r="AH14" s="32">
        <v>2396.7600000000002</v>
      </c>
      <c r="AI14" s="32">
        <v>82454.080000000002</v>
      </c>
    </row>
    <row r="15" spans="1:35" x14ac:dyDescent="0.2">
      <c r="A15" s="31" t="s">
        <v>40</v>
      </c>
      <c r="B15" s="32">
        <v>5922.88</v>
      </c>
      <c r="C15" s="32">
        <v>3842.68</v>
      </c>
      <c r="D15" s="32">
        <v>34272.69</v>
      </c>
      <c r="E15" s="32">
        <v>33115.519999999997</v>
      </c>
      <c r="F15" s="32">
        <v>110399.89</v>
      </c>
      <c r="G15" s="32">
        <v>9734.09</v>
      </c>
      <c r="H15" s="32">
        <v>0</v>
      </c>
      <c r="I15" s="32">
        <v>171807.85</v>
      </c>
      <c r="J15" s="32">
        <v>615440.97</v>
      </c>
      <c r="K15" s="32">
        <v>0</v>
      </c>
      <c r="L15" s="32">
        <v>0</v>
      </c>
      <c r="M15" s="32">
        <v>87548.71</v>
      </c>
      <c r="N15" s="32">
        <v>285048.51</v>
      </c>
      <c r="O15" s="32">
        <v>5531147.4100000001</v>
      </c>
      <c r="P15" s="32">
        <v>20989.37</v>
      </c>
      <c r="Q15" s="32">
        <v>53257.04</v>
      </c>
      <c r="R15" s="32">
        <v>820.08</v>
      </c>
      <c r="S15" s="32">
        <v>54882.64</v>
      </c>
      <c r="T15" s="32">
        <v>12954.67</v>
      </c>
      <c r="U15" s="32">
        <v>6719.09</v>
      </c>
      <c r="V15" s="32">
        <v>12557.52</v>
      </c>
      <c r="W15" s="32">
        <v>1968.1</v>
      </c>
      <c r="X15" s="32">
        <v>31386.1</v>
      </c>
      <c r="Y15" s="32">
        <v>13678.69</v>
      </c>
      <c r="Z15" s="32">
        <v>52000.84</v>
      </c>
      <c r="AA15" s="32">
        <v>32708.66</v>
      </c>
      <c r="AB15" s="32">
        <v>199737.76</v>
      </c>
      <c r="AC15" s="32">
        <v>40107.269999999997</v>
      </c>
      <c r="AD15" s="32">
        <v>242971.32</v>
      </c>
      <c r="AE15" s="32">
        <v>24590.68</v>
      </c>
      <c r="AF15" s="32">
        <v>108</v>
      </c>
      <c r="AG15" s="32">
        <v>4282.18</v>
      </c>
      <c r="AH15" s="32">
        <v>14051.13</v>
      </c>
      <c r="AI15" s="32">
        <v>0</v>
      </c>
    </row>
    <row r="16" spans="1:35" x14ac:dyDescent="0.2">
      <c r="A16" s="31" t="s">
        <v>41</v>
      </c>
      <c r="B16" s="32">
        <v>1587.58</v>
      </c>
      <c r="C16" s="32">
        <v>1121.95</v>
      </c>
      <c r="D16" s="32">
        <v>478</v>
      </c>
      <c r="E16" s="32">
        <v>44.13</v>
      </c>
      <c r="F16" s="32">
        <v>2484.5500000000002</v>
      </c>
      <c r="G16" s="32">
        <v>300</v>
      </c>
      <c r="H16" s="32">
        <v>720.11</v>
      </c>
      <c r="I16" s="32">
        <v>3421.74</v>
      </c>
      <c r="J16" s="32">
        <v>17986.88</v>
      </c>
      <c r="K16" s="32">
        <v>2580.6799999999998</v>
      </c>
      <c r="L16" s="32">
        <v>1804.26</v>
      </c>
      <c r="M16" s="32">
        <v>2652.43</v>
      </c>
      <c r="N16" s="32">
        <v>1725.09</v>
      </c>
      <c r="O16" s="32">
        <v>20989.37</v>
      </c>
      <c r="P16" s="32">
        <v>165696.35</v>
      </c>
      <c r="Q16" s="32">
        <v>300</v>
      </c>
      <c r="R16" s="32">
        <v>24</v>
      </c>
      <c r="S16" s="32">
        <v>1071.8</v>
      </c>
      <c r="T16" s="32">
        <v>192</v>
      </c>
      <c r="U16" s="32">
        <v>36</v>
      </c>
      <c r="V16" s="32">
        <v>205.24</v>
      </c>
      <c r="W16" s="32">
        <v>192</v>
      </c>
      <c r="X16" s="32">
        <v>250.59</v>
      </c>
      <c r="Y16" s="32">
        <v>282.13</v>
      </c>
      <c r="Z16" s="32">
        <v>3477.1</v>
      </c>
      <c r="AA16" s="32">
        <v>346.21</v>
      </c>
      <c r="AB16" s="32">
        <v>2934.52</v>
      </c>
      <c r="AC16" s="32">
        <v>1657.74</v>
      </c>
      <c r="AD16" s="32">
        <v>2667.01</v>
      </c>
      <c r="AE16" s="32">
        <v>562.20000000000005</v>
      </c>
      <c r="AF16" s="32">
        <v>11.77</v>
      </c>
      <c r="AG16" s="32">
        <v>252</v>
      </c>
      <c r="AH16" s="32">
        <v>345.27</v>
      </c>
      <c r="AI16" s="32">
        <v>2815.34</v>
      </c>
    </row>
    <row r="17" spans="1:35" x14ac:dyDescent="0.2">
      <c r="A17" s="31" t="s">
        <v>42</v>
      </c>
      <c r="B17" s="32">
        <v>144</v>
      </c>
      <c r="C17" s="32">
        <v>144</v>
      </c>
      <c r="D17" s="32">
        <v>1070.27</v>
      </c>
      <c r="E17" s="32">
        <v>1810.09</v>
      </c>
      <c r="F17" s="32">
        <v>6897.75</v>
      </c>
      <c r="G17" s="32">
        <v>627.52</v>
      </c>
      <c r="H17" s="32">
        <v>6049.98</v>
      </c>
      <c r="I17" s="32">
        <v>7295.02</v>
      </c>
      <c r="J17" s="32">
        <v>41366.03</v>
      </c>
      <c r="K17" s="32">
        <v>6213.41</v>
      </c>
      <c r="L17" s="32">
        <v>5862.39</v>
      </c>
      <c r="M17" s="32">
        <v>3402.18</v>
      </c>
      <c r="N17" s="32">
        <v>18147.22</v>
      </c>
      <c r="O17" s="32">
        <v>53257.04</v>
      </c>
      <c r="P17" s="32">
        <v>300</v>
      </c>
      <c r="Q17" s="32">
        <v>366997.15</v>
      </c>
      <c r="R17" s="32">
        <v>0</v>
      </c>
      <c r="S17" s="32">
        <v>0</v>
      </c>
      <c r="T17" s="32">
        <v>944.11</v>
      </c>
      <c r="U17" s="32">
        <v>377.97</v>
      </c>
      <c r="V17" s="32">
        <v>657.35</v>
      </c>
      <c r="W17" s="32">
        <v>136.5</v>
      </c>
      <c r="X17" s="32">
        <v>2331.81</v>
      </c>
      <c r="Y17" s="32">
        <v>598.07000000000005</v>
      </c>
      <c r="Z17" s="32">
        <v>3219.4</v>
      </c>
      <c r="AA17" s="32">
        <v>1715.56</v>
      </c>
      <c r="AB17" s="32">
        <v>11530.44</v>
      </c>
      <c r="AC17" s="32">
        <v>2515</v>
      </c>
      <c r="AD17" s="32">
        <v>18697.89</v>
      </c>
      <c r="AE17" s="32">
        <v>401.94</v>
      </c>
      <c r="AF17" s="32">
        <v>12</v>
      </c>
      <c r="AG17" s="32">
        <v>479.04</v>
      </c>
      <c r="AH17" s="32">
        <v>758.62</v>
      </c>
      <c r="AI17" s="32">
        <v>15202.36</v>
      </c>
    </row>
    <row r="18" spans="1:35" x14ac:dyDescent="0.2">
      <c r="A18" s="31" t="s">
        <v>43</v>
      </c>
      <c r="B18" s="32">
        <v>28.1</v>
      </c>
      <c r="C18" s="32">
        <v>24</v>
      </c>
      <c r="D18" s="32">
        <v>1208.06</v>
      </c>
      <c r="E18" s="32">
        <v>10.43</v>
      </c>
      <c r="F18" s="32">
        <v>160.5</v>
      </c>
      <c r="G18" s="32">
        <v>0</v>
      </c>
      <c r="H18" s="32">
        <v>96</v>
      </c>
      <c r="I18" s="32">
        <v>144</v>
      </c>
      <c r="J18" s="32">
        <v>722.97</v>
      </c>
      <c r="K18" s="32">
        <v>164.9</v>
      </c>
      <c r="L18" s="32">
        <v>84</v>
      </c>
      <c r="M18" s="32">
        <v>36</v>
      </c>
      <c r="N18" s="32">
        <v>564</v>
      </c>
      <c r="O18" s="32">
        <v>820.08</v>
      </c>
      <c r="P18" s="32">
        <v>24</v>
      </c>
      <c r="Q18" s="32">
        <v>0</v>
      </c>
      <c r="R18" s="32">
        <v>8279.39</v>
      </c>
      <c r="S18" s="32">
        <v>0</v>
      </c>
      <c r="T18" s="32">
        <v>908.77</v>
      </c>
      <c r="U18" s="32">
        <v>12</v>
      </c>
      <c r="V18" s="32">
        <v>48</v>
      </c>
      <c r="W18" s="32">
        <v>12</v>
      </c>
      <c r="X18" s="32">
        <v>34.43</v>
      </c>
      <c r="Y18" s="32">
        <v>0</v>
      </c>
      <c r="Z18" s="32">
        <v>64.099999999999994</v>
      </c>
      <c r="AA18" s="32">
        <v>248.7</v>
      </c>
      <c r="AB18" s="32">
        <v>180</v>
      </c>
      <c r="AC18" s="32">
        <v>24</v>
      </c>
      <c r="AD18" s="32">
        <v>129.1</v>
      </c>
      <c r="AE18" s="32">
        <v>0</v>
      </c>
      <c r="AF18" s="32">
        <v>0</v>
      </c>
      <c r="AG18" s="32">
        <v>130.16</v>
      </c>
      <c r="AH18" s="32">
        <v>0</v>
      </c>
      <c r="AI18" s="32">
        <v>203.48</v>
      </c>
    </row>
    <row r="19" spans="1:35" x14ac:dyDescent="0.2">
      <c r="A19" s="31" t="s">
        <v>44</v>
      </c>
      <c r="B19" s="32">
        <v>437.84</v>
      </c>
      <c r="C19" s="32">
        <v>258.82</v>
      </c>
      <c r="D19" s="32">
        <v>1443.6</v>
      </c>
      <c r="E19" s="32">
        <v>679.19</v>
      </c>
      <c r="F19" s="32">
        <v>6389.72</v>
      </c>
      <c r="G19" s="32">
        <v>449.97</v>
      </c>
      <c r="H19" s="32">
        <v>6132.47</v>
      </c>
      <c r="I19" s="32">
        <v>12822.11</v>
      </c>
      <c r="J19" s="32">
        <v>34852.629999999997</v>
      </c>
      <c r="K19" s="32">
        <v>8979.86</v>
      </c>
      <c r="L19" s="32">
        <v>6661.24</v>
      </c>
      <c r="M19" s="32">
        <v>7363.8</v>
      </c>
      <c r="N19" s="32">
        <v>15520.39</v>
      </c>
      <c r="O19" s="32">
        <v>54882.64</v>
      </c>
      <c r="P19" s="32">
        <v>1071.8</v>
      </c>
      <c r="Q19" s="32">
        <v>0</v>
      </c>
      <c r="R19" s="32">
        <v>0</v>
      </c>
      <c r="S19" s="32">
        <v>379836.54</v>
      </c>
      <c r="T19" s="32">
        <v>972</v>
      </c>
      <c r="U19" s="32">
        <v>282.22000000000003</v>
      </c>
      <c r="V19" s="32">
        <v>7831.28</v>
      </c>
      <c r="W19" s="32">
        <v>429.31</v>
      </c>
      <c r="X19" s="32">
        <v>1413.04</v>
      </c>
      <c r="Y19" s="32">
        <v>622.13</v>
      </c>
      <c r="Z19" s="32">
        <v>2080.89</v>
      </c>
      <c r="AA19" s="32">
        <v>4152.93</v>
      </c>
      <c r="AB19" s="32">
        <v>10654.25</v>
      </c>
      <c r="AC19" s="32">
        <v>4721.45</v>
      </c>
      <c r="AD19" s="32">
        <v>16787.189999999999</v>
      </c>
      <c r="AE19" s="32">
        <v>1602.56</v>
      </c>
      <c r="AF19" s="32">
        <v>12</v>
      </c>
      <c r="AG19" s="32">
        <v>3517.63</v>
      </c>
      <c r="AH19" s="32">
        <v>751.15</v>
      </c>
      <c r="AI19" s="32">
        <v>13262.55</v>
      </c>
    </row>
    <row r="20" spans="1:35" x14ac:dyDescent="0.2">
      <c r="A20" s="31" t="s">
        <v>45</v>
      </c>
      <c r="B20" s="32">
        <v>75.599999999999994</v>
      </c>
      <c r="C20" s="32">
        <v>312</v>
      </c>
      <c r="D20" s="32">
        <v>0</v>
      </c>
      <c r="E20" s="32">
        <v>394.97</v>
      </c>
      <c r="F20" s="32">
        <v>2264.5300000000002</v>
      </c>
      <c r="G20" s="32">
        <v>181.73</v>
      </c>
      <c r="H20" s="32">
        <v>1622.03</v>
      </c>
      <c r="I20" s="32">
        <v>2030.13</v>
      </c>
      <c r="J20" s="32">
        <v>13325.41</v>
      </c>
      <c r="K20" s="32">
        <v>2097.17</v>
      </c>
      <c r="L20" s="32">
        <v>1942.39</v>
      </c>
      <c r="M20" s="32">
        <v>1606.92</v>
      </c>
      <c r="N20" s="32">
        <v>4023.1</v>
      </c>
      <c r="O20" s="32">
        <v>12954.67</v>
      </c>
      <c r="P20" s="32">
        <v>192</v>
      </c>
      <c r="Q20" s="32">
        <v>944.11</v>
      </c>
      <c r="R20" s="32">
        <v>908.77</v>
      </c>
      <c r="S20" s="32">
        <v>972</v>
      </c>
      <c r="T20" s="32">
        <v>127510.98</v>
      </c>
      <c r="U20" s="32">
        <v>252</v>
      </c>
      <c r="V20" s="32">
        <v>253.89</v>
      </c>
      <c r="W20" s="32">
        <v>0</v>
      </c>
      <c r="X20" s="32">
        <v>922.14</v>
      </c>
      <c r="Y20" s="32">
        <v>342.03</v>
      </c>
      <c r="Z20" s="32">
        <v>1184.8699999999999</v>
      </c>
      <c r="AA20" s="32">
        <v>796.92</v>
      </c>
      <c r="AB20" s="32">
        <v>2607.0700000000002</v>
      </c>
      <c r="AC20" s="32">
        <v>1047.2</v>
      </c>
      <c r="AD20" s="32">
        <v>3884.03</v>
      </c>
      <c r="AE20" s="32">
        <v>536.27</v>
      </c>
      <c r="AF20" s="32">
        <v>0</v>
      </c>
      <c r="AG20" s="32">
        <v>399.41</v>
      </c>
      <c r="AH20" s="32">
        <v>385.9</v>
      </c>
      <c r="AI20" s="32">
        <v>3104.62</v>
      </c>
    </row>
    <row r="21" spans="1:35" x14ac:dyDescent="0.2">
      <c r="A21" s="31" t="s">
        <v>46</v>
      </c>
      <c r="B21" s="32">
        <v>48</v>
      </c>
      <c r="C21" s="32">
        <v>528</v>
      </c>
      <c r="D21" s="32">
        <v>180</v>
      </c>
      <c r="E21" s="32">
        <v>67.42</v>
      </c>
      <c r="F21" s="32">
        <v>1581</v>
      </c>
      <c r="G21" s="32">
        <v>348</v>
      </c>
      <c r="H21" s="32">
        <v>180</v>
      </c>
      <c r="I21" s="32">
        <v>707.68</v>
      </c>
      <c r="J21" s="32">
        <v>21290.63</v>
      </c>
      <c r="K21" s="32">
        <v>1200</v>
      </c>
      <c r="L21" s="32">
        <v>960.93</v>
      </c>
      <c r="M21" s="32">
        <v>3156.33</v>
      </c>
      <c r="N21" s="32">
        <v>1849.36</v>
      </c>
      <c r="O21" s="32">
        <v>6719.09</v>
      </c>
      <c r="P21" s="32">
        <v>36</v>
      </c>
      <c r="Q21" s="32">
        <v>377.97</v>
      </c>
      <c r="R21" s="32">
        <v>12</v>
      </c>
      <c r="S21" s="32">
        <v>282.22000000000003</v>
      </c>
      <c r="T21" s="32">
        <v>252</v>
      </c>
      <c r="U21" s="32">
        <v>134372.43</v>
      </c>
      <c r="V21" s="32">
        <v>24</v>
      </c>
      <c r="W21" s="32">
        <v>24</v>
      </c>
      <c r="X21" s="32">
        <v>670.07</v>
      </c>
      <c r="Y21" s="32">
        <v>216</v>
      </c>
      <c r="Z21" s="32">
        <v>840</v>
      </c>
      <c r="AA21" s="32">
        <v>144</v>
      </c>
      <c r="AB21" s="32">
        <v>3749.04</v>
      </c>
      <c r="AC21" s="32">
        <v>3375.76</v>
      </c>
      <c r="AD21" s="32">
        <v>3510.15</v>
      </c>
      <c r="AE21" s="32">
        <v>12</v>
      </c>
      <c r="AF21" s="32">
        <v>0</v>
      </c>
      <c r="AG21" s="32">
        <v>36</v>
      </c>
      <c r="AH21" s="32">
        <v>0</v>
      </c>
      <c r="AI21" s="32">
        <v>1296</v>
      </c>
    </row>
    <row r="22" spans="1:35" x14ac:dyDescent="0.2">
      <c r="A22" s="31" t="s">
        <v>47</v>
      </c>
      <c r="B22" s="32">
        <v>17.09</v>
      </c>
      <c r="C22" s="32">
        <v>48</v>
      </c>
      <c r="D22" s="32">
        <v>268.48</v>
      </c>
      <c r="E22" s="32">
        <v>127.15</v>
      </c>
      <c r="F22" s="32">
        <v>1082.9000000000001</v>
      </c>
      <c r="G22" s="32">
        <v>16.52</v>
      </c>
      <c r="H22" s="32">
        <v>2842.48</v>
      </c>
      <c r="I22" s="32">
        <v>2012.05</v>
      </c>
      <c r="J22" s="32">
        <v>5786.74</v>
      </c>
      <c r="K22" s="32">
        <v>5791.39</v>
      </c>
      <c r="L22" s="32">
        <v>872.47</v>
      </c>
      <c r="M22" s="32">
        <v>732.27</v>
      </c>
      <c r="N22" s="32">
        <v>2306.2800000000002</v>
      </c>
      <c r="O22" s="32">
        <v>12557.52</v>
      </c>
      <c r="P22" s="32">
        <v>205.24</v>
      </c>
      <c r="Q22" s="32">
        <v>657.35</v>
      </c>
      <c r="R22" s="32">
        <v>48</v>
      </c>
      <c r="S22" s="32">
        <v>7831.28</v>
      </c>
      <c r="T22" s="32">
        <v>253.89</v>
      </c>
      <c r="U22" s="32">
        <v>24</v>
      </c>
      <c r="V22" s="32">
        <v>47420.47</v>
      </c>
      <c r="W22" s="32">
        <v>126</v>
      </c>
      <c r="X22" s="32">
        <v>268.3</v>
      </c>
      <c r="Y22" s="32">
        <v>161.36000000000001</v>
      </c>
      <c r="Z22" s="32">
        <v>489.11</v>
      </c>
      <c r="AA22" s="32">
        <v>114.97</v>
      </c>
      <c r="AB22" s="32">
        <v>708.7</v>
      </c>
      <c r="AC22" s="32">
        <v>287.11</v>
      </c>
      <c r="AD22" s="32">
        <v>3017.19</v>
      </c>
      <c r="AE22" s="32">
        <v>4774.8900000000003</v>
      </c>
      <c r="AF22" s="32">
        <v>0</v>
      </c>
      <c r="AG22" s="32">
        <v>680.34</v>
      </c>
      <c r="AH22" s="32">
        <v>96</v>
      </c>
      <c r="AI22" s="32">
        <v>2636.73</v>
      </c>
    </row>
    <row r="23" spans="1:35" x14ac:dyDescent="0.2">
      <c r="A23" s="31" t="s">
        <v>48</v>
      </c>
      <c r="B23" s="32">
        <v>24</v>
      </c>
      <c r="C23" s="32">
        <v>12</v>
      </c>
      <c r="D23" s="32">
        <v>252</v>
      </c>
      <c r="E23" s="32">
        <v>12</v>
      </c>
      <c r="F23" s="32">
        <v>638.13</v>
      </c>
      <c r="G23" s="32">
        <v>12</v>
      </c>
      <c r="H23" s="32">
        <v>673.91</v>
      </c>
      <c r="I23" s="32">
        <v>1496.27</v>
      </c>
      <c r="J23" s="32">
        <v>1523.78</v>
      </c>
      <c r="K23" s="32">
        <v>394.46</v>
      </c>
      <c r="L23" s="32">
        <v>290.85000000000002</v>
      </c>
      <c r="M23" s="32">
        <v>299.52999999999997</v>
      </c>
      <c r="N23" s="32">
        <v>517.70000000000005</v>
      </c>
      <c r="O23" s="32">
        <v>1968.1</v>
      </c>
      <c r="P23" s="32">
        <v>192</v>
      </c>
      <c r="Q23" s="32">
        <v>136.5</v>
      </c>
      <c r="R23" s="32">
        <v>12</v>
      </c>
      <c r="S23" s="32">
        <v>429.31</v>
      </c>
      <c r="T23" s="32">
        <v>0</v>
      </c>
      <c r="U23" s="32">
        <v>24</v>
      </c>
      <c r="V23" s="32">
        <v>126</v>
      </c>
      <c r="W23" s="32">
        <v>11127.53</v>
      </c>
      <c r="X23" s="32">
        <v>59.32</v>
      </c>
      <c r="Y23" s="32">
        <v>12</v>
      </c>
      <c r="Z23" s="32">
        <v>111.84</v>
      </c>
      <c r="AA23" s="32">
        <v>387.7</v>
      </c>
      <c r="AB23" s="32">
        <v>452.88</v>
      </c>
      <c r="AC23" s="32">
        <v>169.58</v>
      </c>
      <c r="AD23" s="32">
        <v>746</v>
      </c>
      <c r="AE23" s="32">
        <v>420.33</v>
      </c>
      <c r="AF23" s="32">
        <v>0</v>
      </c>
      <c r="AG23" s="32">
        <v>36</v>
      </c>
      <c r="AH23" s="32">
        <v>18.03</v>
      </c>
      <c r="AI23" s="32">
        <v>483.63</v>
      </c>
    </row>
    <row r="24" spans="1:35" x14ac:dyDescent="0.2">
      <c r="A24" s="31" t="s">
        <v>49</v>
      </c>
      <c r="B24" s="32">
        <v>63.4</v>
      </c>
      <c r="C24" s="32">
        <v>294.22000000000003</v>
      </c>
      <c r="D24" s="32">
        <v>811.17</v>
      </c>
      <c r="E24" s="32">
        <v>8568</v>
      </c>
      <c r="F24" s="32">
        <v>3240.67</v>
      </c>
      <c r="G24" s="32">
        <v>545.5</v>
      </c>
      <c r="H24" s="32">
        <v>5132.96</v>
      </c>
      <c r="I24" s="32">
        <v>4202.4799999999996</v>
      </c>
      <c r="J24" s="32">
        <v>47594.400000000001</v>
      </c>
      <c r="K24" s="32">
        <v>4324.67</v>
      </c>
      <c r="L24" s="32">
        <v>4889.68</v>
      </c>
      <c r="M24" s="32">
        <v>4019.72</v>
      </c>
      <c r="N24" s="32">
        <v>11106.37</v>
      </c>
      <c r="O24" s="32">
        <v>31386.1</v>
      </c>
      <c r="P24" s="32">
        <v>250.59</v>
      </c>
      <c r="Q24" s="32">
        <v>2331.81</v>
      </c>
      <c r="R24" s="32">
        <v>34.43</v>
      </c>
      <c r="S24" s="32">
        <v>1413.04</v>
      </c>
      <c r="T24" s="32">
        <v>922.14</v>
      </c>
      <c r="U24" s="32">
        <v>670.07</v>
      </c>
      <c r="V24" s="32">
        <v>268.3</v>
      </c>
      <c r="W24" s="32">
        <v>59.32</v>
      </c>
      <c r="X24" s="32">
        <v>187348.38</v>
      </c>
      <c r="Y24" s="32">
        <v>366.28</v>
      </c>
      <c r="Z24" s="32">
        <v>2602.9299999999998</v>
      </c>
      <c r="AA24" s="32">
        <v>893.42</v>
      </c>
      <c r="AB24" s="32">
        <v>9636.77</v>
      </c>
      <c r="AC24" s="32">
        <v>4255.2</v>
      </c>
      <c r="AD24" s="32">
        <v>7707.28</v>
      </c>
      <c r="AE24" s="32">
        <v>203.61</v>
      </c>
      <c r="AF24" s="32">
        <v>0</v>
      </c>
      <c r="AG24" s="32">
        <v>336.33</v>
      </c>
      <c r="AH24" s="32">
        <v>1680.4</v>
      </c>
      <c r="AI24" s="32">
        <v>8105.98</v>
      </c>
    </row>
    <row r="25" spans="1:35" x14ac:dyDescent="0.2">
      <c r="A25" s="31" t="s">
        <v>50</v>
      </c>
      <c r="B25" s="32">
        <v>194.29</v>
      </c>
      <c r="C25" s="32">
        <v>300</v>
      </c>
      <c r="D25" s="32">
        <v>0</v>
      </c>
      <c r="E25" s="32">
        <v>226.8</v>
      </c>
      <c r="F25" s="32">
        <v>2022.55</v>
      </c>
      <c r="G25" s="32">
        <v>372</v>
      </c>
      <c r="H25" s="32">
        <v>1062.3599999999999</v>
      </c>
      <c r="I25" s="32">
        <v>2312.17</v>
      </c>
      <c r="J25" s="32">
        <v>9587.6299999999992</v>
      </c>
      <c r="K25" s="32">
        <v>2202.79</v>
      </c>
      <c r="L25" s="32">
        <v>2071.61</v>
      </c>
      <c r="M25" s="32">
        <v>1306.73</v>
      </c>
      <c r="N25" s="32">
        <v>2710.21</v>
      </c>
      <c r="O25" s="32">
        <v>13678.69</v>
      </c>
      <c r="P25" s="32">
        <v>282.13</v>
      </c>
      <c r="Q25" s="32">
        <v>598.07000000000005</v>
      </c>
      <c r="R25" s="32">
        <v>0</v>
      </c>
      <c r="S25" s="32">
        <v>622.13</v>
      </c>
      <c r="T25" s="32">
        <v>342.03</v>
      </c>
      <c r="U25" s="32">
        <v>216</v>
      </c>
      <c r="V25" s="32">
        <v>161.36000000000001</v>
      </c>
      <c r="W25" s="32">
        <v>12</v>
      </c>
      <c r="X25" s="32">
        <v>366.28</v>
      </c>
      <c r="Y25" s="32">
        <v>95022.7</v>
      </c>
      <c r="Z25" s="32">
        <v>1687.31</v>
      </c>
      <c r="AA25" s="32">
        <v>2450.21</v>
      </c>
      <c r="AB25" s="32">
        <v>3570.12</v>
      </c>
      <c r="AC25" s="32">
        <v>651.42999999999995</v>
      </c>
      <c r="AD25" s="32">
        <v>3263.09</v>
      </c>
      <c r="AE25" s="32">
        <v>300</v>
      </c>
      <c r="AF25" s="32">
        <v>0</v>
      </c>
      <c r="AG25" s="32">
        <v>180</v>
      </c>
      <c r="AH25" s="32">
        <v>264</v>
      </c>
      <c r="AI25" s="32">
        <v>4544.6899999999996</v>
      </c>
    </row>
    <row r="26" spans="1:35" x14ac:dyDescent="0.2">
      <c r="A26" s="31" t="s">
        <v>51</v>
      </c>
      <c r="B26" s="32">
        <v>6650.95</v>
      </c>
      <c r="C26" s="32">
        <v>7950.47</v>
      </c>
      <c r="D26" s="32">
        <v>2399.84</v>
      </c>
      <c r="E26" s="32">
        <v>3172.11</v>
      </c>
      <c r="F26" s="32">
        <v>10380.33</v>
      </c>
      <c r="G26" s="32">
        <v>25248.51</v>
      </c>
      <c r="H26" s="32">
        <v>3227.37</v>
      </c>
      <c r="I26" s="32">
        <v>13742.98</v>
      </c>
      <c r="J26" s="32">
        <v>223006.28</v>
      </c>
      <c r="K26" s="32">
        <v>12125.06</v>
      </c>
      <c r="L26" s="32">
        <v>19776.47</v>
      </c>
      <c r="M26" s="32">
        <v>67880.78</v>
      </c>
      <c r="N26" s="32">
        <v>10093.799999999999</v>
      </c>
      <c r="O26" s="32">
        <v>52000.84</v>
      </c>
      <c r="P26" s="32">
        <v>3477.1</v>
      </c>
      <c r="Q26" s="32">
        <v>3219.4</v>
      </c>
      <c r="R26" s="32">
        <v>64.099999999999994</v>
      </c>
      <c r="S26" s="32">
        <v>2080.89</v>
      </c>
      <c r="T26" s="32">
        <v>1184.8699999999999</v>
      </c>
      <c r="U26" s="32">
        <v>840</v>
      </c>
      <c r="V26" s="32">
        <v>489.11</v>
      </c>
      <c r="W26" s="32">
        <v>111.84</v>
      </c>
      <c r="X26" s="32">
        <v>2602.9299999999998</v>
      </c>
      <c r="Y26" s="32">
        <v>1687.31</v>
      </c>
      <c r="Z26" s="32">
        <v>533966.18999999994</v>
      </c>
      <c r="AA26" s="32">
        <v>1605.17</v>
      </c>
      <c r="AB26" s="32">
        <v>18605.68</v>
      </c>
      <c r="AC26" s="32">
        <v>13859.44</v>
      </c>
      <c r="AD26" s="32">
        <v>24608.2</v>
      </c>
      <c r="AE26" s="32">
        <v>555.70000000000005</v>
      </c>
      <c r="AF26" s="32">
        <v>0</v>
      </c>
      <c r="AG26" s="32">
        <v>915.13</v>
      </c>
      <c r="AH26" s="32">
        <v>4337.03</v>
      </c>
      <c r="AI26" s="32">
        <v>18812.71</v>
      </c>
    </row>
    <row r="27" spans="1:35" x14ac:dyDescent="0.2">
      <c r="A27" s="31" t="s">
        <v>52</v>
      </c>
      <c r="B27" s="32">
        <v>137.5</v>
      </c>
      <c r="C27" s="32">
        <v>399</v>
      </c>
      <c r="D27" s="32">
        <v>0</v>
      </c>
      <c r="E27" s="32">
        <v>796.57</v>
      </c>
      <c r="F27" s="32">
        <v>5126.76</v>
      </c>
      <c r="G27" s="32">
        <v>467.68</v>
      </c>
      <c r="H27" s="32">
        <v>2905.54</v>
      </c>
      <c r="I27" s="32">
        <v>5591.57</v>
      </c>
      <c r="J27" s="32">
        <v>24196.98</v>
      </c>
      <c r="K27" s="32">
        <v>4782.92</v>
      </c>
      <c r="L27" s="32">
        <v>4158.95</v>
      </c>
      <c r="M27" s="32">
        <v>2529.9</v>
      </c>
      <c r="N27" s="32">
        <v>8793.5300000000007</v>
      </c>
      <c r="O27" s="32">
        <v>32708.66</v>
      </c>
      <c r="P27" s="32">
        <v>346.21</v>
      </c>
      <c r="Q27" s="32">
        <v>1715.56</v>
      </c>
      <c r="R27" s="32">
        <v>248.7</v>
      </c>
      <c r="S27" s="32">
        <v>4152.93</v>
      </c>
      <c r="T27" s="32">
        <v>796.92</v>
      </c>
      <c r="U27" s="32">
        <v>144</v>
      </c>
      <c r="V27" s="32">
        <v>114.97</v>
      </c>
      <c r="W27" s="32">
        <v>387.7</v>
      </c>
      <c r="X27" s="32">
        <v>893.42</v>
      </c>
      <c r="Y27" s="32">
        <v>2450.21</v>
      </c>
      <c r="Z27" s="32">
        <v>1605.17</v>
      </c>
      <c r="AA27" s="32">
        <v>215436.04</v>
      </c>
      <c r="AB27" s="32">
        <v>24809.22</v>
      </c>
      <c r="AC27" s="32">
        <v>2371.1799999999998</v>
      </c>
      <c r="AD27" s="32">
        <v>12099.65</v>
      </c>
      <c r="AE27" s="32">
        <v>1077.17</v>
      </c>
      <c r="AF27" s="32">
        <v>0</v>
      </c>
      <c r="AG27" s="32">
        <v>349.26</v>
      </c>
      <c r="AH27" s="32">
        <v>858.09</v>
      </c>
      <c r="AI27" s="32">
        <v>9704.49</v>
      </c>
    </row>
    <row r="28" spans="1:35" x14ac:dyDescent="0.2">
      <c r="A28" s="31" t="s">
        <v>53</v>
      </c>
      <c r="B28" s="32">
        <v>2707.75</v>
      </c>
      <c r="C28" s="32">
        <v>3936</v>
      </c>
      <c r="D28" s="32">
        <v>37003.72</v>
      </c>
      <c r="E28" s="32">
        <v>3936.82</v>
      </c>
      <c r="F28" s="32">
        <v>40569.93</v>
      </c>
      <c r="G28" s="32">
        <v>2364</v>
      </c>
      <c r="H28" s="32">
        <v>15580.49</v>
      </c>
      <c r="I28" s="32">
        <v>33359.56</v>
      </c>
      <c r="J28" s="32">
        <v>206463.92</v>
      </c>
      <c r="K28" s="32">
        <v>28036.89</v>
      </c>
      <c r="L28" s="32">
        <v>27437.33</v>
      </c>
      <c r="M28" s="32">
        <v>18038.97</v>
      </c>
      <c r="N28" s="32">
        <v>43904.2</v>
      </c>
      <c r="O28" s="32">
        <v>199737.76</v>
      </c>
      <c r="P28" s="32">
        <v>2934.52</v>
      </c>
      <c r="Q28" s="32">
        <v>11530.44</v>
      </c>
      <c r="R28" s="32">
        <v>180</v>
      </c>
      <c r="S28" s="32">
        <v>10654.25</v>
      </c>
      <c r="T28" s="32">
        <v>2607.0700000000002</v>
      </c>
      <c r="U28" s="32">
        <v>3749.04</v>
      </c>
      <c r="V28" s="32">
        <v>708.7</v>
      </c>
      <c r="W28" s="32">
        <v>452.88</v>
      </c>
      <c r="X28" s="32">
        <v>9636.77</v>
      </c>
      <c r="Y28" s="32">
        <v>3570.12</v>
      </c>
      <c r="Z28" s="32">
        <v>18605.68</v>
      </c>
      <c r="AA28" s="32">
        <v>24809.22</v>
      </c>
      <c r="AB28" s="32">
        <v>1145719.77</v>
      </c>
      <c r="AC28" s="32">
        <v>0</v>
      </c>
      <c r="AD28" s="32">
        <v>65142.55</v>
      </c>
      <c r="AE28" s="32">
        <v>589.37</v>
      </c>
      <c r="AF28" s="32">
        <v>48</v>
      </c>
      <c r="AG28" s="32">
        <v>1659.18</v>
      </c>
      <c r="AH28" s="32">
        <v>18145.919999999998</v>
      </c>
      <c r="AI28" s="32">
        <v>71130.89</v>
      </c>
    </row>
    <row r="29" spans="1:35" x14ac:dyDescent="0.2">
      <c r="A29" s="31" t="s">
        <v>54</v>
      </c>
      <c r="B29" s="32">
        <v>2119.9299999999998</v>
      </c>
      <c r="C29" s="32">
        <v>2601.67</v>
      </c>
      <c r="D29" s="32">
        <v>3140.31</v>
      </c>
      <c r="E29" s="32">
        <v>1199.51</v>
      </c>
      <c r="F29" s="32">
        <v>7815.72</v>
      </c>
      <c r="G29" s="32">
        <v>2466.54</v>
      </c>
      <c r="H29" s="32">
        <v>4271.58</v>
      </c>
      <c r="I29" s="32">
        <v>10983.46</v>
      </c>
      <c r="J29" s="32">
        <v>92465.75</v>
      </c>
      <c r="K29" s="32">
        <v>13925.58</v>
      </c>
      <c r="L29" s="32">
        <v>7427.26</v>
      </c>
      <c r="M29" s="32">
        <v>12866.54</v>
      </c>
      <c r="N29" s="32">
        <v>8783.65</v>
      </c>
      <c r="O29" s="32">
        <v>40107.269999999997</v>
      </c>
      <c r="P29" s="32">
        <v>1657.74</v>
      </c>
      <c r="Q29" s="32">
        <v>2515</v>
      </c>
      <c r="R29" s="32">
        <v>24</v>
      </c>
      <c r="S29" s="32">
        <v>4721.45</v>
      </c>
      <c r="T29" s="32">
        <v>1047.2</v>
      </c>
      <c r="U29" s="32">
        <v>3375.76</v>
      </c>
      <c r="V29" s="32">
        <v>287.11</v>
      </c>
      <c r="W29" s="32">
        <v>169.58</v>
      </c>
      <c r="X29" s="32">
        <v>4255.2</v>
      </c>
      <c r="Y29" s="32">
        <v>651.42999999999995</v>
      </c>
      <c r="Z29" s="32">
        <v>13859.44</v>
      </c>
      <c r="AA29" s="32">
        <v>2371.1799999999998</v>
      </c>
      <c r="AB29" s="32">
        <v>0</v>
      </c>
      <c r="AC29" s="32">
        <v>223579.69</v>
      </c>
      <c r="AD29" s="32">
        <v>11904.34</v>
      </c>
      <c r="AE29" s="32">
        <v>830.17</v>
      </c>
      <c r="AF29" s="32">
        <v>12</v>
      </c>
      <c r="AG29" s="32">
        <v>1149.6600000000001</v>
      </c>
      <c r="AH29" s="32">
        <v>7164.96</v>
      </c>
      <c r="AI29" s="32">
        <v>14966.61</v>
      </c>
    </row>
    <row r="30" spans="1:35" x14ac:dyDescent="0.2">
      <c r="A30" s="31" t="s">
        <v>55</v>
      </c>
      <c r="B30" s="32">
        <v>1230.7</v>
      </c>
      <c r="C30" s="32">
        <v>3867</v>
      </c>
      <c r="D30" s="32">
        <v>12662.84</v>
      </c>
      <c r="E30" s="32">
        <v>6262.79</v>
      </c>
      <c r="F30" s="32">
        <v>36021.21</v>
      </c>
      <c r="G30" s="32">
        <v>10657.9</v>
      </c>
      <c r="H30" s="32">
        <v>39002.19</v>
      </c>
      <c r="I30" s="32">
        <v>30235.96</v>
      </c>
      <c r="J30" s="32">
        <v>213652.41</v>
      </c>
      <c r="K30" s="32">
        <v>49245.919999999998</v>
      </c>
      <c r="L30" s="32">
        <v>35837.589999999997</v>
      </c>
      <c r="M30" s="32">
        <v>25335.87</v>
      </c>
      <c r="N30" s="32">
        <v>61720.12</v>
      </c>
      <c r="O30" s="32">
        <v>242971.32</v>
      </c>
      <c r="P30" s="32">
        <v>2667.01</v>
      </c>
      <c r="Q30" s="32">
        <v>18697.89</v>
      </c>
      <c r="R30" s="32">
        <v>129.1</v>
      </c>
      <c r="S30" s="32">
        <v>16787.189999999999</v>
      </c>
      <c r="T30" s="32">
        <v>3884.03</v>
      </c>
      <c r="U30" s="32">
        <v>3510.15</v>
      </c>
      <c r="V30" s="32">
        <v>3017.19</v>
      </c>
      <c r="W30" s="32">
        <v>746</v>
      </c>
      <c r="X30" s="32">
        <v>7707.28</v>
      </c>
      <c r="Y30" s="32">
        <v>3263.09</v>
      </c>
      <c r="Z30" s="32">
        <v>24608.2</v>
      </c>
      <c r="AA30" s="32">
        <v>12099.65</v>
      </c>
      <c r="AB30" s="32">
        <v>65142.55</v>
      </c>
      <c r="AC30" s="32">
        <v>11904.34</v>
      </c>
      <c r="AD30" s="32">
        <v>1655415.32</v>
      </c>
      <c r="AE30" s="32">
        <v>3751.3</v>
      </c>
      <c r="AF30" s="32">
        <v>912</v>
      </c>
      <c r="AG30" s="32">
        <v>2381.1999999999998</v>
      </c>
      <c r="AH30" s="32">
        <v>4421.82</v>
      </c>
      <c r="AI30" s="32">
        <v>75505.95</v>
      </c>
    </row>
    <row r="31" spans="1:35" x14ac:dyDescent="0.2">
      <c r="A31" s="31" t="s">
        <v>56</v>
      </c>
      <c r="B31" s="32">
        <v>46.34</v>
      </c>
      <c r="C31" s="32">
        <v>132</v>
      </c>
      <c r="D31" s="32">
        <v>985.23</v>
      </c>
      <c r="E31" s="32">
        <v>122.18</v>
      </c>
      <c r="F31" s="32">
        <v>1771.91</v>
      </c>
      <c r="G31" s="32">
        <v>36</v>
      </c>
      <c r="H31" s="32">
        <v>1425.58</v>
      </c>
      <c r="I31" s="32">
        <v>2181.41</v>
      </c>
      <c r="J31" s="32">
        <v>7991.94</v>
      </c>
      <c r="K31" s="32">
        <v>8471.3700000000008</v>
      </c>
      <c r="L31" s="32">
        <v>1183.6300000000001</v>
      </c>
      <c r="M31" s="32">
        <v>1332.61</v>
      </c>
      <c r="N31" s="32">
        <v>2962.93</v>
      </c>
      <c r="O31" s="32">
        <v>24590.68</v>
      </c>
      <c r="P31" s="32">
        <v>562.20000000000005</v>
      </c>
      <c r="Q31" s="32">
        <v>401.94</v>
      </c>
      <c r="R31" s="32">
        <v>0</v>
      </c>
      <c r="S31" s="32">
        <v>1602.56</v>
      </c>
      <c r="T31" s="32">
        <v>536.27</v>
      </c>
      <c r="U31" s="32">
        <v>12</v>
      </c>
      <c r="V31" s="32">
        <v>4774.8900000000003</v>
      </c>
      <c r="W31" s="32">
        <v>420.33</v>
      </c>
      <c r="X31" s="32">
        <v>203.61</v>
      </c>
      <c r="Y31" s="32">
        <v>300</v>
      </c>
      <c r="Z31" s="32">
        <v>555.70000000000005</v>
      </c>
      <c r="AA31" s="32">
        <v>1077.17</v>
      </c>
      <c r="AB31" s="32">
        <v>589.37</v>
      </c>
      <c r="AC31" s="32">
        <v>830.17</v>
      </c>
      <c r="AD31" s="32">
        <v>3751.3</v>
      </c>
      <c r="AE31" s="32">
        <v>85618.03</v>
      </c>
      <c r="AF31" s="32">
        <v>12</v>
      </c>
      <c r="AG31" s="32">
        <v>1558.28</v>
      </c>
      <c r="AH31" s="32">
        <v>168</v>
      </c>
      <c r="AI31" s="32">
        <v>4624.12</v>
      </c>
    </row>
    <row r="32" spans="1:35" x14ac:dyDescent="0.2">
      <c r="A32" s="31" t="s">
        <v>57</v>
      </c>
      <c r="B32" s="32">
        <v>12</v>
      </c>
      <c r="C32" s="32">
        <v>12</v>
      </c>
      <c r="D32" s="32">
        <v>0</v>
      </c>
      <c r="E32" s="32">
        <v>0</v>
      </c>
      <c r="F32" s="32">
        <v>36</v>
      </c>
      <c r="G32" s="32">
        <v>0</v>
      </c>
      <c r="H32" s="32">
        <v>12</v>
      </c>
      <c r="I32" s="32">
        <v>12</v>
      </c>
      <c r="J32" s="32">
        <v>168</v>
      </c>
      <c r="K32" s="32">
        <v>47.77</v>
      </c>
      <c r="L32" s="32">
        <v>48</v>
      </c>
      <c r="M32" s="32">
        <v>96</v>
      </c>
      <c r="N32" s="32">
        <v>36</v>
      </c>
      <c r="O32" s="32">
        <v>108</v>
      </c>
      <c r="P32" s="32">
        <v>11.77</v>
      </c>
      <c r="Q32" s="32">
        <v>12</v>
      </c>
      <c r="R32" s="32">
        <v>0</v>
      </c>
      <c r="S32" s="32">
        <v>12</v>
      </c>
      <c r="T32" s="32">
        <v>0</v>
      </c>
      <c r="U32" s="32">
        <v>0</v>
      </c>
      <c r="V32" s="32">
        <v>0</v>
      </c>
      <c r="W32" s="32">
        <v>0</v>
      </c>
      <c r="X32" s="32">
        <v>0</v>
      </c>
      <c r="Y32" s="32">
        <v>0</v>
      </c>
      <c r="Z32" s="32">
        <v>0</v>
      </c>
      <c r="AA32" s="32">
        <v>0</v>
      </c>
      <c r="AB32" s="32">
        <v>48</v>
      </c>
      <c r="AC32" s="32">
        <v>12</v>
      </c>
      <c r="AD32" s="32">
        <v>912</v>
      </c>
      <c r="AE32" s="32">
        <v>12</v>
      </c>
      <c r="AF32" s="32">
        <v>1737.8</v>
      </c>
      <c r="AG32" s="32">
        <v>0</v>
      </c>
      <c r="AH32" s="32">
        <v>0</v>
      </c>
      <c r="AI32" s="32">
        <v>24</v>
      </c>
    </row>
    <row r="33" spans="1:35" x14ac:dyDescent="0.2">
      <c r="A33" s="31" t="s">
        <v>58</v>
      </c>
      <c r="B33" s="32">
        <v>127.68</v>
      </c>
      <c r="C33" s="32">
        <v>108</v>
      </c>
      <c r="D33" s="32">
        <v>504</v>
      </c>
      <c r="E33" s="32">
        <v>289.60000000000002</v>
      </c>
      <c r="F33" s="32">
        <v>2608.14</v>
      </c>
      <c r="G33" s="32">
        <v>103.32</v>
      </c>
      <c r="H33" s="32">
        <v>1011.63</v>
      </c>
      <c r="I33" s="32">
        <v>3793.14</v>
      </c>
      <c r="J33" s="32">
        <v>8603.08</v>
      </c>
      <c r="K33" s="32">
        <v>10295.39</v>
      </c>
      <c r="L33" s="32">
        <v>1642.39</v>
      </c>
      <c r="M33" s="32">
        <v>1083.74</v>
      </c>
      <c r="N33" s="32">
        <v>1999.92</v>
      </c>
      <c r="O33" s="32">
        <v>4282.18</v>
      </c>
      <c r="P33" s="32">
        <v>252</v>
      </c>
      <c r="Q33" s="32">
        <v>479.04</v>
      </c>
      <c r="R33" s="32">
        <v>130.16</v>
      </c>
      <c r="S33" s="32">
        <v>3517.63</v>
      </c>
      <c r="T33" s="32">
        <v>399.41</v>
      </c>
      <c r="U33" s="32">
        <v>36</v>
      </c>
      <c r="V33" s="32">
        <v>680.34</v>
      </c>
      <c r="W33" s="32">
        <v>36</v>
      </c>
      <c r="X33" s="32">
        <v>336.33</v>
      </c>
      <c r="Y33" s="32">
        <v>180</v>
      </c>
      <c r="Z33" s="32">
        <v>915.13</v>
      </c>
      <c r="AA33" s="32">
        <v>349.26</v>
      </c>
      <c r="AB33" s="32">
        <v>1659.18</v>
      </c>
      <c r="AC33" s="32">
        <v>1149.6600000000001</v>
      </c>
      <c r="AD33" s="32">
        <v>2381.1999999999998</v>
      </c>
      <c r="AE33" s="32">
        <v>1558.28</v>
      </c>
      <c r="AF33" s="32">
        <v>0</v>
      </c>
      <c r="AG33" s="32">
        <v>44600.85</v>
      </c>
      <c r="AH33" s="32">
        <v>357.21</v>
      </c>
      <c r="AI33" s="32">
        <v>1813.91</v>
      </c>
    </row>
    <row r="34" spans="1:35" x14ac:dyDescent="0.2">
      <c r="A34" s="31" t="s">
        <v>59</v>
      </c>
      <c r="B34" s="32">
        <v>626.32000000000005</v>
      </c>
      <c r="C34" s="32">
        <v>1095.9100000000001</v>
      </c>
      <c r="D34" s="32">
        <v>1179.51</v>
      </c>
      <c r="E34" s="32">
        <v>211.24</v>
      </c>
      <c r="F34" s="32">
        <v>3288.85</v>
      </c>
      <c r="G34" s="32">
        <v>267.02999999999997</v>
      </c>
      <c r="H34" s="32">
        <v>1220.24</v>
      </c>
      <c r="I34" s="32">
        <v>3424.24</v>
      </c>
      <c r="J34" s="32">
        <v>32186.57</v>
      </c>
      <c r="K34" s="32">
        <v>2328.73</v>
      </c>
      <c r="L34" s="32">
        <v>1990.09</v>
      </c>
      <c r="M34" s="32">
        <v>6894.97</v>
      </c>
      <c r="N34" s="32">
        <v>2396.7600000000002</v>
      </c>
      <c r="O34" s="32">
        <v>14051.13</v>
      </c>
      <c r="P34" s="32">
        <v>345.27</v>
      </c>
      <c r="Q34" s="32">
        <v>758.62</v>
      </c>
      <c r="R34" s="32">
        <v>0</v>
      </c>
      <c r="S34" s="32">
        <v>751.15</v>
      </c>
      <c r="T34" s="32">
        <v>385.9</v>
      </c>
      <c r="U34" s="32">
        <v>0</v>
      </c>
      <c r="V34" s="32">
        <v>96</v>
      </c>
      <c r="W34" s="32">
        <v>18.03</v>
      </c>
      <c r="X34" s="32">
        <v>1680.4</v>
      </c>
      <c r="Y34" s="32">
        <v>264</v>
      </c>
      <c r="Z34" s="32">
        <v>4337.03</v>
      </c>
      <c r="AA34" s="32">
        <v>858.09</v>
      </c>
      <c r="AB34" s="32">
        <v>18145.919999999998</v>
      </c>
      <c r="AC34" s="32">
        <v>7164.96</v>
      </c>
      <c r="AD34" s="32">
        <v>4421.82</v>
      </c>
      <c r="AE34" s="32">
        <v>168</v>
      </c>
      <c r="AF34" s="32">
        <v>0</v>
      </c>
      <c r="AG34" s="32">
        <v>357.21</v>
      </c>
      <c r="AH34" s="32">
        <v>85937.04</v>
      </c>
      <c r="AI34" s="32">
        <v>3840</v>
      </c>
    </row>
    <row r="35" spans="1:35" ht="12" thickBot="1" x14ac:dyDescent="0.25">
      <c r="A35" s="31" t="s">
        <v>20</v>
      </c>
      <c r="B35" s="32">
        <v>1089.6500000000001</v>
      </c>
      <c r="C35" s="32">
        <v>1109.74</v>
      </c>
      <c r="D35" s="32">
        <v>9215.75</v>
      </c>
      <c r="E35" s="32">
        <v>6619.07</v>
      </c>
      <c r="F35" s="32">
        <v>30836.86</v>
      </c>
      <c r="G35" s="32">
        <v>1959.73</v>
      </c>
      <c r="H35" s="32">
        <v>47784.45</v>
      </c>
      <c r="I35" s="32">
        <v>40355.910000000003</v>
      </c>
      <c r="J35" s="32">
        <v>162232.99</v>
      </c>
      <c r="K35" s="32">
        <v>0</v>
      </c>
      <c r="L35" s="32">
        <v>0</v>
      </c>
      <c r="M35" s="32">
        <v>15926.98</v>
      </c>
      <c r="N35" s="32">
        <v>82454.080000000002</v>
      </c>
      <c r="O35" s="32">
        <v>0</v>
      </c>
      <c r="P35" s="32">
        <v>2815.34</v>
      </c>
      <c r="Q35" s="32">
        <v>15202.36</v>
      </c>
      <c r="R35" s="32">
        <v>203.48</v>
      </c>
      <c r="S35" s="32">
        <v>13262.55</v>
      </c>
      <c r="T35" s="32">
        <v>3104.62</v>
      </c>
      <c r="U35" s="32">
        <v>1296</v>
      </c>
      <c r="V35" s="32">
        <v>2636.73</v>
      </c>
      <c r="W35" s="32">
        <v>483.63</v>
      </c>
      <c r="X35" s="32">
        <v>8105.98</v>
      </c>
      <c r="Y35" s="32">
        <v>4544.6899999999996</v>
      </c>
      <c r="Z35" s="32">
        <v>18812.71</v>
      </c>
      <c r="AA35" s="32">
        <v>9704.49</v>
      </c>
      <c r="AB35" s="32">
        <v>71130.89</v>
      </c>
      <c r="AC35" s="32">
        <v>14966.61</v>
      </c>
      <c r="AD35" s="32">
        <v>75505.95</v>
      </c>
      <c r="AE35" s="32">
        <v>4624.12</v>
      </c>
      <c r="AF35" s="32">
        <v>24</v>
      </c>
      <c r="AG35" s="32">
        <v>1813.91</v>
      </c>
      <c r="AH35" s="32">
        <v>3840</v>
      </c>
      <c r="AI35" s="32">
        <v>1458455.72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42D7D-7D96-4ED5-BCE4-CA977BF8DEBA}">
  <dimension ref="A1:G1665"/>
  <sheetViews>
    <sheetView workbookViewId="0">
      <pane xSplit="4" ySplit="1" topLeftCell="E2" activePane="bottomRight" state="frozen"/>
      <selection activeCell="B8" sqref="B8"/>
      <selection pane="topRight" activeCell="B8" sqref="B8"/>
      <selection pane="bottomLeft" activeCell="B8" sqref="B8"/>
      <selection pane="bottomRight"/>
    </sheetView>
  </sheetViews>
  <sheetFormatPr defaultColWidth="8.85546875" defaultRowHeight="11.25" x14ac:dyDescent="0.2"/>
  <cols>
    <col min="1" max="1" width="11.85546875" style="3" customWidth="1"/>
    <col min="2" max="2" width="16.5703125" style="3" customWidth="1"/>
    <col min="3" max="3" width="15.28515625" style="3" customWidth="1"/>
    <col min="4" max="4" width="15" style="3" customWidth="1"/>
    <col min="5" max="5" width="16.140625" style="15" customWidth="1"/>
    <col min="6" max="6" width="15.85546875" style="15" customWidth="1"/>
    <col min="7" max="7" width="24.7109375" style="15" customWidth="1"/>
    <col min="8" max="16384" width="8.85546875" style="3"/>
  </cols>
  <sheetData>
    <row r="1" spans="1:7" s="7" customFormat="1" ht="23.25" thickBot="1" x14ac:dyDescent="0.3">
      <c r="A1" s="4" t="s">
        <v>0</v>
      </c>
      <c r="B1" s="5" t="s">
        <v>1</v>
      </c>
      <c r="C1" s="5" t="s">
        <v>2</v>
      </c>
      <c r="D1" s="6" t="s">
        <v>230</v>
      </c>
      <c r="E1" s="18" t="s">
        <v>19</v>
      </c>
      <c r="F1" s="18" t="s">
        <v>18</v>
      </c>
      <c r="G1" s="19" t="s">
        <v>17</v>
      </c>
    </row>
    <row r="2" spans="1:7" x14ac:dyDescent="0.2">
      <c r="A2" s="35" t="s">
        <v>184</v>
      </c>
      <c r="B2" s="35" t="s">
        <v>185</v>
      </c>
      <c r="C2" s="35" t="s">
        <v>186</v>
      </c>
      <c r="D2" s="35" t="s">
        <v>187</v>
      </c>
      <c r="E2" s="36">
        <v>23718.39</v>
      </c>
      <c r="F2" s="36">
        <v>12443559.02</v>
      </c>
      <c r="G2" s="36">
        <v>435136.59</v>
      </c>
    </row>
    <row r="3" spans="1:7" x14ac:dyDescent="0.2">
      <c r="A3" s="35" t="s">
        <v>184</v>
      </c>
      <c r="B3" s="35" t="s">
        <v>185</v>
      </c>
      <c r="C3" s="35" t="s">
        <v>186</v>
      </c>
      <c r="D3" s="35" t="s">
        <v>188</v>
      </c>
      <c r="E3" s="36">
        <v>1597874.78</v>
      </c>
      <c r="F3" s="36">
        <v>167993317.41</v>
      </c>
      <c r="G3" s="36">
        <v>14578644.66</v>
      </c>
    </row>
    <row r="4" spans="1:7" x14ac:dyDescent="0.2">
      <c r="A4" s="35" t="s">
        <v>184</v>
      </c>
      <c r="B4" s="35" t="s">
        <v>185</v>
      </c>
      <c r="C4" s="35" t="s">
        <v>189</v>
      </c>
      <c r="D4" s="35" t="s">
        <v>187</v>
      </c>
      <c r="E4" s="36">
        <v>25457.24</v>
      </c>
      <c r="F4" s="36">
        <v>9677831.3499999996</v>
      </c>
      <c r="G4" s="36">
        <v>439063.15</v>
      </c>
    </row>
    <row r="5" spans="1:7" x14ac:dyDescent="0.2">
      <c r="A5" s="35" t="s">
        <v>184</v>
      </c>
      <c r="B5" s="35" t="s">
        <v>185</v>
      </c>
      <c r="C5" s="35" t="s">
        <v>189</v>
      </c>
      <c r="D5" s="35" t="s">
        <v>188</v>
      </c>
      <c r="E5" s="36">
        <v>1693375.08</v>
      </c>
      <c r="F5" s="36">
        <v>179721413.5</v>
      </c>
      <c r="G5" s="36">
        <v>15810826.310000001</v>
      </c>
    </row>
    <row r="6" spans="1:7" x14ac:dyDescent="0.2">
      <c r="A6" s="35" t="s">
        <v>184</v>
      </c>
      <c r="B6" s="35" t="s">
        <v>190</v>
      </c>
      <c r="C6" s="35" t="s">
        <v>186</v>
      </c>
      <c r="D6" s="35" t="s">
        <v>187</v>
      </c>
      <c r="E6" s="36">
        <v>15857.86</v>
      </c>
      <c r="F6" s="36">
        <v>14902152.34</v>
      </c>
      <c r="G6" s="36">
        <v>1261802.1499999999</v>
      </c>
    </row>
    <row r="7" spans="1:7" x14ac:dyDescent="0.2">
      <c r="A7" s="35" t="s">
        <v>184</v>
      </c>
      <c r="B7" s="35" t="s">
        <v>190</v>
      </c>
      <c r="C7" s="35" t="s">
        <v>186</v>
      </c>
      <c r="D7" s="35" t="s">
        <v>188</v>
      </c>
      <c r="E7" s="36">
        <v>595719.49</v>
      </c>
      <c r="F7" s="36">
        <v>104921842.66</v>
      </c>
      <c r="G7" s="36">
        <v>26206314.07</v>
      </c>
    </row>
    <row r="8" spans="1:7" x14ac:dyDescent="0.2">
      <c r="A8" s="35" t="s">
        <v>184</v>
      </c>
      <c r="B8" s="35" t="s">
        <v>190</v>
      </c>
      <c r="C8" s="35" t="s">
        <v>189</v>
      </c>
      <c r="D8" s="35" t="s">
        <v>187</v>
      </c>
      <c r="E8" s="36">
        <v>12431.75</v>
      </c>
      <c r="F8" s="36">
        <v>11006136.32</v>
      </c>
      <c r="G8" s="36">
        <v>981481.49</v>
      </c>
    </row>
    <row r="9" spans="1:7" x14ac:dyDescent="0.2">
      <c r="A9" s="35" t="s">
        <v>184</v>
      </c>
      <c r="B9" s="35" t="s">
        <v>190</v>
      </c>
      <c r="C9" s="35" t="s">
        <v>189</v>
      </c>
      <c r="D9" s="35" t="s">
        <v>188</v>
      </c>
      <c r="E9" s="36">
        <v>601001.85</v>
      </c>
      <c r="F9" s="36">
        <v>65705627.829999998</v>
      </c>
      <c r="G9" s="36">
        <v>19024356.989999998</v>
      </c>
    </row>
    <row r="10" spans="1:7" x14ac:dyDescent="0.2">
      <c r="A10" s="35" t="s">
        <v>184</v>
      </c>
      <c r="B10" s="35" t="s">
        <v>191</v>
      </c>
      <c r="C10" s="35" t="s">
        <v>186</v>
      </c>
      <c r="D10" s="35" t="s">
        <v>187</v>
      </c>
      <c r="E10" s="36">
        <v>14851.32</v>
      </c>
      <c r="F10" s="36">
        <v>15422038.52</v>
      </c>
      <c r="G10" s="36">
        <v>1200958.72</v>
      </c>
    </row>
    <row r="11" spans="1:7" x14ac:dyDescent="0.2">
      <c r="A11" s="35" t="s">
        <v>184</v>
      </c>
      <c r="B11" s="35" t="s">
        <v>191</v>
      </c>
      <c r="C11" s="35" t="s">
        <v>186</v>
      </c>
      <c r="D11" s="35" t="s">
        <v>188</v>
      </c>
      <c r="E11" s="36">
        <v>622445.29</v>
      </c>
      <c r="F11" s="36">
        <v>130965342.31</v>
      </c>
      <c r="G11" s="36">
        <v>28883474.550000001</v>
      </c>
    </row>
    <row r="12" spans="1:7" x14ac:dyDescent="0.2">
      <c r="A12" s="35" t="s">
        <v>184</v>
      </c>
      <c r="B12" s="35" t="s">
        <v>191</v>
      </c>
      <c r="C12" s="35" t="s">
        <v>189</v>
      </c>
      <c r="D12" s="35" t="s">
        <v>187</v>
      </c>
      <c r="E12" s="36">
        <v>11025.34</v>
      </c>
      <c r="F12" s="36">
        <v>12133964.49</v>
      </c>
      <c r="G12" s="36">
        <v>1051865.6000000001</v>
      </c>
    </row>
    <row r="13" spans="1:7" x14ac:dyDescent="0.2">
      <c r="A13" s="35" t="s">
        <v>184</v>
      </c>
      <c r="B13" s="35" t="s">
        <v>191</v>
      </c>
      <c r="C13" s="35" t="s">
        <v>189</v>
      </c>
      <c r="D13" s="35" t="s">
        <v>188</v>
      </c>
      <c r="E13" s="36">
        <v>630982.74</v>
      </c>
      <c r="F13" s="36">
        <v>66914282.409999996</v>
      </c>
      <c r="G13" s="36">
        <v>20000780.329999998</v>
      </c>
    </row>
    <row r="14" spans="1:7" x14ac:dyDescent="0.2">
      <c r="A14" s="35" t="s">
        <v>184</v>
      </c>
      <c r="B14" s="35" t="s">
        <v>192</v>
      </c>
      <c r="C14" s="35" t="s">
        <v>186</v>
      </c>
      <c r="D14" s="35" t="s">
        <v>187</v>
      </c>
      <c r="E14" s="36">
        <v>19043.52</v>
      </c>
      <c r="F14" s="36">
        <v>19151718.600000001</v>
      </c>
      <c r="G14" s="36">
        <v>1550291.58</v>
      </c>
    </row>
    <row r="15" spans="1:7" x14ac:dyDescent="0.2">
      <c r="A15" s="35" t="s">
        <v>184</v>
      </c>
      <c r="B15" s="35" t="s">
        <v>192</v>
      </c>
      <c r="C15" s="35" t="s">
        <v>186</v>
      </c>
      <c r="D15" s="35" t="s">
        <v>188</v>
      </c>
      <c r="E15" s="36">
        <v>723429.78</v>
      </c>
      <c r="F15" s="36">
        <v>191400474.34999999</v>
      </c>
      <c r="G15" s="36">
        <v>36436374.240000002</v>
      </c>
    </row>
    <row r="16" spans="1:7" x14ac:dyDescent="0.2">
      <c r="A16" s="35" t="s">
        <v>184</v>
      </c>
      <c r="B16" s="35" t="s">
        <v>192</v>
      </c>
      <c r="C16" s="35" t="s">
        <v>189</v>
      </c>
      <c r="D16" s="35" t="s">
        <v>187</v>
      </c>
      <c r="E16" s="36">
        <v>13119.01</v>
      </c>
      <c r="F16" s="36">
        <v>15259195.789999999</v>
      </c>
      <c r="G16" s="36">
        <v>1267795.3899999999</v>
      </c>
    </row>
    <row r="17" spans="1:7" x14ac:dyDescent="0.2">
      <c r="A17" s="35" t="s">
        <v>184</v>
      </c>
      <c r="B17" s="35" t="s">
        <v>192</v>
      </c>
      <c r="C17" s="35" t="s">
        <v>189</v>
      </c>
      <c r="D17" s="35" t="s">
        <v>188</v>
      </c>
      <c r="E17" s="36">
        <v>739404</v>
      </c>
      <c r="F17" s="36">
        <v>82354084.349999994</v>
      </c>
      <c r="G17" s="36">
        <v>25427157.489999998</v>
      </c>
    </row>
    <row r="18" spans="1:7" x14ac:dyDescent="0.2">
      <c r="A18" s="35" t="s">
        <v>184</v>
      </c>
      <c r="B18" s="35" t="s">
        <v>193</v>
      </c>
      <c r="C18" s="35" t="s">
        <v>186</v>
      </c>
      <c r="D18" s="35" t="s">
        <v>187</v>
      </c>
      <c r="E18" s="36">
        <v>22238.58</v>
      </c>
      <c r="F18" s="36">
        <v>22927337.199999999</v>
      </c>
      <c r="G18" s="36">
        <v>1913442.82</v>
      </c>
    </row>
    <row r="19" spans="1:7" x14ac:dyDescent="0.2">
      <c r="A19" s="35" t="s">
        <v>184</v>
      </c>
      <c r="B19" s="35" t="s">
        <v>193</v>
      </c>
      <c r="C19" s="35" t="s">
        <v>186</v>
      </c>
      <c r="D19" s="35" t="s">
        <v>188</v>
      </c>
      <c r="E19" s="36">
        <v>710890.8</v>
      </c>
      <c r="F19" s="36">
        <v>187390086.50999999</v>
      </c>
      <c r="G19" s="36">
        <v>38268619.869999997</v>
      </c>
    </row>
    <row r="20" spans="1:7" x14ac:dyDescent="0.2">
      <c r="A20" s="35" t="s">
        <v>184</v>
      </c>
      <c r="B20" s="35" t="s">
        <v>193</v>
      </c>
      <c r="C20" s="35" t="s">
        <v>189</v>
      </c>
      <c r="D20" s="35" t="s">
        <v>187</v>
      </c>
      <c r="E20" s="36">
        <v>14561.5</v>
      </c>
      <c r="F20" s="36">
        <v>16950427.800000001</v>
      </c>
      <c r="G20" s="36">
        <v>1425760.32</v>
      </c>
    </row>
    <row r="21" spans="1:7" x14ac:dyDescent="0.2">
      <c r="A21" s="35" t="s">
        <v>184</v>
      </c>
      <c r="B21" s="35" t="s">
        <v>193</v>
      </c>
      <c r="C21" s="35" t="s">
        <v>189</v>
      </c>
      <c r="D21" s="35" t="s">
        <v>188</v>
      </c>
      <c r="E21" s="36">
        <v>739551.3</v>
      </c>
      <c r="F21" s="36">
        <v>97554962.939999998</v>
      </c>
      <c r="G21" s="36">
        <v>28097749.280000001</v>
      </c>
    </row>
    <row r="22" spans="1:7" x14ac:dyDescent="0.2">
      <c r="A22" s="35" t="s">
        <v>184</v>
      </c>
      <c r="B22" s="35" t="s">
        <v>194</v>
      </c>
      <c r="C22" s="35" t="s">
        <v>186</v>
      </c>
      <c r="D22" s="35" t="s">
        <v>187</v>
      </c>
      <c r="E22" s="36">
        <v>22082.57</v>
      </c>
      <c r="F22" s="36">
        <v>23948566.66</v>
      </c>
      <c r="G22" s="36">
        <v>1978846.82</v>
      </c>
    </row>
    <row r="23" spans="1:7" x14ac:dyDescent="0.2">
      <c r="A23" s="35" t="s">
        <v>184</v>
      </c>
      <c r="B23" s="35" t="s">
        <v>194</v>
      </c>
      <c r="C23" s="35" t="s">
        <v>186</v>
      </c>
      <c r="D23" s="35" t="s">
        <v>188</v>
      </c>
      <c r="E23" s="36">
        <v>647963.06999999995</v>
      </c>
      <c r="F23" s="36">
        <v>156607560.90000001</v>
      </c>
      <c r="G23" s="36">
        <v>35927797.630000003</v>
      </c>
    </row>
    <row r="24" spans="1:7" x14ac:dyDescent="0.2">
      <c r="A24" s="35" t="s">
        <v>184</v>
      </c>
      <c r="B24" s="35" t="s">
        <v>194</v>
      </c>
      <c r="C24" s="35" t="s">
        <v>189</v>
      </c>
      <c r="D24" s="35" t="s">
        <v>187</v>
      </c>
      <c r="E24" s="36">
        <v>17303.189999999999</v>
      </c>
      <c r="F24" s="36">
        <v>20159423.210000001</v>
      </c>
      <c r="G24" s="36">
        <v>1696208.49</v>
      </c>
    </row>
    <row r="25" spans="1:7" x14ac:dyDescent="0.2">
      <c r="A25" s="35" t="s">
        <v>184</v>
      </c>
      <c r="B25" s="35" t="s">
        <v>194</v>
      </c>
      <c r="C25" s="35" t="s">
        <v>189</v>
      </c>
      <c r="D25" s="35" t="s">
        <v>188</v>
      </c>
      <c r="E25" s="36">
        <v>675629.33</v>
      </c>
      <c r="F25" s="36">
        <v>105893313.68000001</v>
      </c>
      <c r="G25" s="36">
        <v>27682446.460000001</v>
      </c>
    </row>
    <row r="26" spans="1:7" x14ac:dyDescent="0.2">
      <c r="A26" s="35" t="s">
        <v>184</v>
      </c>
      <c r="B26" s="35" t="s">
        <v>195</v>
      </c>
      <c r="C26" s="35" t="s">
        <v>186</v>
      </c>
      <c r="D26" s="35" t="s">
        <v>187</v>
      </c>
      <c r="E26" s="36">
        <v>27068.5</v>
      </c>
      <c r="F26" s="36">
        <v>31679760.48</v>
      </c>
      <c r="G26" s="36">
        <v>2430800.94</v>
      </c>
    </row>
    <row r="27" spans="1:7" x14ac:dyDescent="0.2">
      <c r="A27" s="35" t="s">
        <v>184</v>
      </c>
      <c r="B27" s="35" t="s">
        <v>195</v>
      </c>
      <c r="C27" s="35" t="s">
        <v>186</v>
      </c>
      <c r="D27" s="35" t="s">
        <v>188</v>
      </c>
      <c r="E27" s="36">
        <v>626004.11</v>
      </c>
      <c r="F27" s="36">
        <v>162441219.13</v>
      </c>
      <c r="G27" s="36">
        <v>35396282.759999998</v>
      </c>
    </row>
    <row r="28" spans="1:7" x14ac:dyDescent="0.2">
      <c r="A28" s="35" t="s">
        <v>184</v>
      </c>
      <c r="B28" s="35" t="s">
        <v>195</v>
      </c>
      <c r="C28" s="35" t="s">
        <v>189</v>
      </c>
      <c r="D28" s="35" t="s">
        <v>187</v>
      </c>
      <c r="E28" s="36">
        <v>22471.15</v>
      </c>
      <c r="F28" s="36">
        <v>28430248.039999999</v>
      </c>
      <c r="G28" s="36">
        <v>2218190.96</v>
      </c>
    </row>
    <row r="29" spans="1:7" x14ac:dyDescent="0.2">
      <c r="A29" s="35" t="s">
        <v>184</v>
      </c>
      <c r="B29" s="35" t="s">
        <v>195</v>
      </c>
      <c r="C29" s="35" t="s">
        <v>189</v>
      </c>
      <c r="D29" s="35" t="s">
        <v>188</v>
      </c>
      <c r="E29" s="36">
        <v>668232.87</v>
      </c>
      <c r="F29" s="36">
        <v>125269571.04000001</v>
      </c>
      <c r="G29" s="36">
        <v>30099171.010000002</v>
      </c>
    </row>
    <row r="30" spans="1:7" x14ac:dyDescent="0.2">
      <c r="A30" s="35" t="s">
        <v>184</v>
      </c>
      <c r="B30" s="35" t="s">
        <v>196</v>
      </c>
      <c r="C30" s="35" t="s">
        <v>186</v>
      </c>
      <c r="D30" s="35" t="s">
        <v>187</v>
      </c>
      <c r="E30" s="36">
        <v>32862.44</v>
      </c>
      <c r="F30" s="36">
        <v>43976765.770000003</v>
      </c>
      <c r="G30" s="36">
        <v>3029881.73</v>
      </c>
    </row>
    <row r="31" spans="1:7" x14ac:dyDescent="0.2">
      <c r="A31" s="35" t="s">
        <v>184</v>
      </c>
      <c r="B31" s="35" t="s">
        <v>196</v>
      </c>
      <c r="C31" s="35" t="s">
        <v>186</v>
      </c>
      <c r="D31" s="35" t="s">
        <v>188</v>
      </c>
      <c r="E31" s="36">
        <v>642902.61</v>
      </c>
      <c r="F31" s="36">
        <v>192655778.34999999</v>
      </c>
      <c r="G31" s="36">
        <v>37518714.380000003</v>
      </c>
    </row>
    <row r="32" spans="1:7" x14ac:dyDescent="0.2">
      <c r="A32" s="35" t="s">
        <v>184</v>
      </c>
      <c r="B32" s="35" t="s">
        <v>196</v>
      </c>
      <c r="C32" s="35" t="s">
        <v>189</v>
      </c>
      <c r="D32" s="35" t="s">
        <v>187</v>
      </c>
      <c r="E32" s="36">
        <v>29634.720000000001</v>
      </c>
      <c r="F32" s="36">
        <v>39237188.200000003</v>
      </c>
      <c r="G32" s="36">
        <v>2872974.49</v>
      </c>
    </row>
    <row r="33" spans="1:7" x14ac:dyDescent="0.2">
      <c r="A33" s="35" t="s">
        <v>184</v>
      </c>
      <c r="B33" s="35" t="s">
        <v>196</v>
      </c>
      <c r="C33" s="35" t="s">
        <v>189</v>
      </c>
      <c r="D33" s="35" t="s">
        <v>188</v>
      </c>
      <c r="E33" s="36">
        <v>679655.11</v>
      </c>
      <c r="F33" s="36">
        <v>158501937.81999999</v>
      </c>
      <c r="G33" s="36">
        <v>33972034.859999999</v>
      </c>
    </row>
    <row r="34" spans="1:7" x14ac:dyDescent="0.2">
      <c r="A34" s="35" t="s">
        <v>184</v>
      </c>
      <c r="B34" s="35" t="s">
        <v>197</v>
      </c>
      <c r="C34" s="35" t="s">
        <v>186</v>
      </c>
      <c r="D34" s="35" t="s">
        <v>187</v>
      </c>
      <c r="E34" s="36">
        <v>33556.269999999997</v>
      </c>
      <c r="F34" s="36">
        <v>46266534.909999996</v>
      </c>
      <c r="G34" s="36">
        <v>3106236.76</v>
      </c>
    </row>
    <row r="35" spans="1:7" x14ac:dyDescent="0.2">
      <c r="A35" s="35" t="s">
        <v>184</v>
      </c>
      <c r="B35" s="35" t="s">
        <v>197</v>
      </c>
      <c r="C35" s="35" t="s">
        <v>186</v>
      </c>
      <c r="D35" s="35" t="s">
        <v>188</v>
      </c>
      <c r="E35" s="36">
        <v>558337.61</v>
      </c>
      <c r="F35" s="36">
        <v>182186405.19</v>
      </c>
      <c r="G35" s="36">
        <v>32305907.199999999</v>
      </c>
    </row>
    <row r="36" spans="1:7" x14ac:dyDescent="0.2">
      <c r="A36" s="35" t="s">
        <v>184</v>
      </c>
      <c r="B36" s="35" t="s">
        <v>197</v>
      </c>
      <c r="C36" s="35" t="s">
        <v>189</v>
      </c>
      <c r="D36" s="35" t="s">
        <v>187</v>
      </c>
      <c r="E36" s="36">
        <v>34694.43</v>
      </c>
      <c r="F36" s="36">
        <v>45676287.049999997</v>
      </c>
      <c r="G36" s="36">
        <v>3285090.65</v>
      </c>
    </row>
    <row r="37" spans="1:7" x14ac:dyDescent="0.2">
      <c r="A37" s="35" t="s">
        <v>184</v>
      </c>
      <c r="B37" s="35" t="s">
        <v>197</v>
      </c>
      <c r="C37" s="35" t="s">
        <v>189</v>
      </c>
      <c r="D37" s="35" t="s">
        <v>188</v>
      </c>
      <c r="E37" s="36">
        <v>570692.1</v>
      </c>
      <c r="F37" s="36">
        <v>169399111.00999999</v>
      </c>
      <c r="G37" s="36">
        <v>31392547.460000001</v>
      </c>
    </row>
    <row r="38" spans="1:7" x14ac:dyDescent="0.2">
      <c r="A38" s="35" t="s">
        <v>184</v>
      </c>
      <c r="B38" s="35" t="s">
        <v>198</v>
      </c>
      <c r="C38" s="35" t="s">
        <v>186</v>
      </c>
      <c r="D38" s="35" t="s">
        <v>187</v>
      </c>
      <c r="E38" s="36">
        <v>33836.28</v>
      </c>
      <c r="F38" s="36">
        <v>46883217.219999999</v>
      </c>
      <c r="G38" s="36">
        <v>3093700.75</v>
      </c>
    </row>
    <row r="39" spans="1:7" x14ac:dyDescent="0.2">
      <c r="A39" s="35" t="s">
        <v>184</v>
      </c>
      <c r="B39" s="35" t="s">
        <v>198</v>
      </c>
      <c r="C39" s="35" t="s">
        <v>186</v>
      </c>
      <c r="D39" s="35" t="s">
        <v>188</v>
      </c>
      <c r="E39" s="36">
        <v>450506.32</v>
      </c>
      <c r="F39" s="36">
        <v>166984265.53999999</v>
      </c>
      <c r="G39" s="36">
        <v>26912664.48</v>
      </c>
    </row>
    <row r="40" spans="1:7" x14ac:dyDescent="0.2">
      <c r="A40" s="35" t="s">
        <v>184</v>
      </c>
      <c r="B40" s="35" t="s">
        <v>198</v>
      </c>
      <c r="C40" s="35" t="s">
        <v>189</v>
      </c>
      <c r="D40" s="35" t="s">
        <v>187</v>
      </c>
      <c r="E40" s="36">
        <v>38809.5</v>
      </c>
      <c r="F40" s="36">
        <v>57358015.420000002</v>
      </c>
      <c r="G40" s="36">
        <v>3729959.09</v>
      </c>
    </row>
    <row r="41" spans="1:7" x14ac:dyDescent="0.2">
      <c r="A41" s="35" t="s">
        <v>184</v>
      </c>
      <c r="B41" s="35" t="s">
        <v>198</v>
      </c>
      <c r="C41" s="35" t="s">
        <v>189</v>
      </c>
      <c r="D41" s="35" t="s">
        <v>188</v>
      </c>
      <c r="E41" s="36">
        <v>429717.7</v>
      </c>
      <c r="F41" s="36">
        <v>160510387.13</v>
      </c>
      <c r="G41" s="36">
        <v>26351804.649999999</v>
      </c>
    </row>
    <row r="42" spans="1:7" x14ac:dyDescent="0.2">
      <c r="A42" s="35" t="s">
        <v>184</v>
      </c>
      <c r="B42" s="35" t="s">
        <v>199</v>
      </c>
      <c r="C42" s="35" t="s">
        <v>186</v>
      </c>
      <c r="D42" s="35" t="s">
        <v>187</v>
      </c>
      <c r="E42" s="36">
        <v>40149.870000000003</v>
      </c>
      <c r="F42" s="36">
        <v>62296103.990000002</v>
      </c>
      <c r="G42" s="36">
        <v>3716992.95</v>
      </c>
    </row>
    <row r="43" spans="1:7" x14ac:dyDescent="0.2">
      <c r="A43" s="35" t="s">
        <v>184</v>
      </c>
      <c r="B43" s="35" t="s">
        <v>199</v>
      </c>
      <c r="C43" s="35" t="s">
        <v>186</v>
      </c>
      <c r="D43" s="35" t="s">
        <v>188</v>
      </c>
      <c r="E43" s="36">
        <v>389503.46</v>
      </c>
      <c r="F43" s="36">
        <v>175877415.55000001</v>
      </c>
      <c r="G43" s="36">
        <v>24875755.690000001</v>
      </c>
    </row>
    <row r="44" spans="1:7" x14ac:dyDescent="0.2">
      <c r="A44" s="35" t="s">
        <v>184</v>
      </c>
      <c r="B44" s="35" t="s">
        <v>199</v>
      </c>
      <c r="C44" s="35" t="s">
        <v>189</v>
      </c>
      <c r="D44" s="35" t="s">
        <v>187</v>
      </c>
      <c r="E44" s="36">
        <v>40365.440000000002</v>
      </c>
      <c r="F44" s="36">
        <v>61492868.060000002</v>
      </c>
      <c r="G44" s="36">
        <v>3927690.7</v>
      </c>
    </row>
    <row r="45" spans="1:7" x14ac:dyDescent="0.2">
      <c r="A45" s="35" t="s">
        <v>184</v>
      </c>
      <c r="B45" s="35" t="s">
        <v>199</v>
      </c>
      <c r="C45" s="35" t="s">
        <v>189</v>
      </c>
      <c r="D45" s="35" t="s">
        <v>188</v>
      </c>
      <c r="E45" s="36">
        <v>340547.35</v>
      </c>
      <c r="F45" s="36">
        <v>156958819.30000001</v>
      </c>
      <c r="G45" s="36">
        <v>22861013.899999999</v>
      </c>
    </row>
    <row r="46" spans="1:7" x14ac:dyDescent="0.2">
      <c r="A46" s="35" t="s">
        <v>184</v>
      </c>
      <c r="B46" s="35" t="s">
        <v>200</v>
      </c>
      <c r="C46" s="35" t="s">
        <v>186</v>
      </c>
      <c r="D46" s="35" t="s">
        <v>187</v>
      </c>
      <c r="E46" s="36">
        <v>53236.26</v>
      </c>
      <c r="F46" s="36">
        <v>84691189.25</v>
      </c>
      <c r="G46" s="36">
        <v>5059404.59</v>
      </c>
    </row>
    <row r="47" spans="1:7" x14ac:dyDescent="0.2">
      <c r="A47" s="35" t="s">
        <v>184</v>
      </c>
      <c r="B47" s="35" t="s">
        <v>200</v>
      </c>
      <c r="C47" s="35" t="s">
        <v>186</v>
      </c>
      <c r="D47" s="35" t="s">
        <v>188</v>
      </c>
      <c r="E47" s="36">
        <v>354688.98</v>
      </c>
      <c r="F47" s="36">
        <v>192940300.13</v>
      </c>
      <c r="G47" s="36">
        <v>24028264.18</v>
      </c>
    </row>
    <row r="48" spans="1:7" x14ac:dyDescent="0.2">
      <c r="A48" s="35" t="s">
        <v>184</v>
      </c>
      <c r="B48" s="35" t="s">
        <v>200</v>
      </c>
      <c r="C48" s="35" t="s">
        <v>189</v>
      </c>
      <c r="D48" s="35" t="s">
        <v>187</v>
      </c>
      <c r="E48" s="36">
        <v>49792.28</v>
      </c>
      <c r="F48" s="36">
        <v>81611242.519999996</v>
      </c>
      <c r="G48" s="36">
        <v>4861305.12</v>
      </c>
    </row>
    <row r="49" spans="1:7" x14ac:dyDescent="0.2">
      <c r="A49" s="35" t="s">
        <v>184</v>
      </c>
      <c r="B49" s="35" t="s">
        <v>200</v>
      </c>
      <c r="C49" s="35" t="s">
        <v>189</v>
      </c>
      <c r="D49" s="35" t="s">
        <v>188</v>
      </c>
      <c r="E49" s="36">
        <v>306931.48</v>
      </c>
      <c r="F49" s="36">
        <v>177205309.25999999</v>
      </c>
      <c r="G49" s="36">
        <v>22098706.719999999</v>
      </c>
    </row>
    <row r="50" spans="1:7" x14ac:dyDescent="0.2">
      <c r="A50" s="35" t="s">
        <v>184</v>
      </c>
      <c r="B50" s="35" t="s">
        <v>201</v>
      </c>
      <c r="C50" s="35" t="s">
        <v>186</v>
      </c>
      <c r="D50" s="35" t="s">
        <v>187</v>
      </c>
      <c r="E50" s="36">
        <v>59492.43</v>
      </c>
      <c r="F50" s="36">
        <v>100448533.09</v>
      </c>
      <c r="G50" s="36">
        <v>5727830.29</v>
      </c>
    </row>
    <row r="51" spans="1:7" x14ac:dyDescent="0.2">
      <c r="A51" s="35" t="s">
        <v>184</v>
      </c>
      <c r="B51" s="35" t="s">
        <v>201</v>
      </c>
      <c r="C51" s="35" t="s">
        <v>186</v>
      </c>
      <c r="D51" s="35" t="s">
        <v>188</v>
      </c>
      <c r="E51" s="36">
        <v>277015.95</v>
      </c>
      <c r="F51" s="36">
        <v>175795286.65000001</v>
      </c>
      <c r="G51" s="36">
        <v>19814002.609999999</v>
      </c>
    </row>
    <row r="52" spans="1:7" x14ac:dyDescent="0.2">
      <c r="A52" s="35" t="s">
        <v>184</v>
      </c>
      <c r="B52" s="35" t="s">
        <v>201</v>
      </c>
      <c r="C52" s="35" t="s">
        <v>189</v>
      </c>
      <c r="D52" s="35" t="s">
        <v>187</v>
      </c>
      <c r="E52" s="36">
        <v>48605.37</v>
      </c>
      <c r="F52" s="36">
        <v>88562227.579999998</v>
      </c>
      <c r="G52" s="36">
        <v>4953958.3600000003</v>
      </c>
    </row>
    <row r="53" spans="1:7" x14ac:dyDescent="0.2">
      <c r="A53" s="35" t="s">
        <v>184</v>
      </c>
      <c r="B53" s="35" t="s">
        <v>201</v>
      </c>
      <c r="C53" s="35" t="s">
        <v>189</v>
      </c>
      <c r="D53" s="35" t="s">
        <v>188</v>
      </c>
      <c r="E53" s="36">
        <v>225095.53</v>
      </c>
      <c r="F53" s="36">
        <v>153358262.56999999</v>
      </c>
      <c r="G53" s="36">
        <v>17110117.5</v>
      </c>
    </row>
    <row r="54" spans="1:7" x14ac:dyDescent="0.2">
      <c r="A54" s="35" t="s">
        <v>184</v>
      </c>
      <c r="B54" s="35" t="s">
        <v>202</v>
      </c>
      <c r="C54" s="35" t="s">
        <v>186</v>
      </c>
      <c r="D54" s="35" t="s">
        <v>187</v>
      </c>
      <c r="E54" s="36">
        <v>62990.68</v>
      </c>
      <c r="F54" s="36">
        <v>111394793.62</v>
      </c>
      <c r="G54" s="36">
        <v>6174543.1399999997</v>
      </c>
    </row>
    <row r="55" spans="1:7" x14ac:dyDescent="0.2">
      <c r="A55" s="35" t="s">
        <v>184</v>
      </c>
      <c r="B55" s="35" t="s">
        <v>202</v>
      </c>
      <c r="C55" s="35" t="s">
        <v>186</v>
      </c>
      <c r="D55" s="35" t="s">
        <v>188</v>
      </c>
      <c r="E55" s="36">
        <v>190378.27</v>
      </c>
      <c r="F55" s="36">
        <v>138915237.66999999</v>
      </c>
      <c r="G55" s="36">
        <v>14138179.34</v>
      </c>
    </row>
    <row r="56" spans="1:7" x14ac:dyDescent="0.2">
      <c r="A56" s="35" t="s">
        <v>184</v>
      </c>
      <c r="B56" s="35" t="s">
        <v>202</v>
      </c>
      <c r="C56" s="35" t="s">
        <v>189</v>
      </c>
      <c r="D56" s="35" t="s">
        <v>187</v>
      </c>
      <c r="E56" s="36">
        <v>40540.76</v>
      </c>
      <c r="F56" s="36">
        <v>77754473.950000003</v>
      </c>
      <c r="G56" s="36">
        <v>4278320.4400000004</v>
      </c>
    </row>
    <row r="57" spans="1:7" x14ac:dyDescent="0.2">
      <c r="A57" s="35" t="s">
        <v>184</v>
      </c>
      <c r="B57" s="35" t="s">
        <v>202</v>
      </c>
      <c r="C57" s="35" t="s">
        <v>189</v>
      </c>
      <c r="D57" s="35" t="s">
        <v>188</v>
      </c>
      <c r="E57" s="36">
        <v>138487.21</v>
      </c>
      <c r="F57" s="36">
        <v>108706123.66</v>
      </c>
      <c r="G57" s="36">
        <v>10867206.07</v>
      </c>
    </row>
    <row r="58" spans="1:7" x14ac:dyDescent="0.2">
      <c r="A58" s="35" t="s">
        <v>184</v>
      </c>
      <c r="B58" s="35" t="s">
        <v>203</v>
      </c>
      <c r="C58" s="35" t="s">
        <v>186</v>
      </c>
      <c r="D58" s="35" t="s">
        <v>187</v>
      </c>
      <c r="E58" s="36">
        <v>61050.09</v>
      </c>
      <c r="F58" s="36">
        <v>113752117.23</v>
      </c>
      <c r="G58" s="36">
        <v>6141477.8099999996</v>
      </c>
    </row>
    <row r="59" spans="1:7" x14ac:dyDescent="0.2">
      <c r="A59" s="35" t="s">
        <v>184</v>
      </c>
      <c r="B59" s="35" t="s">
        <v>203</v>
      </c>
      <c r="C59" s="35" t="s">
        <v>186</v>
      </c>
      <c r="D59" s="35" t="s">
        <v>188</v>
      </c>
      <c r="E59" s="36">
        <v>109291.21</v>
      </c>
      <c r="F59" s="36">
        <v>91631142.670000002</v>
      </c>
      <c r="G59" s="36">
        <v>8605181.4900000002</v>
      </c>
    </row>
    <row r="60" spans="1:7" x14ac:dyDescent="0.2">
      <c r="A60" s="35" t="s">
        <v>184</v>
      </c>
      <c r="B60" s="35" t="s">
        <v>203</v>
      </c>
      <c r="C60" s="35" t="s">
        <v>189</v>
      </c>
      <c r="D60" s="35" t="s">
        <v>187</v>
      </c>
      <c r="E60" s="36">
        <v>29113.67</v>
      </c>
      <c r="F60" s="36">
        <v>55187683.299999997</v>
      </c>
      <c r="G60" s="36">
        <v>3166239.4</v>
      </c>
    </row>
    <row r="61" spans="1:7" x14ac:dyDescent="0.2">
      <c r="A61" s="35" t="s">
        <v>184</v>
      </c>
      <c r="B61" s="35" t="s">
        <v>203</v>
      </c>
      <c r="C61" s="35" t="s">
        <v>189</v>
      </c>
      <c r="D61" s="35" t="s">
        <v>188</v>
      </c>
      <c r="E61" s="36">
        <v>70897.45</v>
      </c>
      <c r="F61" s="36">
        <v>59711160.079999998</v>
      </c>
      <c r="G61" s="36">
        <v>5829293.0300000003</v>
      </c>
    </row>
    <row r="62" spans="1:7" x14ac:dyDescent="0.2">
      <c r="A62" s="35" t="s">
        <v>184</v>
      </c>
      <c r="B62" s="35" t="s">
        <v>204</v>
      </c>
      <c r="C62" s="35" t="s">
        <v>186</v>
      </c>
      <c r="D62" s="35" t="s">
        <v>187</v>
      </c>
      <c r="E62" s="36">
        <v>51909.98</v>
      </c>
      <c r="F62" s="36">
        <v>98498989.989999995</v>
      </c>
      <c r="G62" s="36">
        <v>5453399.4500000002</v>
      </c>
    </row>
    <row r="63" spans="1:7" x14ac:dyDescent="0.2">
      <c r="A63" s="35" t="s">
        <v>184</v>
      </c>
      <c r="B63" s="35" t="s">
        <v>204</v>
      </c>
      <c r="C63" s="35" t="s">
        <v>186</v>
      </c>
      <c r="D63" s="35" t="s">
        <v>188</v>
      </c>
      <c r="E63" s="36">
        <v>45988.44</v>
      </c>
      <c r="F63" s="36">
        <v>46712212.409999996</v>
      </c>
      <c r="G63" s="36">
        <v>3805991.38</v>
      </c>
    </row>
    <row r="64" spans="1:7" x14ac:dyDescent="0.2">
      <c r="A64" s="35" t="s">
        <v>184</v>
      </c>
      <c r="B64" s="35" t="s">
        <v>204</v>
      </c>
      <c r="C64" s="35" t="s">
        <v>189</v>
      </c>
      <c r="D64" s="35" t="s">
        <v>187</v>
      </c>
      <c r="E64" s="36">
        <v>16733.38</v>
      </c>
      <c r="F64" s="36">
        <v>33265605.829999998</v>
      </c>
      <c r="G64" s="36">
        <v>1943226.22</v>
      </c>
    </row>
    <row r="65" spans="1:7" x14ac:dyDescent="0.2">
      <c r="A65" s="35" t="s">
        <v>184</v>
      </c>
      <c r="B65" s="35" t="s">
        <v>204</v>
      </c>
      <c r="C65" s="35" t="s">
        <v>189</v>
      </c>
      <c r="D65" s="35" t="s">
        <v>188</v>
      </c>
      <c r="E65" s="36">
        <v>23766.99</v>
      </c>
      <c r="F65" s="36">
        <v>24606876.039999999</v>
      </c>
      <c r="G65" s="36">
        <v>2126811.98</v>
      </c>
    </row>
    <row r="66" spans="1:7" x14ac:dyDescent="0.2">
      <c r="A66" s="35" t="s">
        <v>205</v>
      </c>
      <c r="B66" s="35" t="s">
        <v>185</v>
      </c>
      <c r="C66" s="35" t="s">
        <v>186</v>
      </c>
      <c r="D66" s="35" t="s">
        <v>187</v>
      </c>
      <c r="E66" s="36">
        <v>13759.8</v>
      </c>
      <c r="F66" s="36">
        <v>6441917.5700000003</v>
      </c>
      <c r="G66" s="36">
        <v>228421.55</v>
      </c>
    </row>
    <row r="67" spans="1:7" x14ac:dyDescent="0.2">
      <c r="A67" s="35" t="s">
        <v>205</v>
      </c>
      <c r="B67" s="35" t="s">
        <v>185</v>
      </c>
      <c r="C67" s="35" t="s">
        <v>186</v>
      </c>
      <c r="D67" s="35" t="s">
        <v>188</v>
      </c>
      <c r="E67" s="36">
        <v>1039857.61</v>
      </c>
      <c r="F67" s="36">
        <v>91292977.129999995</v>
      </c>
      <c r="G67" s="36">
        <v>8140069.1799999997</v>
      </c>
    </row>
    <row r="68" spans="1:7" x14ac:dyDescent="0.2">
      <c r="A68" s="35" t="s">
        <v>205</v>
      </c>
      <c r="B68" s="35" t="s">
        <v>185</v>
      </c>
      <c r="C68" s="35" t="s">
        <v>189</v>
      </c>
      <c r="D68" s="35" t="s">
        <v>187</v>
      </c>
      <c r="E68" s="36">
        <v>15220.24</v>
      </c>
      <c r="F68" s="36">
        <v>5253384.6100000003</v>
      </c>
      <c r="G68" s="36">
        <v>235421.94</v>
      </c>
    </row>
    <row r="69" spans="1:7" x14ac:dyDescent="0.2">
      <c r="A69" s="35" t="s">
        <v>205</v>
      </c>
      <c r="B69" s="35" t="s">
        <v>185</v>
      </c>
      <c r="C69" s="35" t="s">
        <v>189</v>
      </c>
      <c r="D69" s="35" t="s">
        <v>188</v>
      </c>
      <c r="E69" s="36">
        <v>1092359.1399999999</v>
      </c>
      <c r="F69" s="36">
        <v>95425268.569999993</v>
      </c>
      <c r="G69" s="36">
        <v>8572275.4100000001</v>
      </c>
    </row>
    <row r="70" spans="1:7" x14ac:dyDescent="0.2">
      <c r="A70" s="35" t="s">
        <v>205</v>
      </c>
      <c r="B70" s="35" t="s">
        <v>190</v>
      </c>
      <c r="C70" s="35" t="s">
        <v>186</v>
      </c>
      <c r="D70" s="35" t="s">
        <v>187</v>
      </c>
      <c r="E70" s="36">
        <v>11654.63</v>
      </c>
      <c r="F70" s="36">
        <v>11323231.82</v>
      </c>
      <c r="G70" s="36">
        <v>922579.97</v>
      </c>
    </row>
    <row r="71" spans="1:7" x14ac:dyDescent="0.2">
      <c r="A71" s="35" t="s">
        <v>205</v>
      </c>
      <c r="B71" s="35" t="s">
        <v>190</v>
      </c>
      <c r="C71" s="35" t="s">
        <v>186</v>
      </c>
      <c r="D71" s="35" t="s">
        <v>188</v>
      </c>
      <c r="E71" s="36">
        <v>433360.78</v>
      </c>
      <c r="F71" s="36">
        <v>65507271.399999999</v>
      </c>
      <c r="G71" s="36">
        <v>18209989</v>
      </c>
    </row>
    <row r="72" spans="1:7" x14ac:dyDescent="0.2">
      <c r="A72" s="35" t="s">
        <v>205</v>
      </c>
      <c r="B72" s="35" t="s">
        <v>190</v>
      </c>
      <c r="C72" s="35" t="s">
        <v>189</v>
      </c>
      <c r="D72" s="35" t="s">
        <v>187</v>
      </c>
      <c r="E72" s="36">
        <v>8595.7900000000009</v>
      </c>
      <c r="F72" s="36">
        <v>7749907.9800000004</v>
      </c>
      <c r="G72" s="36">
        <v>681921.47</v>
      </c>
    </row>
    <row r="73" spans="1:7" x14ac:dyDescent="0.2">
      <c r="A73" s="35" t="s">
        <v>205</v>
      </c>
      <c r="B73" s="35" t="s">
        <v>190</v>
      </c>
      <c r="C73" s="35" t="s">
        <v>189</v>
      </c>
      <c r="D73" s="35" t="s">
        <v>188</v>
      </c>
      <c r="E73" s="36">
        <v>430567.58</v>
      </c>
      <c r="F73" s="36">
        <v>40041418.060000002</v>
      </c>
      <c r="G73" s="36">
        <v>12623519.33</v>
      </c>
    </row>
    <row r="74" spans="1:7" x14ac:dyDescent="0.2">
      <c r="A74" s="35" t="s">
        <v>205</v>
      </c>
      <c r="B74" s="35" t="s">
        <v>191</v>
      </c>
      <c r="C74" s="35" t="s">
        <v>186</v>
      </c>
      <c r="D74" s="35" t="s">
        <v>187</v>
      </c>
      <c r="E74" s="36">
        <v>9522.9699999999993</v>
      </c>
      <c r="F74" s="36">
        <v>10153587.98</v>
      </c>
      <c r="G74" s="36">
        <v>800788.89</v>
      </c>
    </row>
    <row r="75" spans="1:7" x14ac:dyDescent="0.2">
      <c r="A75" s="35" t="s">
        <v>205</v>
      </c>
      <c r="B75" s="35" t="s">
        <v>191</v>
      </c>
      <c r="C75" s="35" t="s">
        <v>186</v>
      </c>
      <c r="D75" s="35" t="s">
        <v>188</v>
      </c>
      <c r="E75" s="36">
        <v>379894.38</v>
      </c>
      <c r="F75" s="36">
        <v>78496445.099999994</v>
      </c>
      <c r="G75" s="36">
        <v>15930718.800000001</v>
      </c>
    </row>
    <row r="76" spans="1:7" x14ac:dyDescent="0.2">
      <c r="A76" s="35" t="s">
        <v>205</v>
      </c>
      <c r="B76" s="35" t="s">
        <v>191</v>
      </c>
      <c r="C76" s="35" t="s">
        <v>189</v>
      </c>
      <c r="D76" s="35" t="s">
        <v>187</v>
      </c>
      <c r="E76" s="36">
        <v>7524.48</v>
      </c>
      <c r="F76" s="36">
        <v>8266969.8700000001</v>
      </c>
      <c r="G76" s="36">
        <v>652298.67000000004</v>
      </c>
    </row>
    <row r="77" spans="1:7" x14ac:dyDescent="0.2">
      <c r="A77" s="35" t="s">
        <v>205</v>
      </c>
      <c r="B77" s="35" t="s">
        <v>191</v>
      </c>
      <c r="C77" s="35" t="s">
        <v>189</v>
      </c>
      <c r="D77" s="35" t="s">
        <v>188</v>
      </c>
      <c r="E77" s="36">
        <v>383785.35</v>
      </c>
      <c r="F77" s="36">
        <v>36791959.689999998</v>
      </c>
      <c r="G77" s="36">
        <v>10873385.949999999</v>
      </c>
    </row>
    <row r="78" spans="1:7" x14ac:dyDescent="0.2">
      <c r="A78" s="35" t="s">
        <v>205</v>
      </c>
      <c r="B78" s="35" t="s">
        <v>192</v>
      </c>
      <c r="C78" s="35" t="s">
        <v>186</v>
      </c>
      <c r="D78" s="35" t="s">
        <v>187</v>
      </c>
      <c r="E78" s="36">
        <v>11151.31</v>
      </c>
      <c r="F78" s="36">
        <v>11303401.92</v>
      </c>
      <c r="G78" s="36">
        <v>926313.58</v>
      </c>
    </row>
    <row r="79" spans="1:7" x14ac:dyDescent="0.2">
      <c r="A79" s="35" t="s">
        <v>205</v>
      </c>
      <c r="B79" s="35" t="s">
        <v>192</v>
      </c>
      <c r="C79" s="35" t="s">
        <v>186</v>
      </c>
      <c r="D79" s="35" t="s">
        <v>188</v>
      </c>
      <c r="E79" s="36">
        <v>406804.16</v>
      </c>
      <c r="F79" s="36">
        <v>104794533.98</v>
      </c>
      <c r="G79" s="36">
        <v>18233494.460000001</v>
      </c>
    </row>
    <row r="80" spans="1:7" x14ac:dyDescent="0.2">
      <c r="A80" s="35" t="s">
        <v>205</v>
      </c>
      <c r="B80" s="35" t="s">
        <v>192</v>
      </c>
      <c r="C80" s="35" t="s">
        <v>189</v>
      </c>
      <c r="D80" s="35" t="s">
        <v>187</v>
      </c>
      <c r="E80" s="36">
        <v>7966.76</v>
      </c>
      <c r="F80" s="36">
        <v>9546765.8900000006</v>
      </c>
      <c r="G80" s="36">
        <v>766219.35</v>
      </c>
    </row>
    <row r="81" spans="1:7" x14ac:dyDescent="0.2">
      <c r="A81" s="35" t="s">
        <v>205</v>
      </c>
      <c r="B81" s="35" t="s">
        <v>192</v>
      </c>
      <c r="C81" s="35" t="s">
        <v>189</v>
      </c>
      <c r="D81" s="35" t="s">
        <v>188</v>
      </c>
      <c r="E81" s="36">
        <v>407751.54</v>
      </c>
      <c r="F81" s="36">
        <v>41985356</v>
      </c>
      <c r="G81" s="36">
        <v>12438801.99</v>
      </c>
    </row>
    <row r="82" spans="1:7" x14ac:dyDescent="0.2">
      <c r="A82" s="35" t="s">
        <v>205</v>
      </c>
      <c r="B82" s="35" t="s">
        <v>193</v>
      </c>
      <c r="C82" s="35" t="s">
        <v>186</v>
      </c>
      <c r="D82" s="35" t="s">
        <v>187</v>
      </c>
      <c r="E82" s="36">
        <v>12844.98</v>
      </c>
      <c r="F82" s="36">
        <v>14207095.460000001</v>
      </c>
      <c r="G82" s="36">
        <v>1066096.26</v>
      </c>
    </row>
    <row r="83" spans="1:7" x14ac:dyDescent="0.2">
      <c r="A83" s="35" t="s">
        <v>205</v>
      </c>
      <c r="B83" s="35" t="s">
        <v>193</v>
      </c>
      <c r="C83" s="35" t="s">
        <v>186</v>
      </c>
      <c r="D83" s="35" t="s">
        <v>188</v>
      </c>
      <c r="E83" s="36">
        <v>407740.56</v>
      </c>
      <c r="F83" s="36">
        <v>96615493.170000002</v>
      </c>
      <c r="G83" s="36">
        <v>19691740.510000002</v>
      </c>
    </row>
    <row r="84" spans="1:7" x14ac:dyDescent="0.2">
      <c r="A84" s="35" t="s">
        <v>205</v>
      </c>
      <c r="B84" s="35" t="s">
        <v>193</v>
      </c>
      <c r="C84" s="35" t="s">
        <v>189</v>
      </c>
      <c r="D84" s="35" t="s">
        <v>187</v>
      </c>
      <c r="E84" s="36">
        <v>10299.299999999999</v>
      </c>
      <c r="F84" s="36">
        <v>12078142.779999999</v>
      </c>
      <c r="G84" s="36">
        <v>949535.7</v>
      </c>
    </row>
    <row r="85" spans="1:7" x14ac:dyDescent="0.2">
      <c r="A85" s="35" t="s">
        <v>205</v>
      </c>
      <c r="B85" s="35" t="s">
        <v>193</v>
      </c>
      <c r="C85" s="35" t="s">
        <v>189</v>
      </c>
      <c r="D85" s="35" t="s">
        <v>188</v>
      </c>
      <c r="E85" s="36">
        <v>406001.91999999998</v>
      </c>
      <c r="F85" s="36">
        <v>50594561.210000001</v>
      </c>
      <c r="G85" s="36">
        <v>13884243.26</v>
      </c>
    </row>
    <row r="86" spans="1:7" x14ac:dyDescent="0.2">
      <c r="A86" s="35" t="s">
        <v>205</v>
      </c>
      <c r="B86" s="35" t="s">
        <v>194</v>
      </c>
      <c r="C86" s="35" t="s">
        <v>186</v>
      </c>
      <c r="D86" s="35" t="s">
        <v>187</v>
      </c>
      <c r="E86" s="36">
        <v>15093.43</v>
      </c>
      <c r="F86" s="36">
        <v>17467744.57</v>
      </c>
      <c r="G86" s="36">
        <v>1326090.93</v>
      </c>
    </row>
    <row r="87" spans="1:7" x14ac:dyDescent="0.2">
      <c r="A87" s="35" t="s">
        <v>205</v>
      </c>
      <c r="B87" s="35" t="s">
        <v>194</v>
      </c>
      <c r="C87" s="35" t="s">
        <v>186</v>
      </c>
      <c r="D87" s="35" t="s">
        <v>188</v>
      </c>
      <c r="E87" s="36">
        <v>380389.28</v>
      </c>
      <c r="F87" s="36">
        <v>85064667.150000006</v>
      </c>
      <c r="G87" s="36">
        <v>19037445.739999998</v>
      </c>
    </row>
    <row r="88" spans="1:7" x14ac:dyDescent="0.2">
      <c r="A88" s="35" t="s">
        <v>205</v>
      </c>
      <c r="B88" s="35" t="s">
        <v>194</v>
      </c>
      <c r="C88" s="35" t="s">
        <v>189</v>
      </c>
      <c r="D88" s="35" t="s">
        <v>187</v>
      </c>
      <c r="E88" s="36">
        <v>10973.56</v>
      </c>
      <c r="F88" s="36">
        <v>13352463</v>
      </c>
      <c r="G88" s="36">
        <v>1023607.59</v>
      </c>
    </row>
    <row r="89" spans="1:7" x14ac:dyDescent="0.2">
      <c r="A89" s="35" t="s">
        <v>205</v>
      </c>
      <c r="B89" s="35" t="s">
        <v>194</v>
      </c>
      <c r="C89" s="35" t="s">
        <v>189</v>
      </c>
      <c r="D89" s="35" t="s">
        <v>188</v>
      </c>
      <c r="E89" s="36">
        <v>385459.37</v>
      </c>
      <c r="F89" s="36">
        <v>55608674.030000001</v>
      </c>
      <c r="G89" s="36">
        <v>14314596.199999999</v>
      </c>
    </row>
    <row r="90" spans="1:7" x14ac:dyDescent="0.2">
      <c r="A90" s="35" t="s">
        <v>205</v>
      </c>
      <c r="B90" s="35" t="s">
        <v>195</v>
      </c>
      <c r="C90" s="35" t="s">
        <v>186</v>
      </c>
      <c r="D90" s="35" t="s">
        <v>187</v>
      </c>
      <c r="E90" s="36">
        <v>19374.310000000001</v>
      </c>
      <c r="F90" s="36">
        <v>23623148.75</v>
      </c>
      <c r="G90" s="36">
        <v>1742090.51</v>
      </c>
    </row>
    <row r="91" spans="1:7" x14ac:dyDescent="0.2">
      <c r="A91" s="35" t="s">
        <v>205</v>
      </c>
      <c r="B91" s="35" t="s">
        <v>195</v>
      </c>
      <c r="C91" s="35" t="s">
        <v>186</v>
      </c>
      <c r="D91" s="35" t="s">
        <v>188</v>
      </c>
      <c r="E91" s="36">
        <v>414342.36</v>
      </c>
      <c r="F91" s="36">
        <v>99929111.909999996</v>
      </c>
      <c r="G91" s="36">
        <v>21414191.059999999</v>
      </c>
    </row>
    <row r="92" spans="1:7" x14ac:dyDescent="0.2">
      <c r="A92" s="35" t="s">
        <v>205</v>
      </c>
      <c r="B92" s="35" t="s">
        <v>195</v>
      </c>
      <c r="C92" s="35" t="s">
        <v>189</v>
      </c>
      <c r="D92" s="35" t="s">
        <v>187</v>
      </c>
      <c r="E92" s="36">
        <v>16651.150000000001</v>
      </c>
      <c r="F92" s="36">
        <v>21115425.109999999</v>
      </c>
      <c r="G92" s="36">
        <v>1513894.4</v>
      </c>
    </row>
    <row r="93" spans="1:7" x14ac:dyDescent="0.2">
      <c r="A93" s="35" t="s">
        <v>205</v>
      </c>
      <c r="B93" s="35" t="s">
        <v>195</v>
      </c>
      <c r="C93" s="35" t="s">
        <v>189</v>
      </c>
      <c r="D93" s="35" t="s">
        <v>188</v>
      </c>
      <c r="E93" s="36">
        <v>414881.32</v>
      </c>
      <c r="F93" s="36">
        <v>75559143.260000005</v>
      </c>
      <c r="G93" s="36">
        <v>17258657.91</v>
      </c>
    </row>
    <row r="94" spans="1:7" x14ac:dyDescent="0.2">
      <c r="A94" s="35" t="s">
        <v>205</v>
      </c>
      <c r="B94" s="35" t="s">
        <v>196</v>
      </c>
      <c r="C94" s="35" t="s">
        <v>186</v>
      </c>
      <c r="D94" s="35" t="s">
        <v>187</v>
      </c>
      <c r="E94" s="36">
        <v>25453.98</v>
      </c>
      <c r="F94" s="36">
        <v>33109031.559999999</v>
      </c>
      <c r="G94" s="36">
        <v>2225292.56</v>
      </c>
    </row>
    <row r="95" spans="1:7" x14ac:dyDescent="0.2">
      <c r="A95" s="35" t="s">
        <v>205</v>
      </c>
      <c r="B95" s="35" t="s">
        <v>196</v>
      </c>
      <c r="C95" s="35" t="s">
        <v>186</v>
      </c>
      <c r="D95" s="35" t="s">
        <v>188</v>
      </c>
      <c r="E95" s="36">
        <v>452064.31</v>
      </c>
      <c r="F95" s="36">
        <v>128685744.68000001</v>
      </c>
      <c r="G95" s="36">
        <v>24236753.420000002</v>
      </c>
    </row>
    <row r="96" spans="1:7" x14ac:dyDescent="0.2">
      <c r="A96" s="35" t="s">
        <v>205</v>
      </c>
      <c r="B96" s="35" t="s">
        <v>196</v>
      </c>
      <c r="C96" s="35" t="s">
        <v>189</v>
      </c>
      <c r="D96" s="35" t="s">
        <v>187</v>
      </c>
      <c r="E96" s="36">
        <v>22176.560000000001</v>
      </c>
      <c r="F96" s="36">
        <v>28667614.399999999</v>
      </c>
      <c r="G96" s="36">
        <v>2078404.97</v>
      </c>
    </row>
    <row r="97" spans="1:7" x14ac:dyDescent="0.2">
      <c r="A97" s="35" t="s">
        <v>205</v>
      </c>
      <c r="B97" s="35" t="s">
        <v>196</v>
      </c>
      <c r="C97" s="35" t="s">
        <v>189</v>
      </c>
      <c r="D97" s="35" t="s">
        <v>188</v>
      </c>
      <c r="E97" s="36">
        <v>452955.38</v>
      </c>
      <c r="F97" s="36">
        <v>103941292.05</v>
      </c>
      <c r="G97" s="36">
        <v>21507469.379999999</v>
      </c>
    </row>
    <row r="98" spans="1:7" x14ac:dyDescent="0.2">
      <c r="A98" s="35" t="s">
        <v>205</v>
      </c>
      <c r="B98" s="35" t="s">
        <v>197</v>
      </c>
      <c r="C98" s="35" t="s">
        <v>186</v>
      </c>
      <c r="D98" s="35" t="s">
        <v>187</v>
      </c>
      <c r="E98" s="36">
        <v>27610.69</v>
      </c>
      <c r="F98" s="36">
        <v>35411279.619999997</v>
      </c>
      <c r="G98" s="36">
        <v>2429904.9300000002</v>
      </c>
    </row>
    <row r="99" spans="1:7" x14ac:dyDescent="0.2">
      <c r="A99" s="35" t="s">
        <v>205</v>
      </c>
      <c r="B99" s="35" t="s">
        <v>197</v>
      </c>
      <c r="C99" s="35" t="s">
        <v>186</v>
      </c>
      <c r="D99" s="35" t="s">
        <v>188</v>
      </c>
      <c r="E99" s="36">
        <v>427602.61</v>
      </c>
      <c r="F99" s="36">
        <v>131395214.7</v>
      </c>
      <c r="G99" s="36">
        <v>23185009.190000001</v>
      </c>
    </row>
    <row r="100" spans="1:7" x14ac:dyDescent="0.2">
      <c r="A100" s="35" t="s">
        <v>205</v>
      </c>
      <c r="B100" s="35" t="s">
        <v>197</v>
      </c>
      <c r="C100" s="35" t="s">
        <v>189</v>
      </c>
      <c r="D100" s="35" t="s">
        <v>187</v>
      </c>
      <c r="E100" s="36">
        <v>27648.42</v>
      </c>
      <c r="F100" s="36">
        <v>36550093.799999997</v>
      </c>
      <c r="G100" s="36">
        <v>2556070.84</v>
      </c>
    </row>
    <row r="101" spans="1:7" x14ac:dyDescent="0.2">
      <c r="A101" s="35" t="s">
        <v>205</v>
      </c>
      <c r="B101" s="35" t="s">
        <v>197</v>
      </c>
      <c r="C101" s="35" t="s">
        <v>189</v>
      </c>
      <c r="D101" s="35" t="s">
        <v>188</v>
      </c>
      <c r="E101" s="36">
        <v>419140.58</v>
      </c>
      <c r="F101" s="36">
        <v>122772314.27</v>
      </c>
      <c r="G101" s="36">
        <v>22126956.760000002</v>
      </c>
    </row>
    <row r="102" spans="1:7" x14ac:dyDescent="0.2">
      <c r="A102" s="35" t="s">
        <v>205</v>
      </c>
      <c r="B102" s="35" t="s">
        <v>198</v>
      </c>
      <c r="C102" s="35" t="s">
        <v>186</v>
      </c>
      <c r="D102" s="35" t="s">
        <v>187</v>
      </c>
      <c r="E102" s="36">
        <v>29034.400000000001</v>
      </c>
      <c r="F102" s="36">
        <v>39871561.439999998</v>
      </c>
      <c r="G102" s="36">
        <v>2556198.0699999998</v>
      </c>
    </row>
    <row r="103" spans="1:7" x14ac:dyDescent="0.2">
      <c r="A103" s="35" t="s">
        <v>205</v>
      </c>
      <c r="B103" s="35" t="s">
        <v>198</v>
      </c>
      <c r="C103" s="35" t="s">
        <v>186</v>
      </c>
      <c r="D103" s="35" t="s">
        <v>188</v>
      </c>
      <c r="E103" s="36">
        <v>368120.77</v>
      </c>
      <c r="F103" s="36">
        <v>126678778.94</v>
      </c>
      <c r="G103" s="36">
        <v>20849641.460000001</v>
      </c>
    </row>
    <row r="104" spans="1:7" x14ac:dyDescent="0.2">
      <c r="A104" s="35" t="s">
        <v>205</v>
      </c>
      <c r="B104" s="35" t="s">
        <v>198</v>
      </c>
      <c r="C104" s="35" t="s">
        <v>189</v>
      </c>
      <c r="D104" s="35" t="s">
        <v>187</v>
      </c>
      <c r="E104" s="36">
        <v>32235.66</v>
      </c>
      <c r="F104" s="36">
        <v>44743991.5</v>
      </c>
      <c r="G104" s="36">
        <v>2979194.13</v>
      </c>
    </row>
    <row r="105" spans="1:7" x14ac:dyDescent="0.2">
      <c r="A105" s="35" t="s">
        <v>205</v>
      </c>
      <c r="B105" s="35" t="s">
        <v>198</v>
      </c>
      <c r="C105" s="35" t="s">
        <v>189</v>
      </c>
      <c r="D105" s="35" t="s">
        <v>188</v>
      </c>
      <c r="E105" s="36">
        <v>350836.38</v>
      </c>
      <c r="F105" s="36">
        <v>128154224.63</v>
      </c>
      <c r="G105" s="36">
        <v>20777563.609999999</v>
      </c>
    </row>
    <row r="106" spans="1:7" x14ac:dyDescent="0.2">
      <c r="A106" s="35" t="s">
        <v>205</v>
      </c>
      <c r="B106" s="35" t="s">
        <v>199</v>
      </c>
      <c r="C106" s="35" t="s">
        <v>186</v>
      </c>
      <c r="D106" s="35" t="s">
        <v>187</v>
      </c>
      <c r="E106" s="36">
        <v>35617.53</v>
      </c>
      <c r="F106" s="36">
        <v>50220737.159999996</v>
      </c>
      <c r="G106" s="36">
        <v>3130876.91</v>
      </c>
    </row>
    <row r="107" spans="1:7" x14ac:dyDescent="0.2">
      <c r="A107" s="35" t="s">
        <v>205</v>
      </c>
      <c r="B107" s="35" t="s">
        <v>199</v>
      </c>
      <c r="C107" s="35" t="s">
        <v>186</v>
      </c>
      <c r="D107" s="35" t="s">
        <v>188</v>
      </c>
      <c r="E107" s="36">
        <v>321989.46999999997</v>
      </c>
      <c r="F107" s="36">
        <v>135335497.44</v>
      </c>
      <c r="G107" s="36">
        <v>19438009.280000001</v>
      </c>
    </row>
    <row r="108" spans="1:7" x14ac:dyDescent="0.2">
      <c r="A108" s="35" t="s">
        <v>205</v>
      </c>
      <c r="B108" s="35" t="s">
        <v>199</v>
      </c>
      <c r="C108" s="35" t="s">
        <v>189</v>
      </c>
      <c r="D108" s="35" t="s">
        <v>187</v>
      </c>
      <c r="E108" s="36">
        <v>36538.239999999998</v>
      </c>
      <c r="F108" s="36">
        <v>55311988.649999999</v>
      </c>
      <c r="G108" s="36">
        <v>3396492.86</v>
      </c>
    </row>
    <row r="109" spans="1:7" x14ac:dyDescent="0.2">
      <c r="A109" s="35" t="s">
        <v>205</v>
      </c>
      <c r="B109" s="35" t="s">
        <v>199</v>
      </c>
      <c r="C109" s="35" t="s">
        <v>189</v>
      </c>
      <c r="D109" s="35" t="s">
        <v>188</v>
      </c>
      <c r="E109" s="36">
        <v>296860.15999999997</v>
      </c>
      <c r="F109" s="36">
        <v>138637034.11000001</v>
      </c>
      <c r="G109" s="36">
        <v>19082490.420000002</v>
      </c>
    </row>
    <row r="110" spans="1:7" x14ac:dyDescent="0.2">
      <c r="A110" s="35" t="s">
        <v>205</v>
      </c>
      <c r="B110" s="35" t="s">
        <v>200</v>
      </c>
      <c r="C110" s="35" t="s">
        <v>186</v>
      </c>
      <c r="D110" s="35" t="s">
        <v>187</v>
      </c>
      <c r="E110" s="36">
        <v>44362.47</v>
      </c>
      <c r="F110" s="36">
        <v>66974344.549999997</v>
      </c>
      <c r="G110" s="36">
        <v>4018746.95</v>
      </c>
    </row>
    <row r="111" spans="1:7" x14ac:dyDescent="0.2">
      <c r="A111" s="35" t="s">
        <v>205</v>
      </c>
      <c r="B111" s="35" t="s">
        <v>200</v>
      </c>
      <c r="C111" s="35" t="s">
        <v>186</v>
      </c>
      <c r="D111" s="35" t="s">
        <v>188</v>
      </c>
      <c r="E111" s="36">
        <v>300976.21999999997</v>
      </c>
      <c r="F111" s="36">
        <v>153731941</v>
      </c>
      <c r="G111" s="36">
        <v>19234390.59</v>
      </c>
    </row>
    <row r="112" spans="1:7" x14ac:dyDescent="0.2">
      <c r="A112" s="35" t="s">
        <v>205</v>
      </c>
      <c r="B112" s="35" t="s">
        <v>200</v>
      </c>
      <c r="C112" s="35" t="s">
        <v>189</v>
      </c>
      <c r="D112" s="35" t="s">
        <v>187</v>
      </c>
      <c r="E112" s="36">
        <v>43487.22</v>
      </c>
      <c r="F112" s="36">
        <v>75271701.189999998</v>
      </c>
      <c r="G112" s="36">
        <v>4174734.4</v>
      </c>
    </row>
    <row r="113" spans="1:7" x14ac:dyDescent="0.2">
      <c r="A113" s="35" t="s">
        <v>205</v>
      </c>
      <c r="B113" s="35" t="s">
        <v>200</v>
      </c>
      <c r="C113" s="35" t="s">
        <v>189</v>
      </c>
      <c r="D113" s="35" t="s">
        <v>188</v>
      </c>
      <c r="E113" s="36">
        <v>266614.58</v>
      </c>
      <c r="F113" s="36">
        <v>149613699.11000001</v>
      </c>
      <c r="G113" s="36">
        <v>18272720.550000001</v>
      </c>
    </row>
    <row r="114" spans="1:7" x14ac:dyDescent="0.2">
      <c r="A114" s="35" t="s">
        <v>205</v>
      </c>
      <c r="B114" s="35" t="s">
        <v>201</v>
      </c>
      <c r="C114" s="35" t="s">
        <v>186</v>
      </c>
      <c r="D114" s="35" t="s">
        <v>187</v>
      </c>
      <c r="E114" s="36">
        <v>46977.82</v>
      </c>
      <c r="F114" s="36">
        <v>74799517.810000002</v>
      </c>
      <c r="G114" s="36">
        <v>4372118.3899999997</v>
      </c>
    </row>
    <row r="115" spans="1:7" x14ac:dyDescent="0.2">
      <c r="A115" s="35" t="s">
        <v>205</v>
      </c>
      <c r="B115" s="35" t="s">
        <v>201</v>
      </c>
      <c r="C115" s="35" t="s">
        <v>186</v>
      </c>
      <c r="D115" s="35" t="s">
        <v>188</v>
      </c>
      <c r="E115" s="36">
        <v>220427.37</v>
      </c>
      <c r="F115" s="36">
        <v>131831336.95</v>
      </c>
      <c r="G115" s="36">
        <v>14994569.24</v>
      </c>
    </row>
    <row r="116" spans="1:7" x14ac:dyDescent="0.2">
      <c r="A116" s="35" t="s">
        <v>205</v>
      </c>
      <c r="B116" s="35" t="s">
        <v>201</v>
      </c>
      <c r="C116" s="35" t="s">
        <v>189</v>
      </c>
      <c r="D116" s="35" t="s">
        <v>187</v>
      </c>
      <c r="E116" s="36">
        <v>38536.82</v>
      </c>
      <c r="F116" s="36">
        <v>66852926.100000001</v>
      </c>
      <c r="G116" s="36">
        <v>3751166.74</v>
      </c>
    </row>
    <row r="117" spans="1:7" x14ac:dyDescent="0.2">
      <c r="A117" s="35" t="s">
        <v>205</v>
      </c>
      <c r="B117" s="35" t="s">
        <v>201</v>
      </c>
      <c r="C117" s="35" t="s">
        <v>189</v>
      </c>
      <c r="D117" s="35" t="s">
        <v>188</v>
      </c>
      <c r="E117" s="36">
        <v>179921.1</v>
      </c>
      <c r="F117" s="36">
        <v>120856531.43000001</v>
      </c>
      <c r="G117" s="36">
        <v>12965334.060000001</v>
      </c>
    </row>
    <row r="118" spans="1:7" x14ac:dyDescent="0.2">
      <c r="A118" s="35" t="s">
        <v>205</v>
      </c>
      <c r="B118" s="35" t="s">
        <v>202</v>
      </c>
      <c r="C118" s="35" t="s">
        <v>186</v>
      </c>
      <c r="D118" s="35" t="s">
        <v>187</v>
      </c>
      <c r="E118" s="36">
        <v>51524.85</v>
      </c>
      <c r="F118" s="36">
        <v>91391386.719999999</v>
      </c>
      <c r="G118" s="36">
        <v>4986872.9800000004</v>
      </c>
    </row>
    <row r="119" spans="1:7" x14ac:dyDescent="0.2">
      <c r="A119" s="35" t="s">
        <v>205</v>
      </c>
      <c r="B119" s="35" t="s">
        <v>202</v>
      </c>
      <c r="C119" s="35" t="s">
        <v>186</v>
      </c>
      <c r="D119" s="35" t="s">
        <v>188</v>
      </c>
      <c r="E119" s="36">
        <v>152206.82999999999</v>
      </c>
      <c r="F119" s="36">
        <v>106937669.45</v>
      </c>
      <c r="G119" s="36">
        <v>10904557.77</v>
      </c>
    </row>
    <row r="120" spans="1:7" x14ac:dyDescent="0.2">
      <c r="A120" s="35" t="s">
        <v>205</v>
      </c>
      <c r="B120" s="35" t="s">
        <v>202</v>
      </c>
      <c r="C120" s="35" t="s">
        <v>189</v>
      </c>
      <c r="D120" s="35" t="s">
        <v>187</v>
      </c>
      <c r="E120" s="36">
        <v>33375.83</v>
      </c>
      <c r="F120" s="36">
        <v>60540920.630000003</v>
      </c>
      <c r="G120" s="36">
        <v>3412716</v>
      </c>
    </row>
    <row r="121" spans="1:7" x14ac:dyDescent="0.2">
      <c r="A121" s="35" t="s">
        <v>205</v>
      </c>
      <c r="B121" s="35" t="s">
        <v>202</v>
      </c>
      <c r="C121" s="35" t="s">
        <v>189</v>
      </c>
      <c r="D121" s="35" t="s">
        <v>188</v>
      </c>
      <c r="E121" s="36">
        <v>107550.28</v>
      </c>
      <c r="F121" s="36">
        <v>82560131.75</v>
      </c>
      <c r="G121" s="36">
        <v>8157104.1399999997</v>
      </c>
    </row>
    <row r="122" spans="1:7" x14ac:dyDescent="0.2">
      <c r="A122" s="35" t="s">
        <v>205</v>
      </c>
      <c r="B122" s="35" t="s">
        <v>203</v>
      </c>
      <c r="C122" s="35" t="s">
        <v>186</v>
      </c>
      <c r="D122" s="35" t="s">
        <v>187</v>
      </c>
      <c r="E122" s="36">
        <v>52604.02</v>
      </c>
      <c r="F122" s="36">
        <v>101581237.73</v>
      </c>
      <c r="G122" s="36">
        <v>5198568.97</v>
      </c>
    </row>
    <row r="123" spans="1:7" x14ac:dyDescent="0.2">
      <c r="A123" s="35" t="s">
        <v>205</v>
      </c>
      <c r="B123" s="35" t="s">
        <v>203</v>
      </c>
      <c r="C123" s="35" t="s">
        <v>186</v>
      </c>
      <c r="D123" s="35" t="s">
        <v>188</v>
      </c>
      <c r="E123" s="36">
        <v>91814.399999999994</v>
      </c>
      <c r="F123" s="36">
        <v>75478095.219999999</v>
      </c>
      <c r="G123" s="36">
        <v>6939842.0599999996</v>
      </c>
    </row>
    <row r="124" spans="1:7" x14ac:dyDescent="0.2">
      <c r="A124" s="35" t="s">
        <v>205</v>
      </c>
      <c r="B124" s="35" t="s">
        <v>203</v>
      </c>
      <c r="C124" s="35" t="s">
        <v>189</v>
      </c>
      <c r="D124" s="35" t="s">
        <v>187</v>
      </c>
      <c r="E124" s="36">
        <v>24406.49</v>
      </c>
      <c r="F124" s="36">
        <v>47301485.289999999</v>
      </c>
      <c r="G124" s="36">
        <v>2604005.54</v>
      </c>
    </row>
    <row r="125" spans="1:7" x14ac:dyDescent="0.2">
      <c r="A125" s="35" t="s">
        <v>205</v>
      </c>
      <c r="B125" s="35" t="s">
        <v>203</v>
      </c>
      <c r="C125" s="35" t="s">
        <v>189</v>
      </c>
      <c r="D125" s="35" t="s">
        <v>188</v>
      </c>
      <c r="E125" s="36">
        <v>55793.279999999999</v>
      </c>
      <c r="F125" s="36">
        <v>48450206.149999999</v>
      </c>
      <c r="G125" s="36">
        <v>4452918.41</v>
      </c>
    </row>
    <row r="126" spans="1:7" x14ac:dyDescent="0.2">
      <c r="A126" s="35" t="s">
        <v>205</v>
      </c>
      <c r="B126" s="35" t="s">
        <v>204</v>
      </c>
      <c r="C126" s="35" t="s">
        <v>186</v>
      </c>
      <c r="D126" s="35" t="s">
        <v>187</v>
      </c>
      <c r="E126" s="36">
        <v>45957.96</v>
      </c>
      <c r="F126" s="36">
        <v>93812965.75</v>
      </c>
      <c r="G126" s="36">
        <v>4842795.95</v>
      </c>
    </row>
    <row r="127" spans="1:7" x14ac:dyDescent="0.2">
      <c r="A127" s="35" t="s">
        <v>205</v>
      </c>
      <c r="B127" s="35" t="s">
        <v>204</v>
      </c>
      <c r="C127" s="35" t="s">
        <v>186</v>
      </c>
      <c r="D127" s="35" t="s">
        <v>188</v>
      </c>
      <c r="E127" s="36">
        <v>40784.400000000001</v>
      </c>
      <c r="F127" s="36">
        <v>40293731.460000001</v>
      </c>
      <c r="G127" s="36">
        <v>3323999.96</v>
      </c>
    </row>
    <row r="128" spans="1:7" x14ac:dyDescent="0.2">
      <c r="A128" s="35" t="s">
        <v>205</v>
      </c>
      <c r="B128" s="35" t="s">
        <v>204</v>
      </c>
      <c r="C128" s="35" t="s">
        <v>189</v>
      </c>
      <c r="D128" s="35" t="s">
        <v>187</v>
      </c>
      <c r="E128" s="36">
        <v>14375.05</v>
      </c>
      <c r="F128" s="36">
        <v>28875207.879999999</v>
      </c>
      <c r="G128" s="36">
        <v>1636666.44</v>
      </c>
    </row>
    <row r="129" spans="1:7" x14ac:dyDescent="0.2">
      <c r="A129" s="35" t="s">
        <v>205</v>
      </c>
      <c r="B129" s="35" t="s">
        <v>204</v>
      </c>
      <c r="C129" s="35" t="s">
        <v>189</v>
      </c>
      <c r="D129" s="35" t="s">
        <v>188</v>
      </c>
      <c r="E129" s="36">
        <v>19390.28</v>
      </c>
      <c r="F129" s="36">
        <v>19412649.050000001</v>
      </c>
      <c r="G129" s="36">
        <v>1706331.2</v>
      </c>
    </row>
    <row r="130" spans="1:7" x14ac:dyDescent="0.2">
      <c r="A130" s="35" t="s">
        <v>206</v>
      </c>
      <c r="B130" s="35" t="s">
        <v>185</v>
      </c>
      <c r="C130" s="35" t="s">
        <v>186</v>
      </c>
      <c r="D130" s="35" t="s">
        <v>187</v>
      </c>
      <c r="E130" s="36">
        <v>6545.84</v>
      </c>
      <c r="F130" s="36">
        <v>3595568.04</v>
      </c>
      <c r="G130" s="36">
        <v>111507.13</v>
      </c>
    </row>
    <row r="131" spans="1:7" x14ac:dyDescent="0.2">
      <c r="A131" s="35" t="s">
        <v>206</v>
      </c>
      <c r="B131" s="35" t="s">
        <v>185</v>
      </c>
      <c r="C131" s="35" t="s">
        <v>186</v>
      </c>
      <c r="D131" s="35" t="s">
        <v>188</v>
      </c>
      <c r="E131" s="36">
        <v>435320.2</v>
      </c>
      <c r="F131" s="36">
        <v>36083442.600000001</v>
      </c>
      <c r="G131" s="36">
        <v>3395702.62</v>
      </c>
    </row>
    <row r="132" spans="1:7" x14ac:dyDescent="0.2">
      <c r="A132" s="35" t="s">
        <v>206</v>
      </c>
      <c r="B132" s="35" t="s">
        <v>185</v>
      </c>
      <c r="C132" s="35" t="s">
        <v>189</v>
      </c>
      <c r="D132" s="35" t="s">
        <v>187</v>
      </c>
      <c r="E132" s="36">
        <v>7742</v>
      </c>
      <c r="F132" s="36">
        <v>2291899.7400000002</v>
      </c>
      <c r="G132" s="36">
        <v>116428.68</v>
      </c>
    </row>
    <row r="133" spans="1:7" x14ac:dyDescent="0.2">
      <c r="A133" s="35" t="s">
        <v>206</v>
      </c>
      <c r="B133" s="35" t="s">
        <v>185</v>
      </c>
      <c r="C133" s="35" t="s">
        <v>189</v>
      </c>
      <c r="D133" s="35" t="s">
        <v>188</v>
      </c>
      <c r="E133" s="36">
        <v>463178.96</v>
      </c>
      <c r="F133" s="36">
        <v>39584481.140000001</v>
      </c>
      <c r="G133" s="36">
        <v>3688881.8</v>
      </c>
    </row>
    <row r="134" spans="1:7" x14ac:dyDescent="0.2">
      <c r="A134" s="35" t="s">
        <v>206</v>
      </c>
      <c r="B134" s="35" t="s">
        <v>190</v>
      </c>
      <c r="C134" s="35" t="s">
        <v>186</v>
      </c>
      <c r="D134" s="35" t="s">
        <v>187</v>
      </c>
      <c r="E134" s="36">
        <v>4359.0200000000004</v>
      </c>
      <c r="F134" s="36">
        <v>3194425.17</v>
      </c>
      <c r="G134" s="36">
        <v>332935.77</v>
      </c>
    </row>
    <row r="135" spans="1:7" x14ac:dyDescent="0.2">
      <c r="A135" s="35" t="s">
        <v>206</v>
      </c>
      <c r="B135" s="35" t="s">
        <v>190</v>
      </c>
      <c r="C135" s="35" t="s">
        <v>186</v>
      </c>
      <c r="D135" s="35" t="s">
        <v>188</v>
      </c>
      <c r="E135" s="36">
        <v>189241.26</v>
      </c>
      <c r="F135" s="36">
        <v>25620373.91</v>
      </c>
      <c r="G135" s="36">
        <v>7509138.9199999999</v>
      </c>
    </row>
    <row r="136" spans="1:7" x14ac:dyDescent="0.2">
      <c r="A136" s="35" t="s">
        <v>206</v>
      </c>
      <c r="B136" s="35" t="s">
        <v>190</v>
      </c>
      <c r="C136" s="35" t="s">
        <v>189</v>
      </c>
      <c r="D136" s="35" t="s">
        <v>187</v>
      </c>
      <c r="E136" s="36">
        <v>2967.21</v>
      </c>
      <c r="F136" s="36">
        <v>2487047.73</v>
      </c>
      <c r="G136" s="36">
        <v>213877.31</v>
      </c>
    </row>
    <row r="137" spans="1:7" x14ac:dyDescent="0.2">
      <c r="A137" s="35" t="s">
        <v>206</v>
      </c>
      <c r="B137" s="35" t="s">
        <v>190</v>
      </c>
      <c r="C137" s="35" t="s">
        <v>189</v>
      </c>
      <c r="D137" s="35" t="s">
        <v>188</v>
      </c>
      <c r="E137" s="36">
        <v>188860.86</v>
      </c>
      <c r="F137" s="36">
        <v>15483437.1</v>
      </c>
      <c r="G137" s="36">
        <v>5094964.57</v>
      </c>
    </row>
    <row r="138" spans="1:7" x14ac:dyDescent="0.2">
      <c r="A138" s="35" t="s">
        <v>206</v>
      </c>
      <c r="B138" s="35" t="s">
        <v>191</v>
      </c>
      <c r="C138" s="35" t="s">
        <v>186</v>
      </c>
      <c r="D138" s="35" t="s">
        <v>187</v>
      </c>
      <c r="E138" s="36">
        <v>3706.11</v>
      </c>
      <c r="F138" s="36">
        <v>3855668.48</v>
      </c>
      <c r="G138" s="36">
        <v>303242.53999999998</v>
      </c>
    </row>
    <row r="139" spans="1:7" x14ac:dyDescent="0.2">
      <c r="A139" s="35" t="s">
        <v>206</v>
      </c>
      <c r="B139" s="35" t="s">
        <v>191</v>
      </c>
      <c r="C139" s="35" t="s">
        <v>186</v>
      </c>
      <c r="D139" s="35" t="s">
        <v>188</v>
      </c>
      <c r="E139" s="36">
        <v>168941.67</v>
      </c>
      <c r="F139" s="36">
        <v>33052568.190000001</v>
      </c>
      <c r="G139" s="36">
        <v>6994031.9699999997</v>
      </c>
    </row>
    <row r="140" spans="1:7" x14ac:dyDescent="0.2">
      <c r="A140" s="35" t="s">
        <v>206</v>
      </c>
      <c r="B140" s="35" t="s">
        <v>191</v>
      </c>
      <c r="C140" s="35" t="s">
        <v>189</v>
      </c>
      <c r="D140" s="35" t="s">
        <v>187</v>
      </c>
      <c r="E140" s="36">
        <v>3084.43</v>
      </c>
      <c r="F140" s="36">
        <v>3041622.07</v>
      </c>
      <c r="G140" s="36">
        <v>262320.75</v>
      </c>
    </row>
    <row r="141" spans="1:7" x14ac:dyDescent="0.2">
      <c r="A141" s="35" t="s">
        <v>206</v>
      </c>
      <c r="B141" s="35" t="s">
        <v>191</v>
      </c>
      <c r="C141" s="35" t="s">
        <v>189</v>
      </c>
      <c r="D141" s="35" t="s">
        <v>188</v>
      </c>
      <c r="E141" s="36">
        <v>171002.58</v>
      </c>
      <c r="F141" s="36">
        <v>14152947.029999999</v>
      </c>
      <c r="G141" s="36">
        <v>4713418.9800000004</v>
      </c>
    </row>
    <row r="142" spans="1:7" x14ac:dyDescent="0.2">
      <c r="A142" s="35" t="s">
        <v>206</v>
      </c>
      <c r="B142" s="35" t="s">
        <v>192</v>
      </c>
      <c r="C142" s="35" t="s">
        <v>186</v>
      </c>
      <c r="D142" s="35" t="s">
        <v>187</v>
      </c>
      <c r="E142" s="36">
        <v>4492.58</v>
      </c>
      <c r="F142" s="36">
        <v>3641723.8</v>
      </c>
      <c r="G142" s="36">
        <v>337909.4</v>
      </c>
    </row>
    <row r="143" spans="1:7" x14ac:dyDescent="0.2">
      <c r="A143" s="35" t="s">
        <v>206</v>
      </c>
      <c r="B143" s="35" t="s">
        <v>192</v>
      </c>
      <c r="C143" s="35" t="s">
        <v>186</v>
      </c>
      <c r="D143" s="35" t="s">
        <v>188</v>
      </c>
      <c r="E143" s="36">
        <v>169597.02</v>
      </c>
      <c r="F143" s="36">
        <v>42457481.829999998</v>
      </c>
      <c r="G143" s="36">
        <v>7544437.7599999998</v>
      </c>
    </row>
    <row r="144" spans="1:7" x14ac:dyDescent="0.2">
      <c r="A144" s="35" t="s">
        <v>206</v>
      </c>
      <c r="B144" s="35" t="s">
        <v>192</v>
      </c>
      <c r="C144" s="35" t="s">
        <v>189</v>
      </c>
      <c r="D144" s="35" t="s">
        <v>187</v>
      </c>
      <c r="E144" s="36">
        <v>3289.21</v>
      </c>
      <c r="F144" s="36">
        <v>3119288.91</v>
      </c>
      <c r="G144" s="36">
        <v>286434.65999999997</v>
      </c>
    </row>
    <row r="145" spans="1:7" x14ac:dyDescent="0.2">
      <c r="A145" s="35" t="s">
        <v>206</v>
      </c>
      <c r="B145" s="35" t="s">
        <v>192</v>
      </c>
      <c r="C145" s="35" t="s">
        <v>189</v>
      </c>
      <c r="D145" s="35" t="s">
        <v>188</v>
      </c>
      <c r="E145" s="36">
        <v>177646.19</v>
      </c>
      <c r="F145" s="36">
        <v>16370215.48</v>
      </c>
      <c r="G145" s="36">
        <v>5192129.09</v>
      </c>
    </row>
    <row r="146" spans="1:7" x14ac:dyDescent="0.2">
      <c r="A146" s="35" t="s">
        <v>206</v>
      </c>
      <c r="B146" s="35" t="s">
        <v>193</v>
      </c>
      <c r="C146" s="35" t="s">
        <v>186</v>
      </c>
      <c r="D146" s="35" t="s">
        <v>187</v>
      </c>
      <c r="E146" s="36">
        <v>5168.04</v>
      </c>
      <c r="F146" s="36">
        <v>5052776.99</v>
      </c>
      <c r="G146" s="36">
        <v>437454.44</v>
      </c>
    </row>
    <row r="147" spans="1:7" x14ac:dyDescent="0.2">
      <c r="A147" s="35" t="s">
        <v>206</v>
      </c>
      <c r="B147" s="35" t="s">
        <v>193</v>
      </c>
      <c r="C147" s="35" t="s">
        <v>186</v>
      </c>
      <c r="D147" s="35" t="s">
        <v>188</v>
      </c>
      <c r="E147" s="36">
        <v>164455.53</v>
      </c>
      <c r="F147" s="36">
        <v>36064366.140000001</v>
      </c>
      <c r="G147" s="36">
        <v>7684569.2300000004</v>
      </c>
    </row>
    <row r="148" spans="1:7" x14ac:dyDescent="0.2">
      <c r="A148" s="35" t="s">
        <v>206</v>
      </c>
      <c r="B148" s="35" t="s">
        <v>193</v>
      </c>
      <c r="C148" s="35" t="s">
        <v>189</v>
      </c>
      <c r="D148" s="35" t="s">
        <v>187</v>
      </c>
      <c r="E148" s="36">
        <v>3255.76</v>
      </c>
      <c r="F148" s="36">
        <v>3607557.16</v>
      </c>
      <c r="G148" s="36">
        <v>286816.75</v>
      </c>
    </row>
    <row r="149" spans="1:7" x14ac:dyDescent="0.2">
      <c r="A149" s="35" t="s">
        <v>206</v>
      </c>
      <c r="B149" s="35" t="s">
        <v>193</v>
      </c>
      <c r="C149" s="35" t="s">
        <v>189</v>
      </c>
      <c r="D149" s="35" t="s">
        <v>188</v>
      </c>
      <c r="E149" s="36">
        <v>171235.23</v>
      </c>
      <c r="F149" s="36">
        <v>17764083.68</v>
      </c>
      <c r="G149" s="36">
        <v>5598924.2000000002</v>
      </c>
    </row>
    <row r="150" spans="1:7" x14ac:dyDescent="0.2">
      <c r="A150" s="35" t="s">
        <v>206</v>
      </c>
      <c r="B150" s="35" t="s">
        <v>194</v>
      </c>
      <c r="C150" s="35" t="s">
        <v>186</v>
      </c>
      <c r="D150" s="35" t="s">
        <v>187</v>
      </c>
      <c r="E150" s="36">
        <v>5473.27</v>
      </c>
      <c r="F150" s="36">
        <v>5210158.72</v>
      </c>
      <c r="G150" s="36">
        <v>462724.61</v>
      </c>
    </row>
    <row r="151" spans="1:7" x14ac:dyDescent="0.2">
      <c r="A151" s="35" t="s">
        <v>206</v>
      </c>
      <c r="B151" s="35" t="s">
        <v>194</v>
      </c>
      <c r="C151" s="35" t="s">
        <v>186</v>
      </c>
      <c r="D151" s="35" t="s">
        <v>188</v>
      </c>
      <c r="E151" s="36">
        <v>154145.56</v>
      </c>
      <c r="F151" s="36">
        <v>31631108.559999999</v>
      </c>
      <c r="G151" s="36">
        <v>7475721.2699999996</v>
      </c>
    </row>
    <row r="152" spans="1:7" x14ac:dyDescent="0.2">
      <c r="A152" s="35" t="s">
        <v>206</v>
      </c>
      <c r="B152" s="35" t="s">
        <v>194</v>
      </c>
      <c r="C152" s="35" t="s">
        <v>189</v>
      </c>
      <c r="D152" s="35" t="s">
        <v>187</v>
      </c>
      <c r="E152" s="36">
        <v>4081.32</v>
      </c>
      <c r="F152" s="36">
        <v>4443581.28</v>
      </c>
      <c r="G152" s="36">
        <v>363886.97</v>
      </c>
    </row>
    <row r="153" spans="1:7" x14ac:dyDescent="0.2">
      <c r="A153" s="35" t="s">
        <v>206</v>
      </c>
      <c r="B153" s="35" t="s">
        <v>194</v>
      </c>
      <c r="C153" s="35" t="s">
        <v>189</v>
      </c>
      <c r="D153" s="35" t="s">
        <v>188</v>
      </c>
      <c r="E153" s="36">
        <v>159274.6</v>
      </c>
      <c r="F153" s="36">
        <v>20638934.129999999</v>
      </c>
      <c r="G153" s="36">
        <v>5857403.1200000001</v>
      </c>
    </row>
    <row r="154" spans="1:7" x14ac:dyDescent="0.2">
      <c r="A154" s="35" t="s">
        <v>206</v>
      </c>
      <c r="B154" s="35" t="s">
        <v>195</v>
      </c>
      <c r="C154" s="35" t="s">
        <v>186</v>
      </c>
      <c r="D154" s="35" t="s">
        <v>187</v>
      </c>
      <c r="E154" s="36">
        <v>7010.16</v>
      </c>
      <c r="F154" s="36">
        <v>6813384.0800000001</v>
      </c>
      <c r="G154" s="36">
        <v>588268.66</v>
      </c>
    </row>
    <row r="155" spans="1:7" x14ac:dyDescent="0.2">
      <c r="A155" s="35" t="s">
        <v>206</v>
      </c>
      <c r="B155" s="35" t="s">
        <v>195</v>
      </c>
      <c r="C155" s="35" t="s">
        <v>186</v>
      </c>
      <c r="D155" s="35" t="s">
        <v>188</v>
      </c>
      <c r="E155" s="36">
        <v>165835.93</v>
      </c>
      <c r="F155" s="36">
        <v>36023426.329999998</v>
      </c>
      <c r="G155" s="36">
        <v>8129771.0099999998</v>
      </c>
    </row>
    <row r="156" spans="1:7" x14ac:dyDescent="0.2">
      <c r="A156" s="35" t="s">
        <v>206</v>
      </c>
      <c r="B156" s="35" t="s">
        <v>195</v>
      </c>
      <c r="C156" s="35" t="s">
        <v>189</v>
      </c>
      <c r="D156" s="35" t="s">
        <v>187</v>
      </c>
      <c r="E156" s="36">
        <v>5538.64</v>
      </c>
      <c r="F156" s="36">
        <v>5857353.7400000002</v>
      </c>
      <c r="G156" s="36">
        <v>473280.46</v>
      </c>
    </row>
    <row r="157" spans="1:7" x14ac:dyDescent="0.2">
      <c r="A157" s="35" t="s">
        <v>206</v>
      </c>
      <c r="B157" s="35" t="s">
        <v>195</v>
      </c>
      <c r="C157" s="35" t="s">
        <v>189</v>
      </c>
      <c r="D157" s="35" t="s">
        <v>188</v>
      </c>
      <c r="E157" s="36">
        <v>170112</v>
      </c>
      <c r="F157" s="36">
        <v>27001261.699999999</v>
      </c>
      <c r="G157" s="36">
        <v>6858344.4900000002</v>
      </c>
    </row>
    <row r="158" spans="1:7" x14ac:dyDescent="0.2">
      <c r="A158" s="35" t="s">
        <v>206</v>
      </c>
      <c r="B158" s="35" t="s">
        <v>196</v>
      </c>
      <c r="C158" s="35" t="s">
        <v>186</v>
      </c>
      <c r="D158" s="35" t="s">
        <v>187</v>
      </c>
      <c r="E158" s="36">
        <v>8790.5</v>
      </c>
      <c r="F158" s="36">
        <v>9770919.1600000001</v>
      </c>
      <c r="G158" s="36">
        <v>736330.58</v>
      </c>
    </row>
    <row r="159" spans="1:7" x14ac:dyDescent="0.2">
      <c r="A159" s="35" t="s">
        <v>206</v>
      </c>
      <c r="B159" s="35" t="s">
        <v>196</v>
      </c>
      <c r="C159" s="35" t="s">
        <v>186</v>
      </c>
      <c r="D159" s="35" t="s">
        <v>188</v>
      </c>
      <c r="E159" s="36">
        <v>181914.74</v>
      </c>
      <c r="F159" s="36">
        <v>45795008.640000001</v>
      </c>
      <c r="G159" s="36">
        <v>9295596.75</v>
      </c>
    </row>
    <row r="160" spans="1:7" x14ac:dyDescent="0.2">
      <c r="A160" s="35" t="s">
        <v>206</v>
      </c>
      <c r="B160" s="35" t="s">
        <v>196</v>
      </c>
      <c r="C160" s="35" t="s">
        <v>189</v>
      </c>
      <c r="D160" s="35" t="s">
        <v>187</v>
      </c>
      <c r="E160" s="36">
        <v>8396.42</v>
      </c>
      <c r="F160" s="36">
        <v>9205878.9800000004</v>
      </c>
      <c r="G160" s="36">
        <v>766237.76</v>
      </c>
    </row>
    <row r="161" spans="1:7" x14ac:dyDescent="0.2">
      <c r="A161" s="35" t="s">
        <v>206</v>
      </c>
      <c r="B161" s="35" t="s">
        <v>196</v>
      </c>
      <c r="C161" s="35" t="s">
        <v>189</v>
      </c>
      <c r="D161" s="35" t="s">
        <v>188</v>
      </c>
      <c r="E161" s="36">
        <v>185173.91</v>
      </c>
      <c r="F161" s="36">
        <v>36799097.549999997</v>
      </c>
      <c r="G161" s="36">
        <v>8245329.75</v>
      </c>
    </row>
    <row r="162" spans="1:7" x14ac:dyDescent="0.2">
      <c r="A162" s="35" t="s">
        <v>206</v>
      </c>
      <c r="B162" s="35" t="s">
        <v>197</v>
      </c>
      <c r="C162" s="35" t="s">
        <v>186</v>
      </c>
      <c r="D162" s="35" t="s">
        <v>187</v>
      </c>
      <c r="E162" s="36">
        <v>9447.69</v>
      </c>
      <c r="F162" s="36">
        <v>11562315.42</v>
      </c>
      <c r="G162" s="36">
        <v>805919.92</v>
      </c>
    </row>
    <row r="163" spans="1:7" x14ac:dyDescent="0.2">
      <c r="A163" s="35" t="s">
        <v>206</v>
      </c>
      <c r="B163" s="35" t="s">
        <v>197</v>
      </c>
      <c r="C163" s="35" t="s">
        <v>186</v>
      </c>
      <c r="D163" s="35" t="s">
        <v>188</v>
      </c>
      <c r="E163" s="36">
        <v>165677.34</v>
      </c>
      <c r="F163" s="36">
        <v>45451539.439999998</v>
      </c>
      <c r="G163" s="36">
        <v>8505487.6999999993</v>
      </c>
    </row>
    <row r="164" spans="1:7" x14ac:dyDescent="0.2">
      <c r="A164" s="35" t="s">
        <v>206</v>
      </c>
      <c r="B164" s="35" t="s">
        <v>197</v>
      </c>
      <c r="C164" s="35" t="s">
        <v>189</v>
      </c>
      <c r="D164" s="35" t="s">
        <v>187</v>
      </c>
      <c r="E164" s="36">
        <v>10151.459999999999</v>
      </c>
      <c r="F164" s="36">
        <v>12275598.189999999</v>
      </c>
      <c r="G164" s="36">
        <v>882495.6</v>
      </c>
    </row>
    <row r="165" spans="1:7" x14ac:dyDescent="0.2">
      <c r="A165" s="35" t="s">
        <v>206</v>
      </c>
      <c r="B165" s="35" t="s">
        <v>197</v>
      </c>
      <c r="C165" s="35" t="s">
        <v>189</v>
      </c>
      <c r="D165" s="35" t="s">
        <v>188</v>
      </c>
      <c r="E165" s="36">
        <v>167311.85999999999</v>
      </c>
      <c r="F165" s="36">
        <v>42092977.939999998</v>
      </c>
      <c r="G165" s="36">
        <v>8341160.1500000004</v>
      </c>
    </row>
    <row r="166" spans="1:7" x14ac:dyDescent="0.2">
      <c r="A166" s="35" t="s">
        <v>206</v>
      </c>
      <c r="B166" s="35" t="s">
        <v>198</v>
      </c>
      <c r="C166" s="35" t="s">
        <v>186</v>
      </c>
      <c r="D166" s="35" t="s">
        <v>187</v>
      </c>
      <c r="E166" s="36">
        <v>9955.43</v>
      </c>
      <c r="F166" s="36">
        <v>11162109.16</v>
      </c>
      <c r="G166" s="36">
        <v>845155.37</v>
      </c>
    </row>
    <row r="167" spans="1:7" x14ac:dyDescent="0.2">
      <c r="A167" s="35" t="s">
        <v>206</v>
      </c>
      <c r="B167" s="35" t="s">
        <v>198</v>
      </c>
      <c r="C167" s="35" t="s">
        <v>186</v>
      </c>
      <c r="D167" s="35" t="s">
        <v>188</v>
      </c>
      <c r="E167" s="36">
        <v>132121.85999999999</v>
      </c>
      <c r="F167" s="36">
        <v>41927236.439999998</v>
      </c>
      <c r="G167" s="36">
        <v>6950216.8399999999</v>
      </c>
    </row>
    <row r="168" spans="1:7" x14ac:dyDescent="0.2">
      <c r="A168" s="35" t="s">
        <v>206</v>
      </c>
      <c r="B168" s="35" t="s">
        <v>198</v>
      </c>
      <c r="C168" s="35" t="s">
        <v>189</v>
      </c>
      <c r="D168" s="35" t="s">
        <v>187</v>
      </c>
      <c r="E168" s="36">
        <v>11176.75</v>
      </c>
      <c r="F168" s="36">
        <v>14614855.119999999</v>
      </c>
      <c r="G168" s="36">
        <v>1002593.77</v>
      </c>
    </row>
    <row r="169" spans="1:7" x14ac:dyDescent="0.2">
      <c r="A169" s="35" t="s">
        <v>206</v>
      </c>
      <c r="B169" s="35" t="s">
        <v>198</v>
      </c>
      <c r="C169" s="35" t="s">
        <v>189</v>
      </c>
      <c r="D169" s="35" t="s">
        <v>188</v>
      </c>
      <c r="E169" s="36">
        <v>135186.34</v>
      </c>
      <c r="F169" s="36">
        <v>43551902.530000001</v>
      </c>
      <c r="G169" s="36">
        <v>7502823.7599999998</v>
      </c>
    </row>
    <row r="170" spans="1:7" x14ac:dyDescent="0.2">
      <c r="A170" s="35" t="s">
        <v>206</v>
      </c>
      <c r="B170" s="35" t="s">
        <v>199</v>
      </c>
      <c r="C170" s="35" t="s">
        <v>186</v>
      </c>
      <c r="D170" s="35" t="s">
        <v>187</v>
      </c>
      <c r="E170" s="36">
        <v>11141.87</v>
      </c>
      <c r="F170" s="36">
        <v>15793151.98</v>
      </c>
      <c r="G170" s="36">
        <v>965046.27</v>
      </c>
    </row>
    <row r="171" spans="1:7" x14ac:dyDescent="0.2">
      <c r="A171" s="35" t="s">
        <v>206</v>
      </c>
      <c r="B171" s="35" t="s">
        <v>199</v>
      </c>
      <c r="C171" s="35" t="s">
        <v>186</v>
      </c>
      <c r="D171" s="35" t="s">
        <v>188</v>
      </c>
      <c r="E171" s="36">
        <v>109887.75</v>
      </c>
      <c r="F171" s="36">
        <v>43018646.880000003</v>
      </c>
      <c r="G171" s="36">
        <v>6154209.0099999998</v>
      </c>
    </row>
    <row r="172" spans="1:7" x14ac:dyDescent="0.2">
      <c r="A172" s="35" t="s">
        <v>206</v>
      </c>
      <c r="B172" s="35" t="s">
        <v>199</v>
      </c>
      <c r="C172" s="35" t="s">
        <v>189</v>
      </c>
      <c r="D172" s="35" t="s">
        <v>187</v>
      </c>
      <c r="E172" s="36">
        <v>12261.77</v>
      </c>
      <c r="F172" s="36">
        <v>17587473.600000001</v>
      </c>
      <c r="G172" s="36">
        <v>1097858.83</v>
      </c>
    </row>
    <row r="173" spans="1:7" x14ac:dyDescent="0.2">
      <c r="A173" s="35" t="s">
        <v>206</v>
      </c>
      <c r="B173" s="35" t="s">
        <v>199</v>
      </c>
      <c r="C173" s="35" t="s">
        <v>189</v>
      </c>
      <c r="D173" s="35" t="s">
        <v>188</v>
      </c>
      <c r="E173" s="36">
        <v>104669.85</v>
      </c>
      <c r="F173" s="36">
        <v>43664390.579999998</v>
      </c>
      <c r="G173" s="36">
        <v>6332746.8499999996</v>
      </c>
    </row>
    <row r="174" spans="1:7" x14ac:dyDescent="0.2">
      <c r="A174" s="35" t="s">
        <v>206</v>
      </c>
      <c r="B174" s="35" t="s">
        <v>200</v>
      </c>
      <c r="C174" s="35" t="s">
        <v>186</v>
      </c>
      <c r="D174" s="35" t="s">
        <v>187</v>
      </c>
      <c r="E174" s="36">
        <v>13367.54</v>
      </c>
      <c r="F174" s="36">
        <v>18980777.620000001</v>
      </c>
      <c r="G174" s="36">
        <v>1165270.48</v>
      </c>
    </row>
    <row r="175" spans="1:7" x14ac:dyDescent="0.2">
      <c r="A175" s="35" t="s">
        <v>206</v>
      </c>
      <c r="B175" s="35" t="s">
        <v>200</v>
      </c>
      <c r="C175" s="35" t="s">
        <v>186</v>
      </c>
      <c r="D175" s="35" t="s">
        <v>188</v>
      </c>
      <c r="E175" s="36">
        <v>94746.61</v>
      </c>
      <c r="F175" s="36">
        <v>44828483.090000004</v>
      </c>
      <c r="G175" s="36">
        <v>5634739.2199999997</v>
      </c>
    </row>
    <row r="176" spans="1:7" x14ac:dyDescent="0.2">
      <c r="A176" s="35" t="s">
        <v>206</v>
      </c>
      <c r="B176" s="35" t="s">
        <v>200</v>
      </c>
      <c r="C176" s="35" t="s">
        <v>189</v>
      </c>
      <c r="D176" s="35" t="s">
        <v>187</v>
      </c>
      <c r="E176" s="36">
        <v>13779.91</v>
      </c>
      <c r="F176" s="36">
        <v>20996097.600000001</v>
      </c>
      <c r="G176" s="36">
        <v>1233142.44</v>
      </c>
    </row>
    <row r="177" spans="1:7" x14ac:dyDescent="0.2">
      <c r="A177" s="35" t="s">
        <v>206</v>
      </c>
      <c r="B177" s="35" t="s">
        <v>200</v>
      </c>
      <c r="C177" s="35" t="s">
        <v>189</v>
      </c>
      <c r="D177" s="35" t="s">
        <v>188</v>
      </c>
      <c r="E177" s="36">
        <v>87051.94</v>
      </c>
      <c r="F177" s="36">
        <v>46461525.880000003</v>
      </c>
      <c r="G177" s="36">
        <v>5548826.4400000004</v>
      </c>
    </row>
    <row r="178" spans="1:7" x14ac:dyDescent="0.2">
      <c r="A178" s="35" t="s">
        <v>206</v>
      </c>
      <c r="B178" s="35" t="s">
        <v>201</v>
      </c>
      <c r="C178" s="35" t="s">
        <v>186</v>
      </c>
      <c r="D178" s="35" t="s">
        <v>187</v>
      </c>
      <c r="E178" s="36">
        <v>15696</v>
      </c>
      <c r="F178" s="36">
        <v>23630412.59</v>
      </c>
      <c r="G178" s="36">
        <v>1371301.27</v>
      </c>
    </row>
    <row r="179" spans="1:7" x14ac:dyDescent="0.2">
      <c r="A179" s="35" t="s">
        <v>206</v>
      </c>
      <c r="B179" s="35" t="s">
        <v>201</v>
      </c>
      <c r="C179" s="35" t="s">
        <v>186</v>
      </c>
      <c r="D179" s="35" t="s">
        <v>188</v>
      </c>
      <c r="E179" s="36">
        <v>74813.919999999998</v>
      </c>
      <c r="F179" s="36">
        <v>42135939.18</v>
      </c>
      <c r="G179" s="36">
        <v>4660861.84</v>
      </c>
    </row>
    <row r="180" spans="1:7" x14ac:dyDescent="0.2">
      <c r="A180" s="35" t="s">
        <v>206</v>
      </c>
      <c r="B180" s="35" t="s">
        <v>201</v>
      </c>
      <c r="C180" s="35" t="s">
        <v>189</v>
      </c>
      <c r="D180" s="35" t="s">
        <v>187</v>
      </c>
      <c r="E180" s="36">
        <v>13657.72</v>
      </c>
      <c r="F180" s="36">
        <v>21421685.859999999</v>
      </c>
      <c r="G180" s="36">
        <v>1254347.42</v>
      </c>
    </row>
    <row r="181" spans="1:7" x14ac:dyDescent="0.2">
      <c r="A181" s="35" t="s">
        <v>206</v>
      </c>
      <c r="B181" s="35" t="s">
        <v>201</v>
      </c>
      <c r="C181" s="35" t="s">
        <v>189</v>
      </c>
      <c r="D181" s="35" t="s">
        <v>188</v>
      </c>
      <c r="E181" s="36">
        <v>60102.89</v>
      </c>
      <c r="F181" s="36">
        <v>38874670.409999996</v>
      </c>
      <c r="G181" s="36">
        <v>4070870.98</v>
      </c>
    </row>
    <row r="182" spans="1:7" x14ac:dyDescent="0.2">
      <c r="A182" s="35" t="s">
        <v>206</v>
      </c>
      <c r="B182" s="35" t="s">
        <v>202</v>
      </c>
      <c r="C182" s="35" t="s">
        <v>186</v>
      </c>
      <c r="D182" s="35" t="s">
        <v>187</v>
      </c>
      <c r="E182" s="36">
        <v>17668.27</v>
      </c>
      <c r="F182" s="36">
        <v>29685368.390000001</v>
      </c>
      <c r="G182" s="36">
        <v>1625888.11</v>
      </c>
    </row>
    <row r="183" spans="1:7" x14ac:dyDescent="0.2">
      <c r="A183" s="35" t="s">
        <v>206</v>
      </c>
      <c r="B183" s="35" t="s">
        <v>202</v>
      </c>
      <c r="C183" s="35" t="s">
        <v>186</v>
      </c>
      <c r="D183" s="35" t="s">
        <v>188</v>
      </c>
      <c r="E183" s="36">
        <v>53560.06</v>
      </c>
      <c r="F183" s="36">
        <v>33277880.109999999</v>
      </c>
      <c r="G183" s="36">
        <v>3459401.8</v>
      </c>
    </row>
    <row r="184" spans="1:7" x14ac:dyDescent="0.2">
      <c r="A184" s="35" t="s">
        <v>206</v>
      </c>
      <c r="B184" s="35" t="s">
        <v>202</v>
      </c>
      <c r="C184" s="35" t="s">
        <v>189</v>
      </c>
      <c r="D184" s="35" t="s">
        <v>187</v>
      </c>
      <c r="E184" s="36">
        <v>11646.08</v>
      </c>
      <c r="F184" s="36">
        <v>20203113.760000002</v>
      </c>
      <c r="G184" s="36">
        <v>1145561.75</v>
      </c>
    </row>
    <row r="185" spans="1:7" x14ac:dyDescent="0.2">
      <c r="A185" s="35" t="s">
        <v>206</v>
      </c>
      <c r="B185" s="35" t="s">
        <v>202</v>
      </c>
      <c r="C185" s="35" t="s">
        <v>189</v>
      </c>
      <c r="D185" s="35" t="s">
        <v>188</v>
      </c>
      <c r="E185" s="36">
        <v>39517.11</v>
      </c>
      <c r="F185" s="36">
        <v>29233766.34</v>
      </c>
      <c r="G185" s="36">
        <v>2845913.26</v>
      </c>
    </row>
    <row r="186" spans="1:7" x14ac:dyDescent="0.2">
      <c r="A186" s="35" t="s">
        <v>206</v>
      </c>
      <c r="B186" s="35" t="s">
        <v>203</v>
      </c>
      <c r="C186" s="35" t="s">
        <v>186</v>
      </c>
      <c r="D186" s="35" t="s">
        <v>187</v>
      </c>
      <c r="E186" s="36">
        <v>17650.03</v>
      </c>
      <c r="F186" s="36">
        <v>31548057.129999999</v>
      </c>
      <c r="G186" s="36">
        <v>1660728.66</v>
      </c>
    </row>
    <row r="187" spans="1:7" x14ac:dyDescent="0.2">
      <c r="A187" s="35" t="s">
        <v>206</v>
      </c>
      <c r="B187" s="35" t="s">
        <v>203</v>
      </c>
      <c r="C187" s="35" t="s">
        <v>186</v>
      </c>
      <c r="D187" s="35" t="s">
        <v>188</v>
      </c>
      <c r="E187" s="36">
        <v>30311.16</v>
      </c>
      <c r="F187" s="36">
        <v>21853319.149999999</v>
      </c>
      <c r="G187" s="36">
        <v>2104256.64</v>
      </c>
    </row>
    <row r="188" spans="1:7" x14ac:dyDescent="0.2">
      <c r="A188" s="35" t="s">
        <v>206</v>
      </c>
      <c r="B188" s="35" t="s">
        <v>203</v>
      </c>
      <c r="C188" s="35" t="s">
        <v>189</v>
      </c>
      <c r="D188" s="35" t="s">
        <v>187</v>
      </c>
      <c r="E188" s="36">
        <v>8493.92</v>
      </c>
      <c r="F188" s="36">
        <v>15025712.92</v>
      </c>
      <c r="G188" s="36">
        <v>840216.45</v>
      </c>
    </row>
    <row r="189" spans="1:7" x14ac:dyDescent="0.2">
      <c r="A189" s="35" t="s">
        <v>206</v>
      </c>
      <c r="B189" s="35" t="s">
        <v>203</v>
      </c>
      <c r="C189" s="35" t="s">
        <v>189</v>
      </c>
      <c r="D189" s="35" t="s">
        <v>188</v>
      </c>
      <c r="E189" s="36">
        <v>19849.73</v>
      </c>
      <c r="F189" s="36">
        <v>14965425.32</v>
      </c>
      <c r="G189" s="36">
        <v>1432264.48</v>
      </c>
    </row>
    <row r="190" spans="1:7" x14ac:dyDescent="0.2">
      <c r="A190" s="35" t="s">
        <v>206</v>
      </c>
      <c r="B190" s="35" t="s">
        <v>204</v>
      </c>
      <c r="C190" s="35" t="s">
        <v>186</v>
      </c>
      <c r="D190" s="35" t="s">
        <v>187</v>
      </c>
      <c r="E190" s="36">
        <v>14519.82</v>
      </c>
      <c r="F190" s="36">
        <v>28149055.550000001</v>
      </c>
      <c r="G190" s="36">
        <v>1420263.07</v>
      </c>
    </row>
    <row r="191" spans="1:7" x14ac:dyDescent="0.2">
      <c r="A191" s="35" t="s">
        <v>206</v>
      </c>
      <c r="B191" s="35" t="s">
        <v>204</v>
      </c>
      <c r="C191" s="35" t="s">
        <v>186</v>
      </c>
      <c r="D191" s="35" t="s">
        <v>188</v>
      </c>
      <c r="E191" s="36">
        <v>11615.91</v>
      </c>
      <c r="F191" s="36">
        <v>9725640.6699999999</v>
      </c>
      <c r="G191" s="36">
        <v>845404.14</v>
      </c>
    </row>
    <row r="192" spans="1:7" x14ac:dyDescent="0.2">
      <c r="A192" s="35" t="s">
        <v>206</v>
      </c>
      <c r="B192" s="35" t="s">
        <v>204</v>
      </c>
      <c r="C192" s="35" t="s">
        <v>189</v>
      </c>
      <c r="D192" s="35" t="s">
        <v>187</v>
      </c>
      <c r="E192" s="36">
        <v>4280.57</v>
      </c>
      <c r="F192" s="36">
        <v>7839761.5800000001</v>
      </c>
      <c r="G192" s="36">
        <v>452455.79</v>
      </c>
    </row>
    <row r="193" spans="1:7" x14ac:dyDescent="0.2">
      <c r="A193" s="35" t="s">
        <v>206</v>
      </c>
      <c r="B193" s="35" t="s">
        <v>204</v>
      </c>
      <c r="C193" s="35" t="s">
        <v>189</v>
      </c>
      <c r="D193" s="35" t="s">
        <v>188</v>
      </c>
      <c r="E193" s="36">
        <v>6092.07</v>
      </c>
      <c r="F193" s="36">
        <v>5310504.04</v>
      </c>
      <c r="G193" s="36">
        <v>483898.36</v>
      </c>
    </row>
    <row r="194" spans="1:7" x14ac:dyDescent="0.2">
      <c r="A194" s="35" t="s">
        <v>207</v>
      </c>
      <c r="B194" s="35" t="s">
        <v>185</v>
      </c>
      <c r="C194" s="35" t="s">
        <v>186</v>
      </c>
      <c r="D194" s="35" t="s">
        <v>187</v>
      </c>
      <c r="E194" s="36">
        <v>415</v>
      </c>
      <c r="F194" s="36">
        <v>201927.59</v>
      </c>
      <c r="G194" s="36">
        <v>7329.82</v>
      </c>
    </row>
    <row r="195" spans="1:7" x14ac:dyDescent="0.2">
      <c r="A195" s="35" t="s">
        <v>207</v>
      </c>
      <c r="B195" s="35" t="s">
        <v>185</v>
      </c>
      <c r="C195" s="35" t="s">
        <v>186</v>
      </c>
      <c r="D195" s="35" t="s">
        <v>188</v>
      </c>
      <c r="E195" s="36">
        <v>38029.97</v>
      </c>
      <c r="F195" s="36">
        <v>2822193.33</v>
      </c>
      <c r="G195" s="36">
        <v>280029.93</v>
      </c>
    </row>
    <row r="196" spans="1:7" x14ac:dyDescent="0.2">
      <c r="A196" s="35" t="s">
        <v>207</v>
      </c>
      <c r="B196" s="35" t="s">
        <v>185</v>
      </c>
      <c r="C196" s="35" t="s">
        <v>189</v>
      </c>
      <c r="D196" s="35" t="s">
        <v>187</v>
      </c>
      <c r="E196" s="36">
        <v>435</v>
      </c>
      <c r="F196" s="36">
        <v>73897.289999999994</v>
      </c>
      <c r="G196" s="36">
        <v>5702.17</v>
      </c>
    </row>
    <row r="197" spans="1:7" x14ac:dyDescent="0.2">
      <c r="A197" s="35" t="s">
        <v>207</v>
      </c>
      <c r="B197" s="35" t="s">
        <v>185</v>
      </c>
      <c r="C197" s="35" t="s">
        <v>189</v>
      </c>
      <c r="D197" s="35" t="s">
        <v>188</v>
      </c>
      <c r="E197" s="36">
        <v>41414.730000000003</v>
      </c>
      <c r="F197" s="36">
        <v>2990217.96</v>
      </c>
      <c r="G197" s="36">
        <v>308534.62</v>
      </c>
    </row>
    <row r="198" spans="1:7" x14ac:dyDescent="0.2">
      <c r="A198" s="35" t="s">
        <v>207</v>
      </c>
      <c r="B198" s="35" t="s">
        <v>190</v>
      </c>
      <c r="C198" s="35" t="s">
        <v>186</v>
      </c>
      <c r="D198" s="35" t="s">
        <v>187</v>
      </c>
      <c r="E198" s="36">
        <v>341</v>
      </c>
      <c r="F198" s="36">
        <v>253789.16</v>
      </c>
      <c r="G198" s="36">
        <v>22168.03</v>
      </c>
    </row>
    <row r="199" spans="1:7" x14ac:dyDescent="0.2">
      <c r="A199" s="35" t="s">
        <v>207</v>
      </c>
      <c r="B199" s="35" t="s">
        <v>190</v>
      </c>
      <c r="C199" s="35" t="s">
        <v>186</v>
      </c>
      <c r="D199" s="35" t="s">
        <v>188</v>
      </c>
      <c r="E199" s="36">
        <v>16860.91</v>
      </c>
      <c r="F199" s="36">
        <v>2015235.94</v>
      </c>
      <c r="G199" s="36">
        <v>684235.07</v>
      </c>
    </row>
    <row r="200" spans="1:7" x14ac:dyDescent="0.2">
      <c r="A200" s="35" t="s">
        <v>207</v>
      </c>
      <c r="B200" s="35" t="s">
        <v>190</v>
      </c>
      <c r="C200" s="35" t="s">
        <v>189</v>
      </c>
      <c r="D200" s="35" t="s">
        <v>187</v>
      </c>
      <c r="E200" s="36">
        <v>243.2</v>
      </c>
      <c r="F200" s="36">
        <v>79102.100000000006</v>
      </c>
      <c r="G200" s="36">
        <v>14652.05</v>
      </c>
    </row>
    <row r="201" spans="1:7" x14ac:dyDescent="0.2">
      <c r="A201" s="35" t="s">
        <v>207</v>
      </c>
      <c r="B201" s="35" t="s">
        <v>190</v>
      </c>
      <c r="C201" s="35" t="s">
        <v>189</v>
      </c>
      <c r="D201" s="35" t="s">
        <v>188</v>
      </c>
      <c r="E201" s="36">
        <v>17713.28</v>
      </c>
      <c r="F201" s="36">
        <v>1176227.3700000001</v>
      </c>
      <c r="G201" s="36">
        <v>465849.26</v>
      </c>
    </row>
    <row r="202" spans="1:7" x14ac:dyDescent="0.2">
      <c r="A202" s="35" t="s">
        <v>207</v>
      </c>
      <c r="B202" s="35" t="s">
        <v>191</v>
      </c>
      <c r="C202" s="35" t="s">
        <v>186</v>
      </c>
      <c r="D202" s="35" t="s">
        <v>187</v>
      </c>
      <c r="E202" s="36">
        <v>384</v>
      </c>
      <c r="F202" s="36">
        <v>841679.63</v>
      </c>
      <c r="G202" s="36">
        <v>27901.7</v>
      </c>
    </row>
    <row r="203" spans="1:7" x14ac:dyDescent="0.2">
      <c r="A203" s="35" t="s">
        <v>207</v>
      </c>
      <c r="B203" s="35" t="s">
        <v>191</v>
      </c>
      <c r="C203" s="35" t="s">
        <v>186</v>
      </c>
      <c r="D203" s="35" t="s">
        <v>188</v>
      </c>
      <c r="E203" s="36">
        <v>13293.1</v>
      </c>
      <c r="F203" s="36">
        <v>2247294.09</v>
      </c>
      <c r="G203" s="36">
        <v>534544.82999999996</v>
      </c>
    </row>
    <row r="204" spans="1:7" x14ac:dyDescent="0.2">
      <c r="A204" s="35" t="s">
        <v>207</v>
      </c>
      <c r="B204" s="35" t="s">
        <v>191</v>
      </c>
      <c r="C204" s="35" t="s">
        <v>189</v>
      </c>
      <c r="D204" s="35" t="s">
        <v>187</v>
      </c>
      <c r="E204" s="36">
        <v>195</v>
      </c>
      <c r="F204" s="36">
        <v>114207.46</v>
      </c>
      <c r="G204" s="36">
        <v>18102.87</v>
      </c>
    </row>
    <row r="205" spans="1:7" x14ac:dyDescent="0.2">
      <c r="A205" s="35" t="s">
        <v>207</v>
      </c>
      <c r="B205" s="35" t="s">
        <v>191</v>
      </c>
      <c r="C205" s="35" t="s">
        <v>189</v>
      </c>
      <c r="D205" s="35" t="s">
        <v>188</v>
      </c>
      <c r="E205" s="36">
        <v>14180.7</v>
      </c>
      <c r="F205" s="36">
        <v>1234919.27</v>
      </c>
      <c r="G205" s="36">
        <v>381665.1</v>
      </c>
    </row>
    <row r="206" spans="1:7" x14ac:dyDescent="0.2">
      <c r="A206" s="35" t="s">
        <v>207</v>
      </c>
      <c r="B206" s="35" t="s">
        <v>192</v>
      </c>
      <c r="C206" s="35" t="s">
        <v>186</v>
      </c>
      <c r="D206" s="35" t="s">
        <v>187</v>
      </c>
      <c r="E206" s="36">
        <v>335.33</v>
      </c>
      <c r="F206" s="36">
        <v>127842.87</v>
      </c>
      <c r="G206" s="36">
        <v>21025.01</v>
      </c>
    </row>
    <row r="207" spans="1:7" x14ac:dyDescent="0.2">
      <c r="A207" s="35" t="s">
        <v>207</v>
      </c>
      <c r="B207" s="35" t="s">
        <v>192</v>
      </c>
      <c r="C207" s="35" t="s">
        <v>186</v>
      </c>
      <c r="D207" s="35" t="s">
        <v>188</v>
      </c>
      <c r="E207" s="36">
        <v>13221.65</v>
      </c>
      <c r="F207" s="36">
        <v>2793303.31</v>
      </c>
      <c r="G207" s="36">
        <v>546391.79</v>
      </c>
    </row>
    <row r="208" spans="1:7" x14ac:dyDescent="0.2">
      <c r="A208" s="35" t="s">
        <v>207</v>
      </c>
      <c r="B208" s="35" t="s">
        <v>192</v>
      </c>
      <c r="C208" s="35" t="s">
        <v>189</v>
      </c>
      <c r="D208" s="35" t="s">
        <v>187</v>
      </c>
      <c r="E208" s="36">
        <v>192.9</v>
      </c>
      <c r="F208" s="36">
        <v>176801.67</v>
      </c>
      <c r="G208" s="36">
        <v>19981.830000000002</v>
      </c>
    </row>
    <row r="209" spans="1:7" x14ac:dyDescent="0.2">
      <c r="A209" s="35" t="s">
        <v>207</v>
      </c>
      <c r="B209" s="35" t="s">
        <v>192</v>
      </c>
      <c r="C209" s="35" t="s">
        <v>189</v>
      </c>
      <c r="D209" s="35" t="s">
        <v>188</v>
      </c>
      <c r="E209" s="36">
        <v>13970.69</v>
      </c>
      <c r="F209" s="36">
        <v>841948.88</v>
      </c>
      <c r="G209" s="36">
        <v>408362.33</v>
      </c>
    </row>
    <row r="210" spans="1:7" x14ac:dyDescent="0.2">
      <c r="A210" s="35" t="s">
        <v>207</v>
      </c>
      <c r="B210" s="35" t="s">
        <v>193</v>
      </c>
      <c r="C210" s="35" t="s">
        <v>186</v>
      </c>
      <c r="D210" s="35" t="s">
        <v>187</v>
      </c>
      <c r="E210" s="36">
        <v>335</v>
      </c>
      <c r="F210" s="36">
        <v>204424.24</v>
      </c>
      <c r="G210" s="36">
        <v>19768.990000000002</v>
      </c>
    </row>
    <row r="211" spans="1:7" x14ac:dyDescent="0.2">
      <c r="A211" s="35" t="s">
        <v>207</v>
      </c>
      <c r="B211" s="35" t="s">
        <v>193</v>
      </c>
      <c r="C211" s="35" t="s">
        <v>186</v>
      </c>
      <c r="D211" s="35" t="s">
        <v>188</v>
      </c>
      <c r="E211" s="36">
        <v>12185.33</v>
      </c>
      <c r="F211" s="36">
        <v>2087172.09</v>
      </c>
      <c r="G211" s="36">
        <v>530836.64</v>
      </c>
    </row>
    <row r="212" spans="1:7" x14ac:dyDescent="0.2">
      <c r="A212" s="35" t="s">
        <v>207</v>
      </c>
      <c r="B212" s="35" t="s">
        <v>193</v>
      </c>
      <c r="C212" s="35" t="s">
        <v>189</v>
      </c>
      <c r="D212" s="35" t="s">
        <v>187</v>
      </c>
      <c r="E212" s="36">
        <v>214</v>
      </c>
      <c r="F212" s="36">
        <v>128383.17</v>
      </c>
      <c r="G212" s="36">
        <v>12071.7</v>
      </c>
    </row>
    <row r="213" spans="1:7" x14ac:dyDescent="0.2">
      <c r="A213" s="35" t="s">
        <v>207</v>
      </c>
      <c r="B213" s="35" t="s">
        <v>193</v>
      </c>
      <c r="C213" s="35" t="s">
        <v>189</v>
      </c>
      <c r="D213" s="35" t="s">
        <v>188</v>
      </c>
      <c r="E213" s="36">
        <v>13567.28</v>
      </c>
      <c r="F213" s="36">
        <v>1169752.46</v>
      </c>
      <c r="G213" s="36">
        <v>417658.33</v>
      </c>
    </row>
    <row r="214" spans="1:7" x14ac:dyDescent="0.2">
      <c r="A214" s="35" t="s">
        <v>207</v>
      </c>
      <c r="B214" s="35" t="s">
        <v>194</v>
      </c>
      <c r="C214" s="35" t="s">
        <v>186</v>
      </c>
      <c r="D214" s="35" t="s">
        <v>187</v>
      </c>
      <c r="E214" s="36">
        <v>417</v>
      </c>
      <c r="F214" s="36">
        <v>338198.93</v>
      </c>
      <c r="G214" s="36">
        <v>35589.589999999997</v>
      </c>
    </row>
    <row r="215" spans="1:7" x14ac:dyDescent="0.2">
      <c r="A215" s="35" t="s">
        <v>207</v>
      </c>
      <c r="B215" s="35" t="s">
        <v>194</v>
      </c>
      <c r="C215" s="35" t="s">
        <v>186</v>
      </c>
      <c r="D215" s="35" t="s">
        <v>188</v>
      </c>
      <c r="E215" s="36">
        <v>13223.04</v>
      </c>
      <c r="F215" s="36">
        <v>2151947.3199999998</v>
      </c>
      <c r="G215" s="36">
        <v>595385.48</v>
      </c>
    </row>
    <row r="216" spans="1:7" x14ac:dyDescent="0.2">
      <c r="A216" s="35" t="s">
        <v>207</v>
      </c>
      <c r="B216" s="35" t="s">
        <v>194</v>
      </c>
      <c r="C216" s="35" t="s">
        <v>189</v>
      </c>
      <c r="D216" s="35" t="s">
        <v>187</v>
      </c>
      <c r="E216" s="36">
        <v>380</v>
      </c>
      <c r="F216" s="36">
        <v>302476.27</v>
      </c>
      <c r="G216" s="36">
        <v>25290.85</v>
      </c>
    </row>
    <row r="217" spans="1:7" x14ac:dyDescent="0.2">
      <c r="A217" s="35" t="s">
        <v>207</v>
      </c>
      <c r="B217" s="35" t="s">
        <v>194</v>
      </c>
      <c r="C217" s="35" t="s">
        <v>189</v>
      </c>
      <c r="D217" s="35" t="s">
        <v>188</v>
      </c>
      <c r="E217" s="36">
        <v>13829.45</v>
      </c>
      <c r="F217" s="36">
        <v>1396384.32</v>
      </c>
      <c r="G217" s="36">
        <v>429342.22</v>
      </c>
    </row>
    <row r="218" spans="1:7" x14ac:dyDescent="0.2">
      <c r="A218" s="35" t="s">
        <v>207</v>
      </c>
      <c r="B218" s="35" t="s">
        <v>195</v>
      </c>
      <c r="C218" s="35" t="s">
        <v>186</v>
      </c>
      <c r="D218" s="35" t="s">
        <v>187</v>
      </c>
      <c r="E218" s="36">
        <v>648</v>
      </c>
      <c r="F218" s="36">
        <v>592713.39</v>
      </c>
      <c r="G218" s="36">
        <v>45587.1</v>
      </c>
    </row>
    <row r="219" spans="1:7" x14ac:dyDescent="0.2">
      <c r="A219" s="35" t="s">
        <v>207</v>
      </c>
      <c r="B219" s="35" t="s">
        <v>195</v>
      </c>
      <c r="C219" s="35" t="s">
        <v>186</v>
      </c>
      <c r="D219" s="35" t="s">
        <v>188</v>
      </c>
      <c r="E219" s="36">
        <v>14245.46</v>
      </c>
      <c r="F219" s="36">
        <v>2450349.87</v>
      </c>
      <c r="G219" s="36">
        <v>679031.07</v>
      </c>
    </row>
    <row r="220" spans="1:7" x14ac:dyDescent="0.2">
      <c r="A220" s="35" t="s">
        <v>207</v>
      </c>
      <c r="B220" s="35" t="s">
        <v>195</v>
      </c>
      <c r="C220" s="35" t="s">
        <v>189</v>
      </c>
      <c r="D220" s="35" t="s">
        <v>187</v>
      </c>
      <c r="E220" s="36">
        <v>541.76</v>
      </c>
      <c r="F220" s="36">
        <v>320236.25</v>
      </c>
      <c r="G220" s="36">
        <v>35598.78</v>
      </c>
    </row>
    <row r="221" spans="1:7" x14ac:dyDescent="0.2">
      <c r="A221" s="35" t="s">
        <v>207</v>
      </c>
      <c r="B221" s="35" t="s">
        <v>195</v>
      </c>
      <c r="C221" s="35" t="s">
        <v>189</v>
      </c>
      <c r="D221" s="35" t="s">
        <v>188</v>
      </c>
      <c r="E221" s="36">
        <v>15186.78</v>
      </c>
      <c r="F221" s="36">
        <v>2174546.94</v>
      </c>
      <c r="G221" s="36">
        <v>577291.30000000005</v>
      </c>
    </row>
    <row r="222" spans="1:7" x14ac:dyDescent="0.2">
      <c r="A222" s="35" t="s">
        <v>207</v>
      </c>
      <c r="B222" s="35" t="s">
        <v>196</v>
      </c>
      <c r="C222" s="35" t="s">
        <v>186</v>
      </c>
      <c r="D222" s="35" t="s">
        <v>187</v>
      </c>
      <c r="E222" s="36">
        <v>569.13</v>
      </c>
      <c r="F222" s="36">
        <v>461285.79</v>
      </c>
      <c r="G222" s="36">
        <v>42403.49</v>
      </c>
    </row>
    <row r="223" spans="1:7" x14ac:dyDescent="0.2">
      <c r="A223" s="35" t="s">
        <v>207</v>
      </c>
      <c r="B223" s="35" t="s">
        <v>196</v>
      </c>
      <c r="C223" s="35" t="s">
        <v>186</v>
      </c>
      <c r="D223" s="35" t="s">
        <v>188</v>
      </c>
      <c r="E223" s="36">
        <v>15574.66</v>
      </c>
      <c r="F223" s="36">
        <v>3027693.36</v>
      </c>
      <c r="G223" s="36">
        <v>764853.52</v>
      </c>
    </row>
    <row r="224" spans="1:7" x14ac:dyDescent="0.2">
      <c r="A224" s="35" t="s">
        <v>207</v>
      </c>
      <c r="B224" s="35" t="s">
        <v>196</v>
      </c>
      <c r="C224" s="35" t="s">
        <v>189</v>
      </c>
      <c r="D224" s="35" t="s">
        <v>187</v>
      </c>
      <c r="E224" s="36">
        <v>751.7</v>
      </c>
      <c r="F224" s="36">
        <v>536479.75</v>
      </c>
      <c r="G224" s="36">
        <v>64703.11</v>
      </c>
    </row>
    <row r="225" spans="1:7" x14ac:dyDescent="0.2">
      <c r="A225" s="35" t="s">
        <v>207</v>
      </c>
      <c r="B225" s="35" t="s">
        <v>196</v>
      </c>
      <c r="C225" s="35" t="s">
        <v>189</v>
      </c>
      <c r="D225" s="35" t="s">
        <v>188</v>
      </c>
      <c r="E225" s="36">
        <v>17005.419999999998</v>
      </c>
      <c r="F225" s="36">
        <v>3017467.42</v>
      </c>
      <c r="G225" s="36">
        <v>734729.24</v>
      </c>
    </row>
    <row r="226" spans="1:7" x14ac:dyDescent="0.2">
      <c r="A226" s="35" t="s">
        <v>207</v>
      </c>
      <c r="B226" s="35" t="s">
        <v>197</v>
      </c>
      <c r="C226" s="35" t="s">
        <v>186</v>
      </c>
      <c r="D226" s="35" t="s">
        <v>187</v>
      </c>
      <c r="E226" s="36">
        <v>924</v>
      </c>
      <c r="F226" s="36">
        <v>1012308.39</v>
      </c>
      <c r="G226" s="36">
        <v>87417.45</v>
      </c>
    </row>
    <row r="227" spans="1:7" x14ac:dyDescent="0.2">
      <c r="A227" s="35" t="s">
        <v>207</v>
      </c>
      <c r="B227" s="35" t="s">
        <v>197</v>
      </c>
      <c r="C227" s="35" t="s">
        <v>186</v>
      </c>
      <c r="D227" s="35" t="s">
        <v>188</v>
      </c>
      <c r="E227" s="36">
        <v>14509.67</v>
      </c>
      <c r="F227" s="36">
        <v>3520716.37</v>
      </c>
      <c r="G227" s="36">
        <v>719545.06</v>
      </c>
    </row>
    <row r="228" spans="1:7" x14ac:dyDescent="0.2">
      <c r="A228" s="35" t="s">
        <v>207</v>
      </c>
      <c r="B228" s="35" t="s">
        <v>197</v>
      </c>
      <c r="C228" s="35" t="s">
        <v>189</v>
      </c>
      <c r="D228" s="35" t="s">
        <v>187</v>
      </c>
      <c r="E228" s="36">
        <v>1011.76</v>
      </c>
      <c r="F228" s="36">
        <v>715608.72</v>
      </c>
      <c r="G228" s="36">
        <v>96295.51</v>
      </c>
    </row>
    <row r="229" spans="1:7" x14ac:dyDescent="0.2">
      <c r="A229" s="35" t="s">
        <v>207</v>
      </c>
      <c r="B229" s="35" t="s">
        <v>197</v>
      </c>
      <c r="C229" s="35" t="s">
        <v>189</v>
      </c>
      <c r="D229" s="35" t="s">
        <v>188</v>
      </c>
      <c r="E229" s="36">
        <v>15339.67</v>
      </c>
      <c r="F229" s="36">
        <v>3222698.82</v>
      </c>
      <c r="G229" s="36">
        <v>715816.27</v>
      </c>
    </row>
    <row r="230" spans="1:7" x14ac:dyDescent="0.2">
      <c r="A230" s="35" t="s">
        <v>207</v>
      </c>
      <c r="B230" s="35" t="s">
        <v>198</v>
      </c>
      <c r="C230" s="35" t="s">
        <v>186</v>
      </c>
      <c r="D230" s="35" t="s">
        <v>187</v>
      </c>
      <c r="E230" s="36">
        <v>949.87</v>
      </c>
      <c r="F230" s="36">
        <v>932708.09</v>
      </c>
      <c r="G230" s="36">
        <v>71891.850000000006</v>
      </c>
    </row>
    <row r="231" spans="1:7" x14ac:dyDescent="0.2">
      <c r="A231" s="35" t="s">
        <v>207</v>
      </c>
      <c r="B231" s="35" t="s">
        <v>198</v>
      </c>
      <c r="C231" s="35" t="s">
        <v>186</v>
      </c>
      <c r="D231" s="35" t="s">
        <v>188</v>
      </c>
      <c r="E231" s="36">
        <v>13082.44</v>
      </c>
      <c r="F231" s="36">
        <v>3069700.68</v>
      </c>
      <c r="G231" s="36">
        <v>616822.89</v>
      </c>
    </row>
    <row r="232" spans="1:7" x14ac:dyDescent="0.2">
      <c r="A232" s="35" t="s">
        <v>207</v>
      </c>
      <c r="B232" s="35" t="s">
        <v>198</v>
      </c>
      <c r="C232" s="35" t="s">
        <v>189</v>
      </c>
      <c r="D232" s="35" t="s">
        <v>187</v>
      </c>
      <c r="E232" s="36">
        <v>1513.37</v>
      </c>
      <c r="F232" s="36">
        <v>1464177.64</v>
      </c>
      <c r="G232" s="36">
        <v>131696.70000000001</v>
      </c>
    </row>
    <row r="233" spans="1:7" x14ac:dyDescent="0.2">
      <c r="A233" s="35" t="s">
        <v>207</v>
      </c>
      <c r="B233" s="35" t="s">
        <v>198</v>
      </c>
      <c r="C233" s="35" t="s">
        <v>189</v>
      </c>
      <c r="D233" s="35" t="s">
        <v>188</v>
      </c>
      <c r="E233" s="36">
        <v>13517.72</v>
      </c>
      <c r="F233" s="36">
        <v>3963719.16</v>
      </c>
      <c r="G233" s="36">
        <v>720884.48</v>
      </c>
    </row>
    <row r="234" spans="1:7" x14ac:dyDescent="0.2">
      <c r="A234" s="35" t="s">
        <v>207</v>
      </c>
      <c r="B234" s="35" t="s">
        <v>199</v>
      </c>
      <c r="C234" s="35" t="s">
        <v>186</v>
      </c>
      <c r="D234" s="35" t="s">
        <v>187</v>
      </c>
      <c r="E234" s="36">
        <v>1295.78</v>
      </c>
      <c r="F234" s="36">
        <v>1293714.5900000001</v>
      </c>
      <c r="G234" s="36">
        <v>103179.85</v>
      </c>
    </row>
    <row r="235" spans="1:7" x14ac:dyDescent="0.2">
      <c r="A235" s="35" t="s">
        <v>207</v>
      </c>
      <c r="B235" s="35" t="s">
        <v>199</v>
      </c>
      <c r="C235" s="35" t="s">
        <v>186</v>
      </c>
      <c r="D235" s="35" t="s">
        <v>188</v>
      </c>
      <c r="E235" s="36">
        <v>10827.24</v>
      </c>
      <c r="F235" s="36">
        <v>3410105.09</v>
      </c>
      <c r="G235" s="36">
        <v>564500.74</v>
      </c>
    </row>
    <row r="236" spans="1:7" x14ac:dyDescent="0.2">
      <c r="A236" s="35" t="s">
        <v>207</v>
      </c>
      <c r="B236" s="35" t="s">
        <v>199</v>
      </c>
      <c r="C236" s="35" t="s">
        <v>189</v>
      </c>
      <c r="D236" s="35" t="s">
        <v>187</v>
      </c>
      <c r="E236" s="36">
        <v>1422.04</v>
      </c>
      <c r="F236" s="36">
        <v>1729310.56</v>
      </c>
      <c r="G236" s="36">
        <v>131483.28</v>
      </c>
    </row>
    <row r="237" spans="1:7" x14ac:dyDescent="0.2">
      <c r="A237" s="35" t="s">
        <v>207</v>
      </c>
      <c r="B237" s="35" t="s">
        <v>199</v>
      </c>
      <c r="C237" s="35" t="s">
        <v>189</v>
      </c>
      <c r="D237" s="35" t="s">
        <v>188</v>
      </c>
      <c r="E237" s="36">
        <v>11712.33</v>
      </c>
      <c r="F237" s="36">
        <v>4486471.6399999997</v>
      </c>
      <c r="G237" s="36">
        <v>684935.88</v>
      </c>
    </row>
    <row r="238" spans="1:7" x14ac:dyDescent="0.2">
      <c r="A238" s="35" t="s">
        <v>207</v>
      </c>
      <c r="B238" s="35" t="s">
        <v>200</v>
      </c>
      <c r="C238" s="35" t="s">
        <v>186</v>
      </c>
      <c r="D238" s="35" t="s">
        <v>187</v>
      </c>
      <c r="E238" s="36">
        <v>1488.67</v>
      </c>
      <c r="F238" s="36">
        <v>1767941.33</v>
      </c>
      <c r="G238" s="36">
        <v>124458.98</v>
      </c>
    </row>
    <row r="239" spans="1:7" x14ac:dyDescent="0.2">
      <c r="A239" s="35" t="s">
        <v>207</v>
      </c>
      <c r="B239" s="35" t="s">
        <v>200</v>
      </c>
      <c r="C239" s="35" t="s">
        <v>186</v>
      </c>
      <c r="D239" s="35" t="s">
        <v>188</v>
      </c>
      <c r="E239" s="36">
        <v>9643.66</v>
      </c>
      <c r="F239" s="36">
        <v>4259360.87</v>
      </c>
      <c r="G239" s="36">
        <v>559516.74</v>
      </c>
    </row>
    <row r="240" spans="1:7" x14ac:dyDescent="0.2">
      <c r="A240" s="35" t="s">
        <v>207</v>
      </c>
      <c r="B240" s="35" t="s">
        <v>200</v>
      </c>
      <c r="C240" s="35" t="s">
        <v>189</v>
      </c>
      <c r="D240" s="35" t="s">
        <v>187</v>
      </c>
      <c r="E240" s="36">
        <v>1810.6</v>
      </c>
      <c r="F240" s="36">
        <v>2258548.59</v>
      </c>
      <c r="G240" s="36">
        <v>160039.99</v>
      </c>
    </row>
    <row r="241" spans="1:7" x14ac:dyDescent="0.2">
      <c r="A241" s="35" t="s">
        <v>207</v>
      </c>
      <c r="B241" s="35" t="s">
        <v>200</v>
      </c>
      <c r="C241" s="35" t="s">
        <v>189</v>
      </c>
      <c r="D241" s="35" t="s">
        <v>188</v>
      </c>
      <c r="E241" s="36">
        <v>9160.39</v>
      </c>
      <c r="F241" s="36">
        <v>4309902.2</v>
      </c>
      <c r="G241" s="36">
        <v>559003.34</v>
      </c>
    </row>
    <row r="242" spans="1:7" x14ac:dyDescent="0.2">
      <c r="A242" s="35" t="s">
        <v>207</v>
      </c>
      <c r="B242" s="35" t="s">
        <v>201</v>
      </c>
      <c r="C242" s="35" t="s">
        <v>186</v>
      </c>
      <c r="D242" s="35" t="s">
        <v>187</v>
      </c>
      <c r="E242" s="36">
        <v>1666.25</v>
      </c>
      <c r="F242" s="36">
        <v>2199232.7400000002</v>
      </c>
      <c r="G242" s="36">
        <v>143541.79999999999</v>
      </c>
    </row>
    <row r="243" spans="1:7" x14ac:dyDescent="0.2">
      <c r="A243" s="35" t="s">
        <v>207</v>
      </c>
      <c r="B243" s="35" t="s">
        <v>201</v>
      </c>
      <c r="C243" s="35" t="s">
        <v>186</v>
      </c>
      <c r="D243" s="35" t="s">
        <v>188</v>
      </c>
      <c r="E243" s="36">
        <v>7291.24</v>
      </c>
      <c r="F243" s="36">
        <v>4085672.65</v>
      </c>
      <c r="G243" s="36">
        <v>451790.19</v>
      </c>
    </row>
    <row r="244" spans="1:7" x14ac:dyDescent="0.2">
      <c r="A244" s="35" t="s">
        <v>207</v>
      </c>
      <c r="B244" s="35" t="s">
        <v>201</v>
      </c>
      <c r="C244" s="35" t="s">
        <v>189</v>
      </c>
      <c r="D244" s="35" t="s">
        <v>187</v>
      </c>
      <c r="E244" s="36">
        <v>1624.57</v>
      </c>
      <c r="F244" s="36">
        <v>2377537.8199999998</v>
      </c>
      <c r="G244" s="36">
        <v>141478.35</v>
      </c>
    </row>
    <row r="245" spans="1:7" x14ac:dyDescent="0.2">
      <c r="A245" s="35" t="s">
        <v>207</v>
      </c>
      <c r="B245" s="35" t="s">
        <v>201</v>
      </c>
      <c r="C245" s="35" t="s">
        <v>189</v>
      </c>
      <c r="D245" s="35" t="s">
        <v>188</v>
      </c>
      <c r="E245" s="36">
        <v>6087.96</v>
      </c>
      <c r="F245" s="36">
        <v>3602515.15</v>
      </c>
      <c r="G245" s="36">
        <v>400093.71</v>
      </c>
    </row>
    <row r="246" spans="1:7" x14ac:dyDescent="0.2">
      <c r="A246" s="35" t="s">
        <v>207</v>
      </c>
      <c r="B246" s="35" t="s">
        <v>202</v>
      </c>
      <c r="C246" s="35" t="s">
        <v>186</v>
      </c>
      <c r="D246" s="35" t="s">
        <v>187</v>
      </c>
      <c r="E246" s="36">
        <v>1893.61</v>
      </c>
      <c r="F246" s="36">
        <v>2603147.15</v>
      </c>
      <c r="G246" s="36">
        <v>171469.9</v>
      </c>
    </row>
    <row r="247" spans="1:7" x14ac:dyDescent="0.2">
      <c r="A247" s="35" t="s">
        <v>207</v>
      </c>
      <c r="B247" s="35" t="s">
        <v>202</v>
      </c>
      <c r="C247" s="35" t="s">
        <v>186</v>
      </c>
      <c r="D247" s="35" t="s">
        <v>188</v>
      </c>
      <c r="E247" s="36">
        <v>4532.18</v>
      </c>
      <c r="F247" s="36">
        <v>2497820.86</v>
      </c>
      <c r="G247" s="36">
        <v>283169.46999999997</v>
      </c>
    </row>
    <row r="248" spans="1:7" x14ac:dyDescent="0.2">
      <c r="A248" s="35" t="s">
        <v>207</v>
      </c>
      <c r="B248" s="35" t="s">
        <v>202</v>
      </c>
      <c r="C248" s="35" t="s">
        <v>189</v>
      </c>
      <c r="D248" s="35" t="s">
        <v>187</v>
      </c>
      <c r="E248" s="36">
        <v>1450.2</v>
      </c>
      <c r="F248" s="36">
        <v>2011810.9</v>
      </c>
      <c r="G248" s="36">
        <v>126839.85</v>
      </c>
    </row>
    <row r="249" spans="1:7" x14ac:dyDescent="0.2">
      <c r="A249" s="35" t="s">
        <v>207</v>
      </c>
      <c r="B249" s="35" t="s">
        <v>202</v>
      </c>
      <c r="C249" s="35" t="s">
        <v>189</v>
      </c>
      <c r="D249" s="35" t="s">
        <v>188</v>
      </c>
      <c r="E249" s="36">
        <v>3464.05</v>
      </c>
      <c r="F249" s="36">
        <v>2158739.0299999998</v>
      </c>
      <c r="G249" s="36">
        <v>236902.03</v>
      </c>
    </row>
    <row r="250" spans="1:7" x14ac:dyDescent="0.2">
      <c r="A250" s="35" t="s">
        <v>207</v>
      </c>
      <c r="B250" s="35" t="s">
        <v>203</v>
      </c>
      <c r="C250" s="35" t="s">
        <v>186</v>
      </c>
      <c r="D250" s="35" t="s">
        <v>187</v>
      </c>
      <c r="E250" s="36">
        <v>1920.45</v>
      </c>
      <c r="F250" s="36">
        <v>2986761.29</v>
      </c>
      <c r="G250" s="36">
        <v>179228.7</v>
      </c>
    </row>
    <row r="251" spans="1:7" x14ac:dyDescent="0.2">
      <c r="A251" s="35" t="s">
        <v>207</v>
      </c>
      <c r="B251" s="35" t="s">
        <v>203</v>
      </c>
      <c r="C251" s="35" t="s">
        <v>186</v>
      </c>
      <c r="D251" s="35" t="s">
        <v>188</v>
      </c>
      <c r="E251" s="36">
        <v>2761.22</v>
      </c>
      <c r="F251" s="36">
        <v>1563058.39</v>
      </c>
      <c r="G251" s="36">
        <v>182753.66</v>
      </c>
    </row>
    <row r="252" spans="1:7" x14ac:dyDescent="0.2">
      <c r="A252" s="35" t="s">
        <v>207</v>
      </c>
      <c r="B252" s="35" t="s">
        <v>203</v>
      </c>
      <c r="C252" s="35" t="s">
        <v>189</v>
      </c>
      <c r="D252" s="35" t="s">
        <v>187</v>
      </c>
      <c r="E252" s="36">
        <v>1055.27</v>
      </c>
      <c r="F252" s="36">
        <v>1470184.76</v>
      </c>
      <c r="G252" s="36">
        <v>95828.3</v>
      </c>
    </row>
    <row r="253" spans="1:7" x14ac:dyDescent="0.2">
      <c r="A253" s="35" t="s">
        <v>207</v>
      </c>
      <c r="B253" s="35" t="s">
        <v>203</v>
      </c>
      <c r="C253" s="35" t="s">
        <v>189</v>
      </c>
      <c r="D253" s="35" t="s">
        <v>188</v>
      </c>
      <c r="E253" s="36">
        <v>1792.74</v>
      </c>
      <c r="F253" s="36">
        <v>1135896.3400000001</v>
      </c>
      <c r="G253" s="36">
        <v>123562.46</v>
      </c>
    </row>
    <row r="254" spans="1:7" x14ac:dyDescent="0.2">
      <c r="A254" s="35" t="s">
        <v>207</v>
      </c>
      <c r="B254" s="35" t="s">
        <v>204</v>
      </c>
      <c r="C254" s="35" t="s">
        <v>186</v>
      </c>
      <c r="D254" s="35" t="s">
        <v>187</v>
      </c>
      <c r="E254" s="36">
        <v>1538.46</v>
      </c>
      <c r="F254" s="36">
        <v>2653461.7000000002</v>
      </c>
      <c r="G254" s="36">
        <v>150321.92000000001</v>
      </c>
    </row>
    <row r="255" spans="1:7" x14ac:dyDescent="0.2">
      <c r="A255" s="35" t="s">
        <v>207</v>
      </c>
      <c r="B255" s="35" t="s">
        <v>204</v>
      </c>
      <c r="C255" s="35" t="s">
        <v>186</v>
      </c>
      <c r="D255" s="35" t="s">
        <v>188</v>
      </c>
      <c r="E255" s="36">
        <v>896.34</v>
      </c>
      <c r="F255" s="36">
        <v>690546.49</v>
      </c>
      <c r="G255" s="36">
        <v>64239.5</v>
      </c>
    </row>
    <row r="256" spans="1:7" x14ac:dyDescent="0.2">
      <c r="A256" s="35" t="s">
        <v>207</v>
      </c>
      <c r="B256" s="35" t="s">
        <v>204</v>
      </c>
      <c r="C256" s="35" t="s">
        <v>189</v>
      </c>
      <c r="D256" s="35" t="s">
        <v>187</v>
      </c>
      <c r="E256" s="36">
        <v>642</v>
      </c>
      <c r="F256" s="36">
        <v>981556.35</v>
      </c>
      <c r="G256" s="36">
        <v>64882.3</v>
      </c>
    </row>
    <row r="257" spans="1:7" x14ac:dyDescent="0.2">
      <c r="A257" s="35" t="s">
        <v>207</v>
      </c>
      <c r="B257" s="35" t="s">
        <v>204</v>
      </c>
      <c r="C257" s="35" t="s">
        <v>189</v>
      </c>
      <c r="D257" s="35" t="s">
        <v>188</v>
      </c>
      <c r="E257" s="36">
        <v>710.07</v>
      </c>
      <c r="F257" s="36">
        <v>466404.51</v>
      </c>
      <c r="G257" s="36">
        <v>50089.15</v>
      </c>
    </row>
    <row r="258" spans="1:7" x14ac:dyDescent="0.2">
      <c r="A258" s="35" t="s">
        <v>208</v>
      </c>
      <c r="B258" s="35" t="s">
        <v>185</v>
      </c>
      <c r="C258" s="35" t="s">
        <v>186</v>
      </c>
      <c r="D258" s="35" t="s">
        <v>187</v>
      </c>
      <c r="E258" s="36">
        <v>2175.63</v>
      </c>
      <c r="F258" s="36">
        <v>1015436.38</v>
      </c>
      <c r="G258" s="36">
        <v>36407.57</v>
      </c>
    </row>
    <row r="259" spans="1:7" x14ac:dyDescent="0.2">
      <c r="A259" s="35" t="s">
        <v>208</v>
      </c>
      <c r="B259" s="35" t="s">
        <v>185</v>
      </c>
      <c r="C259" s="35" t="s">
        <v>186</v>
      </c>
      <c r="D259" s="35" t="s">
        <v>188</v>
      </c>
      <c r="E259" s="36">
        <v>162199.76999999999</v>
      </c>
      <c r="F259" s="36">
        <v>15560158.09</v>
      </c>
      <c r="G259" s="36">
        <v>1433340.54</v>
      </c>
    </row>
    <row r="260" spans="1:7" x14ac:dyDescent="0.2">
      <c r="A260" s="35" t="s">
        <v>208</v>
      </c>
      <c r="B260" s="35" t="s">
        <v>185</v>
      </c>
      <c r="C260" s="35" t="s">
        <v>189</v>
      </c>
      <c r="D260" s="35" t="s">
        <v>187</v>
      </c>
      <c r="E260" s="36">
        <v>2585.1</v>
      </c>
      <c r="F260" s="36">
        <v>961055.96</v>
      </c>
      <c r="G260" s="36">
        <v>42538.51</v>
      </c>
    </row>
    <row r="261" spans="1:7" x14ac:dyDescent="0.2">
      <c r="A261" s="35" t="s">
        <v>208</v>
      </c>
      <c r="B261" s="35" t="s">
        <v>185</v>
      </c>
      <c r="C261" s="35" t="s">
        <v>189</v>
      </c>
      <c r="D261" s="35" t="s">
        <v>188</v>
      </c>
      <c r="E261" s="36">
        <v>171684.75</v>
      </c>
      <c r="F261" s="36">
        <v>16355860.300000001</v>
      </c>
      <c r="G261" s="36">
        <v>1534299.07</v>
      </c>
    </row>
    <row r="262" spans="1:7" x14ac:dyDescent="0.2">
      <c r="A262" s="35" t="s">
        <v>208</v>
      </c>
      <c r="B262" s="35" t="s">
        <v>190</v>
      </c>
      <c r="C262" s="35" t="s">
        <v>186</v>
      </c>
      <c r="D262" s="35" t="s">
        <v>187</v>
      </c>
      <c r="E262" s="36">
        <v>1940.07</v>
      </c>
      <c r="F262" s="36">
        <v>1481060.83</v>
      </c>
      <c r="G262" s="36">
        <v>152594.45000000001</v>
      </c>
    </row>
    <row r="263" spans="1:7" x14ac:dyDescent="0.2">
      <c r="A263" s="35" t="s">
        <v>208</v>
      </c>
      <c r="B263" s="35" t="s">
        <v>190</v>
      </c>
      <c r="C263" s="35" t="s">
        <v>186</v>
      </c>
      <c r="D263" s="35" t="s">
        <v>188</v>
      </c>
      <c r="E263" s="36">
        <v>69513.56</v>
      </c>
      <c r="F263" s="36">
        <v>9929621.9000000004</v>
      </c>
      <c r="G263" s="36">
        <v>2936374.53</v>
      </c>
    </row>
    <row r="264" spans="1:7" x14ac:dyDescent="0.2">
      <c r="A264" s="35" t="s">
        <v>208</v>
      </c>
      <c r="B264" s="35" t="s">
        <v>190</v>
      </c>
      <c r="C264" s="35" t="s">
        <v>189</v>
      </c>
      <c r="D264" s="35" t="s">
        <v>187</v>
      </c>
      <c r="E264" s="36">
        <v>1323.28</v>
      </c>
      <c r="F264" s="36">
        <v>1242078.93</v>
      </c>
      <c r="G264" s="36">
        <v>115797.96</v>
      </c>
    </row>
    <row r="265" spans="1:7" x14ac:dyDescent="0.2">
      <c r="A265" s="35" t="s">
        <v>208</v>
      </c>
      <c r="B265" s="35" t="s">
        <v>190</v>
      </c>
      <c r="C265" s="35" t="s">
        <v>189</v>
      </c>
      <c r="D265" s="35" t="s">
        <v>188</v>
      </c>
      <c r="E265" s="36">
        <v>70745.05</v>
      </c>
      <c r="F265" s="36">
        <v>6032184.0999999996</v>
      </c>
      <c r="G265" s="36">
        <v>2115568.4900000002</v>
      </c>
    </row>
    <row r="266" spans="1:7" x14ac:dyDescent="0.2">
      <c r="A266" s="35" t="s">
        <v>208</v>
      </c>
      <c r="B266" s="35" t="s">
        <v>191</v>
      </c>
      <c r="C266" s="35" t="s">
        <v>186</v>
      </c>
      <c r="D266" s="35" t="s">
        <v>187</v>
      </c>
      <c r="E266" s="36">
        <v>1374</v>
      </c>
      <c r="F266" s="36">
        <v>952088.65</v>
      </c>
      <c r="G266" s="36">
        <v>98478.23</v>
      </c>
    </row>
    <row r="267" spans="1:7" x14ac:dyDescent="0.2">
      <c r="A267" s="35" t="s">
        <v>208</v>
      </c>
      <c r="B267" s="35" t="s">
        <v>191</v>
      </c>
      <c r="C267" s="35" t="s">
        <v>186</v>
      </c>
      <c r="D267" s="35" t="s">
        <v>188</v>
      </c>
      <c r="E267" s="36">
        <v>55953.94</v>
      </c>
      <c r="F267" s="36">
        <v>11290386.01</v>
      </c>
      <c r="G267" s="36">
        <v>2524138.4700000002</v>
      </c>
    </row>
    <row r="268" spans="1:7" x14ac:dyDescent="0.2">
      <c r="A268" s="35" t="s">
        <v>208</v>
      </c>
      <c r="B268" s="35" t="s">
        <v>191</v>
      </c>
      <c r="C268" s="35" t="s">
        <v>189</v>
      </c>
      <c r="D268" s="35" t="s">
        <v>187</v>
      </c>
      <c r="E268" s="36">
        <v>1000.47</v>
      </c>
      <c r="F268" s="36">
        <v>773317.17</v>
      </c>
      <c r="G268" s="36">
        <v>86181.15</v>
      </c>
    </row>
    <row r="269" spans="1:7" x14ac:dyDescent="0.2">
      <c r="A269" s="35" t="s">
        <v>208</v>
      </c>
      <c r="B269" s="35" t="s">
        <v>191</v>
      </c>
      <c r="C269" s="35" t="s">
        <v>189</v>
      </c>
      <c r="D269" s="35" t="s">
        <v>188</v>
      </c>
      <c r="E269" s="36">
        <v>60135.51</v>
      </c>
      <c r="F269" s="36">
        <v>4629595.53</v>
      </c>
      <c r="G269" s="36">
        <v>1793886.72</v>
      </c>
    </row>
    <row r="270" spans="1:7" x14ac:dyDescent="0.2">
      <c r="A270" s="35" t="s">
        <v>208</v>
      </c>
      <c r="B270" s="35" t="s">
        <v>192</v>
      </c>
      <c r="C270" s="35" t="s">
        <v>186</v>
      </c>
      <c r="D270" s="35" t="s">
        <v>187</v>
      </c>
      <c r="E270" s="36">
        <v>1970.52</v>
      </c>
      <c r="F270" s="36">
        <v>1228018.1599999999</v>
      </c>
      <c r="G270" s="36">
        <v>160815.4</v>
      </c>
    </row>
    <row r="271" spans="1:7" x14ac:dyDescent="0.2">
      <c r="A271" s="35" t="s">
        <v>208</v>
      </c>
      <c r="B271" s="35" t="s">
        <v>192</v>
      </c>
      <c r="C271" s="35" t="s">
        <v>186</v>
      </c>
      <c r="D271" s="35" t="s">
        <v>188</v>
      </c>
      <c r="E271" s="36">
        <v>58753.08</v>
      </c>
      <c r="F271" s="36">
        <v>14162657.32</v>
      </c>
      <c r="G271" s="36">
        <v>2814744.1</v>
      </c>
    </row>
    <row r="272" spans="1:7" x14ac:dyDescent="0.2">
      <c r="A272" s="35" t="s">
        <v>208</v>
      </c>
      <c r="B272" s="35" t="s">
        <v>192</v>
      </c>
      <c r="C272" s="35" t="s">
        <v>189</v>
      </c>
      <c r="D272" s="35" t="s">
        <v>187</v>
      </c>
      <c r="E272" s="36">
        <v>1151.5</v>
      </c>
      <c r="F272" s="36">
        <v>692811.59</v>
      </c>
      <c r="G272" s="36">
        <v>95547.87</v>
      </c>
    </row>
    <row r="273" spans="1:7" x14ac:dyDescent="0.2">
      <c r="A273" s="35" t="s">
        <v>208</v>
      </c>
      <c r="B273" s="35" t="s">
        <v>192</v>
      </c>
      <c r="C273" s="35" t="s">
        <v>189</v>
      </c>
      <c r="D273" s="35" t="s">
        <v>188</v>
      </c>
      <c r="E273" s="36">
        <v>64320.13</v>
      </c>
      <c r="F273" s="36">
        <v>5847021.1799999997</v>
      </c>
      <c r="G273" s="36">
        <v>2187688.7999999998</v>
      </c>
    </row>
    <row r="274" spans="1:7" x14ac:dyDescent="0.2">
      <c r="A274" s="35" t="s">
        <v>208</v>
      </c>
      <c r="B274" s="35" t="s">
        <v>193</v>
      </c>
      <c r="C274" s="35" t="s">
        <v>186</v>
      </c>
      <c r="D274" s="35" t="s">
        <v>187</v>
      </c>
      <c r="E274" s="36">
        <v>2075.3200000000002</v>
      </c>
      <c r="F274" s="36">
        <v>1601950.42</v>
      </c>
      <c r="G274" s="36">
        <v>162462.07999999999</v>
      </c>
    </row>
    <row r="275" spans="1:7" x14ac:dyDescent="0.2">
      <c r="A275" s="35" t="s">
        <v>208</v>
      </c>
      <c r="B275" s="35" t="s">
        <v>193</v>
      </c>
      <c r="C275" s="35" t="s">
        <v>186</v>
      </c>
      <c r="D275" s="35" t="s">
        <v>188</v>
      </c>
      <c r="E275" s="36">
        <v>61518.44</v>
      </c>
      <c r="F275" s="36">
        <v>13040403.59</v>
      </c>
      <c r="G275" s="36">
        <v>3132057.66</v>
      </c>
    </row>
    <row r="276" spans="1:7" x14ac:dyDescent="0.2">
      <c r="A276" s="35" t="s">
        <v>208</v>
      </c>
      <c r="B276" s="35" t="s">
        <v>193</v>
      </c>
      <c r="C276" s="35" t="s">
        <v>189</v>
      </c>
      <c r="D276" s="35" t="s">
        <v>187</v>
      </c>
      <c r="E276" s="36">
        <v>1385.91</v>
      </c>
      <c r="F276" s="36">
        <v>982104.93</v>
      </c>
      <c r="G276" s="36">
        <v>113827.29</v>
      </c>
    </row>
    <row r="277" spans="1:7" x14ac:dyDescent="0.2">
      <c r="A277" s="35" t="s">
        <v>208</v>
      </c>
      <c r="B277" s="35" t="s">
        <v>193</v>
      </c>
      <c r="C277" s="35" t="s">
        <v>189</v>
      </c>
      <c r="D277" s="35" t="s">
        <v>188</v>
      </c>
      <c r="E277" s="36">
        <v>66105.11</v>
      </c>
      <c r="F277" s="36">
        <v>6756492.7800000003</v>
      </c>
      <c r="G277" s="36">
        <v>2393969.59</v>
      </c>
    </row>
    <row r="278" spans="1:7" x14ac:dyDescent="0.2">
      <c r="A278" s="35" t="s">
        <v>208</v>
      </c>
      <c r="B278" s="35" t="s">
        <v>194</v>
      </c>
      <c r="C278" s="35" t="s">
        <v>186</v>
      </c>
      <c r="D278" s="35" t="s">
        <v>187</v>
      </c>
      <c r="E278" s="36">
        <v>2319.7600000000002</v>
      </c>
      <c r="F278" s="36">
        <v>1824324.04</v>
      </c>
      <c r="G278" s="36">
        <v>190350.05</v>
      </c>
    </row>
    <row r="279" spans="1:7" x14ac:dyDescent="0.2">
      <c r="A279" s="35" t="s">
        <v>208</v>
      </c>
      <c r="B279" s="35" t="s">
        <v>194</v>
      </c>
      <c r="C279" s="35" t="s">
        <v>186</v>
      </c>
      <c r="D279" s="35" t="s">
        <v>188</v>
      </c>
      <c r="E279" s="36">
        <v>59794.879999999997</v>
      </c>
      <c r="F279" s="36">
        <v>12129664.23</v>
      </c>
      <c r="G279" s="36">
        <v>3127776.39</v>
      </c>
    </row>
    <row r="280" spans="1:7" x14ac:dyDescent="0.2">
      <c r="A280" s="35" t="s">
        <v>208</v>
      </c>
      <c r="B280" s="35" t="s">
        <v>194</v>
      </c>
      <c r="C280" s="35" t="s">
        <v>189</v>
      </c>
      <c r="D280" s="35" t="s">
        <v>187</v>
      </c>
      <c r="E280" s="36">
        <v>1604.39</v>
      </c>
      <c r="F280" s="36">
        <v>1427961.53</v>
      </c>
      <c r="G280" s="36">
        <v>140566.26999999999</v>
      </c>
    </row>
    <row r="281" spans="1:7" x14ac:dyDescent="0.2">
      <c r="A281" s="35" t="s">
        <v>208</v>
      </c>
      <c r="B281" s="35" t="s">
        <v>194</v>
      </c>
      <c r="C281" s="35" t="s">
        <v>189</v>
      </c>
      <c r="D281" s="35" t="s">
        <v>188</v>
      </c>
      <c r="E281" s="36">
        <v>65157.33</v>
      </c>
      <c r="F281" s="36">
        <v>7912189.6900000004</v>
      </c>
      <c r="G281" s="36">
        <v>2535675.81</v>
      </c>
    </row>
    <row r="282" spans="1:7" x14ac:dyDescent="0.2">
      <c r="A282" s="35" t="s">
        <v>208</v>
      </c>
      <c r="B282" s="35" t="s">
        <v>195</v>
      </c>
      <c r="C282" s="35" t="s">
        <v>186</v>
      </c>
      <c r="D282" s="35" t="s">
        <v>187</v>
      </c>
      <c r="E282" s="36">
        <v>2778.68</v>
      </c>
      <c r="F282" s="36">
        <v>2500605.29</v>
      </c>
      <c r="G282" s="36">
        <v>227094.46</v>
      </c>
    </row>
    <row r="283" spans="1:7" x14ac:dyDescent="0.2">
      <c r="A283" s="35" t="s">
        <v>208</v>
      </c>
      <c r="B283" s="35" t="s">
        <v>195</v>
      </c>
      <c r="C283" s="35" t="s">
        <v>186</v>
      </c>
      <c r="D283" s="35" t="s">
        <v>188</v>
      </c>
      <c r="E283" s="36">
        <v>67879.02</v>
      </c>
      <c r="F283" s="36">
        <v>14980268.58</v>
      </c>
      <c r="G283" s="36">
        <v>3625195.98</v>
      </c>
    </row>
    <row r="284" spans="1:7" x14ac:dyDescent="0.2">
      <c r="A284" s="35" t="s">
        <v>208</v>
      </c>
      <c r="B284" s="35" t="s">
        <v>195</v>
      </c>
      <c r="C284" s="35" t="s">
        <v>189</v>
      </c>
      <c r="D284" s="35" t="s">
        <v>187</v>
      </c>
      <c r="E284" s="36">
        <v>2367.37</v>
      </c>
      <c r="F284" s="36">
        <v>1860759.62</v>
      </c>
      <c r="G284" s="36">
        <v>206039.3</v>
      </c>
    </row>
    <row r="285" spans="1:7" x14ac:dyDescent="0.2">
      <c r="A285" s="35" t="s">
        <v>208</v>
      </c>
      <c r="B285" s="35" t="s">
        <v>195</v>
      </c>
      <c r="C285" s="35" t="s">
        <v>189</v>
      </c>
      <c r="D285" s="35" t="s">
        <v>188</v>
      </c>
      <c r="E285" s="36">
        <v>72854.240000000005</v>
      </c>
      <c r="F285" s="36">
        <v>11523105.82</v>
      </c>
      <c r="G285" s="36">
        <v>3169096.22</v>
      </c>
    </row>
    <row r="286" spans="1:7" x14ac:dyDescent="0.2">
      <c r="A286" s="35" t="s">
        <v>208</v>
      </c>
      <c r="B286" s="35" t="s">
        <v>196</v>
      </c>
      <c r="C286" s="35" t="s">
        <v>186</v>
      </c>
      <c r="D286" s="35" t="s">
        <v>187</v>
      </c>
      <c r="E286" s="36">
        <v>3531.11</v>
      </c>
      <c r="F286" s="36">
        <v>4279814.37</v>
      </c>
      <c r="G286" s="36">
        <v>306658.76</v>
      </c>
    </row>
    <row r="287" spans="1:7" x14ac:dyDescent="0.2">
      <c r="A287" s="35" t="s">
        <v>208</v>
      </c>
      <c r="B287" s="35" t="s">
        <v>196</v>
      </c>
      <c r="C287" s="35" t="s">
        <v>186</v>
      </c>
      <c r="D287" s="35" t="s">
        <v>188</v>
      </c>
      <c r="E287" s="36">
        <v>74580.210000000006</v>
      </c>
      <c r="F287" s="36">
        <v>18195005.359999999</v>
      </c>
      <c r="G287" s="36">
        <v>4065230.83</v>
      </c>
    </row>
    <row r="288" spans="1:7" x14ac:dyDescent="0.2">
      <c r="A288" s="35" t="s">
        <v>208</v>
      </c>
      <c r="B288" s="35" t="s">
        <v>196</v>
      </c>
      <c r="C288" s="35" t="s">
        <v>189</v>
      </c>
      <c r="D288" s="35" t="s">
        <v>187</v>
      </c>
      <c r="E288" s="36">
        <v>3680.3</v>
      </c>
      <c r="F288" s="36">
        <v>3939257.83</v>
      </c>
      <c r="G288" s="36">
        <v>356427.37</v>
      </c>
    </row>
    <row r="289" spans="1:7" x14ac:dyDescent="0.2">
      <c r="A289" s="35" t="s">
        <v>208</v>
      </c>
      <c r="B289" s="35" t="s">
        <v>196</v>
      </c>
      <c r="C289" s="35" t="s">
        <v>189</v>
      </c>
      <c r="D289" s="35" t="s">
        <v>188</v>
      </c>
      <c r="E289" s="36">
        <v>84610.57</v>
      </c>
      <c r="F289" s="36">
        <v>17174474.309999999</v>
      </c>
      <c r="G289" s="36">
        <v>4166235.04</v>
      </c>
    </row>
    <row r="290" spans="1:7" x14ac:dyDescent="0.2">
      <c r="A290" s="35" t="s">
        <v>208</v>
      </c>
      <c r="B290" s="35" t="s">
        <v>197</v>
      </c>
      <c r="C290" s="35" t="s">
        <v>186</v>
      </c>
      <c r="D290" s="35" t="s">
        <v>187</v>
      </c>
      <c r="E290" s="36">
        <v>3635.21</v>
      </c>
      <c r="F290" s="36">
        <v>4408750.84</v>
      </c>
      <c r="G290" s="36">
        <v>324851.42</v>
      </c>
    </row>
    <row r="291" spans="1:7" x14ac:dyDescent="0.2">
      <c r="A291" s="35" t="s">
        <v>208</v>
      </c>
      <c r="B291" s="35" t="s">
        <v>197</v>
      </c>
      <c r="C291" s="35" t="s">
        <v>186</v>
      </c>
      <c r="D291" s="35" t="s">
        <v>188</v>
      </c>
      <c r="E291" s="36">
        <v>68222.33</v>
      </c>
      <c r="F291" s="36">
        <v>19112854.41</v>
      </c>
      <c r="G291" s="36">
        <v>3665853.81</v>
      </c>
    </row>
    <row r="292" spans="1:7" x14ac:dyDescent="0.2">
      <c r="A292" s="35" t="s">
        <v>208</v>
      </c>
      <c r="B292" s="35" t="s">
        <v>197</v>
      </c>
      <c r="C292" s="35" t="s">
        <v>189</v>
      </c>
      <c r="D292" s="35" t="s">
        <v>187</v>
      </c>
      <c r="E292" s="36">
        <v>4426.7</v>
      </c>
      <c r="F292" s="36">
        <v>5477457.2999999998</v>
      </c>
      <c r="G292" s="36">
        <v>414508.45</v>
      </c>
    </row>
    <row r="293" spans="1:7" x14ac:dyDescent="0.2">
      <c r="A293" s="35" t="s">
        <v>208</v>
      </c>
      <c r="B293" s="35" t="s">
        <v>197</v>
      </c>
      <c r="C293" s="35" t="s">
        <v>189</v>
      </c>
      <c r="D293" s="35" t="s">
        <v>188</v>
      </c>
      <c r="E293" s="36">
        <v>74648.28</v>
      </c>
      <c r="F293" s="36">
        <v>19716336.059999999</v>
      </c>
      <c r="G293" s="36">
        <v>4095144.81</v>
      </c>
    </row>
    <row r="294" spans="1:7" x14ac:dyDescent="0.2">
      <c r="A294" s="35" t="s">
        <v>208</v>
      </c>
      <c r="B294" s="35" t="s">
        <v>198</v>
      </c>
      <c r="C294" s="35" t="s">
        <v>186</v>
      </c>
      <c r="D294" s="35" t="s">
        <v>187</v>
      </c>
      <c r="E294" s="36">
        <v>3900.25</v>
      </c>
      <c r="F294" s="36">
        <v>4946418.67</v>
      </c>
      <c r="G294" s="36">
        <v>333871.94</v>
      </c>
    </row>
    <row r="295" spans="1:7" x14ac:dyDescent="0.2">
      <c r="A295" s="35" t="s">
        <v>208</v>
      </c>
      <c r="B295" s="35" t="s">
        <v>198</v>
      </c>
      <c r="C295" s="35" t="s">
        <v>186</v>
      </c>
      <c r="D295" s="35" t="s">
        <v>188</v>
      </c>
      <c r="E295" s="36">
        <v>53443.62</v>
      </c>
      <c r="F295" s="36">
        <v>17700282.190000001</v>
      </c>
      <c r="G295" s="36">
        <v>2969176.55</v>
      </c>
    </row>
    <row r="296" spans="1:7" x14ac:dyDescent="0.2">
      <c r="A296" s="35" t="s">
        <v>208</v>
      </c>
      <c r="B296" s="35" t="s">
        <v>198</v>
      </c>
      <c r="C296" s="35" t="s">
        <v>189</v>
      </c>
      <c r="D296" s="35" t="s">
        <v>187</v>
      </c>
      <c r="E296" s="36">
        <v>4956.79</v>
      </c>
      <c r="F296" s="36">
        <v>6214584.9000000004</v>
      </c>
      <c r="G296" s="36">
        <v>474840.27</v>
      </c>
    </row>
    <row r="297" spans="1:7" x14ac:dyDescent="0.2">
      <c r="A297" s="35" t="s">
        <v>208</v>
      </c>
      <c r="B297" s="35" t="s">
        <v>198</v>
      </c>
      <c r="C297" s="35" t="s">
        <v>189</v>
      </c>
      <c r="D297" s="35" t="s">
        <v>188</v>
      </c>
      <c r="E297" s="36">
        <v>59422.63</v>
      </c>
      <c r="F297" s="36">
        <v>20195848.030000001</v>
      </c>
      <c r="G297" s="36">
        <v>3505268.47</v>
      </c>
    </row>
    <row r="298" spans="1:7" x14ac:dyDescent="0.2">
      <c r="A298" s="35" t="s">
        <v>208</v>
      </c>
      <c r="B298" s="35" t="s">
        <v>199</v>
      </c>
      <c r="C298" s="35" t="s">
        <v>186</v>
      </c>
      <c r="D298" s="35" t="s">
        <v>187</v>
      </c>
      <c r="E298" s="36">
        <v>4657.32</v>
      </c>
      <c r="F298" s="36">
        <v>5394415.7800000003</v>
      </c>
      <c r="G298" s="36">
        <v>407427.78</v>
      </c>
    </row>
    <row r="299" spans="1:7" x14ac:dyDescent="0.2">
      <c r="A299" s="35" t="s">
        <v>208</v>
      </c>
      <c r="B299" s="35" t="s">
        <v>199</v>
      </c>
      <c r="C299" s="35" t="s">
        <v>186</v>
      </c>
      <c r="D299" s="35" t="s">
        <v>188</v>
      </c>
      <c r="E299" s="36">
        <v>43817.03</v>
      </c>
      <c r="F299" s="36">
        <v>17413692.449999999</v>
      </c>
      <c r="G299" s="36">
        <v>2604532</v>
      </c>
    </row>
    <row r="300" spans="1:7" x14ac:dyDescent="0.2">
      <c r="A300" s="35" t="s">
        <v>208</v>
      </c>
      <c r="B300" s="35" t="s">
        <v>199</v>
      </c>
      <c r="C300" s="35" t="s">
        <v>189</v>
      </c>
      <c r="D300" s="35" t="s">
        <v>187</v>
      </c>
      <c r="E300" s="36">
        <v>5369.78</v>
      </c>
      <c r="F300" s="36">
        <v>6711352.1900000004</v>
      </c>
      <c r="G300" s="36">
        <v>502258.05</v>
      </c>
    </row>
    <row r="301" spans="1:7" x14ac:dyDescent="0.2">
      <c r="A301" s="35" t="s">
        <v>208</v>
      </c>
      <c r="B301" s="35" t="s">
        <v>199</v>
      </c>
      <c r="C301" s="35" t="s">
        <v>189</v>
      </c>
      <c r="D301" s="35" t="s">
        <v>188</v>
      </c>
      <c r="E301" s="36">
        <v>44571.86</v>
      </c>
      <c r="F301" s="36">
        <v>19799465.489999998</v>
      </c>
      <c r="G301" s="36">
        <v>2927819.29</v>
      </c>
    </row>
    <row r="302" spans="1:7" x14ac:dyDescent="0.2">
      <c r="A302" s="35" t="s">
        <v>208</v>
      </c>
      <c r="B302" s="35" t="s">
        <v>200</v>
      </c>
      <c r="C302" s="35" t="s">
        <v>186</v>
      </c>
      <c r="D302" s="35" t="s">
        <v>187</v>
      </c>
      <c r="E302" s="36">
        <v>5562.39</v>
      </c>
      <c r="F302" s="36">
        <v>8396727.0999999996</v>
      </c>
      <c r="G302" s="36">
        <v>491802.04</v>
      </c>
    </row>
    <row r="303" spans="1:7" x14ac:dyDescent="0.2">
      <c r="A303" s="35" t="s">
        <v>208</v>
      </c>
      <c r="B303" s="35" t="s">
        <v>200</v>
      </c>
      <c r="C303" s="35" t="s">
        <v>186</v>
      </c>
      <c r="D303" s="35" t="s">
        <v>188</v>
      </c>
      <c r="E303" s="36">
        <v>36045.11</v>
      </c>
      <c r="F303" s="36">
        <v>16804503.199999999</v>
      </c>
      <c r="G303" s="36">
        <v>2224537.42</v>
      </c>
    </row>
    <row r="304" spans="1:7" x14ac:dyDescent="0.2">
      <c r="A304" s="35" t="s">
        <v>208</v>
      </c>
      <c r="B304" s="35" t="s">
        <v>200</v>
      </c>
      <c r="C304" s="35" t="s">
        <v>189</v>
      </c>
      <c r="D304" s="35" t="s">
        <v>187</v>
      </c>
      <c r="E304" s="36">
        <v>5731.25</v>
      </c>
      <c r="F304" s="36">
        <v>9595639.7899999991</v>
      </c>
      <c r="G304" s="36">
        <v>545203.13</v>
      </c>
    </row>
    <row r="305" spans="1:7" x14ac:dyDescent="0.2">
      <c r="A305" s="35" t="s">
        <v>208</v>
      </c>
      <c r="B305" s="35" t="s">
        <v>200</v>
      </c>
      <c r="C305" s="35" t="s">
        <v>189</v>
      </c>
      <c r="D305" s="35" t="s">
        <v>188</v>
      </c>
      <c r="E305" s="36">
        <v>37390.94</v>
      </c>
      <c r="F305" s="36">
        <v>21657497.82</v>
      </c>
      <c r="G305" s="36">
        <v>2564702.9</v>
      </c>
    </row>
    <row r="306" spans="1:7" x14ac:dyDescent="0.2">
      <c r="A306" s="35" t="s">
        <v>208</v>
      </c>
      <c r="B306" s="35" t="s">
        <v>201</v>
      </c>
      <c r="C306" s="35" t="s">
        <v>186</v>
      </c>
      <c r="D306" s="35" t="s">
        <v>187</v>
      </c>
      <c r="E306" s="36">
        <v>6125.07</v>
      </c>
      <c r="F306" s="36">
        <v>8739848.4299999997</v>
      </c>
      <c r="G306" s="36">
        <v>523599.95</v>
      </c>
    </row>
    <row r="307" spans="1:7" x14ac:dyDescent="0.2">
      <c r="A307" s="35" t="s">
        <v>208</v>
      </c>
      <c r="B307" s="35" t="s">
        <v>201</v>
      </c>
      <c r="C307" s="35" t="s">
        <v>186</v>
      </c>
      <c r="D307" s="35" t="s">
        <v>188</v>
      </c>
      <c r="E307" s="36">
        <v>26314.86</v>
      </c>
      <c r="F307" s="36">
        <v>14678933.5</v>
      </c>
      <c r="G307" s="36">
        <v>1694535.49</v>
      </c>
    </row>
    <row r="308" spans="1:7" x14ac:dyDescent="0.2">
      <c r="A308" s="35" t="s">
        <v>208</v>
      </c>
      <c r="B308" s="35" t="s">
        <v>201</v>
      </c>
      <c r="C308" s="35" t="s">
        <v>189</v>
      </c>
      <c r="D308" s="35" t="s">
        <v>187</v>
      </c>
      <c r="E308" s="36">
        <v>5358.86</v>
      </c>
      <c r="F308" s="36">
        <v>8209505.7800000003</v>
      </c>
      <c r="G308" s="36">
        <v>505536.75</v>
      </c>
    </row>
    <row r="309" spans="1:7" x14ac:dyDescent="0.2">
      <c r="A309" s="35" t="s">
        <v>208</v>
      </c>
      <c r="B309" s="35" t="s">
        <v>201</v>
      </c>
      <c r="C309" s="35" t="s">
        <v>189</v>
      </c>
      <c r="D309" s="35" t="s">
        <v>188</v>
      </c>
      <c r="E309" s="36">
        <v>24961.09</v>
      </c>
      <c r="F309" s="36">
        <v>16903045.379999999</v>
      </c>
      <c r="G309" s="36">
        <v>1782726.18</v>
      </c>
    </row>
    <row r="310" spans="1:7" x14ac:dyDescent="0.2">
      <c r="A310" s="35" t="s">
        <v>208</v>
      </c>
      <c r="B310" s="35" t="s">
        <v>202</v>
      </c>
      <c r="C310" s="35" t="s">
        <v>186</v>
      </c>
      <c r="D310" s="35" t="s">
        <v>187</v>
      </c>
      <c r="E310" s="36">
        <v>6665.94</v>
      </c>
      <c r="F310" s="36">
        <v>10874267.880000001</v>
      </c>
      <c r="G310" s="36">
        <v>618119.99</v>
      </c>
    </row>
    <row r="311" spans="1:7" x14ac:dyDescent="0.2">
      <c r="A311" s="35" t="s">
        <v>208</v>
      </c>
      <c r="B311" s="35" t="s">
        <v>202</v>
      </c>
      <c r="C311" s="35" t="s">
        <v>186</v>
      </c>
      <c r="D311" s="35" t="s">
        <v>188</v>
      </c>
      <c r="E311" s="36">
        <v>18333.37</v>
      </c>
      <c r="F311" s="36">
        <v>11853771.039999999</v>
      </c>
      <c r="G311" s="36">
        <v>1255862.3</v>
      </c>
    </row>
    <row r="312" spans="1:7" x14ac:dyDescent="0.2">
      <c r="A312" s="35" t="s">
        <v>208</v>
      </c>
      <c r="B312" s="35" t="s">
        <v>202</v>
      </c>
      <c r="C312" s="35" t="s">
        <v>189</v>
      </c>
      <c r="D312" s="35" t="s">
        <v>187</v>
      </c>
      <c r="E312" s="36">
        <v>4834.1000000000004</v>
      </c>
      <c r="F312" s="36">
        <v>8297521.9800000004</v>
      </c>
      <c r="G312" s="36">
        <v>473947.19</v>
      </c>
    </row>
    <row r="313" spans="1:7" x14ac:dyDescent="0.2">
      <c r="A313" s="35" t="s">
        <v>208</v>
      </c>
      <c r="B313" s="35" t="s">
        <v>202</v>
      </c>
      <c r="C313" s="35" t="s">
        <v>189</v>
      </c>
      <c r="D313" s="35" t="s">
        <v>188</v>
      </c>
      <c r="E313" s="36">
        <v>15213.95</v>
      </c>
      <c r="F313" s="36">
        <v>11976388.52</v>
      </c>
      <c r="G313" s="36">
        <v>1109238.1399999999</v>
      </c>
    </row>
    <row r="314" spans="1:7" x14ac:dyDescent="0.2">
      <c r="A314" s="35" t="s">
        <v>208</v>
      </c>
      <c r="B314" s="35" t="s">
        <v>203</v>
      </c>
      <c r="C314" s="35" t="s">
        <v>186</v>
      </c>
      <c r="D314" s="35" t="s">
        <v>187</v>
      </c>
      <c r="E314" s="36">
        <v>6356.49</v>
      </c>
      <c r="F314" s="36">
        <v>11359072.560000001</v>
      </c>
      <c r="G314" s="36">
        <v>605944.47</v>
      </c>
    </row>
    <row r="315" spans="1:7" x14ac:dyDescent="0.2">
      <c r="A315" s="35" t="s">
        <v>208</v>
      </c>
      <c r="B315" s="35" t="s">
        <v>203</v>
      </c>
      <c r="C315" s="35" t="s">
        <v>186</v>
      </c>
      <c r="D315" s="35" t="s">
        <v>188</v>
      </c>
      <c r="E315" s="36">
        <v>9962.02</v>
      </c>
      <c r="F315" s="36">
        <v>7070848.0199999996</v>
      </c>
      <c r="G315" s="36">
        <v>698262.16</v>
      </c>
    </row>
    <row r="316" spans="1:7" x14ac:dyDescent="0.2">
      <c r="A316" s="35" t="s">
        <v>208</v>
      </c>
      <c r="B316" s="35" t="s">
        <v>203</v>
      </c>
      <c r="C316" s="35" t="s">
        <v>189</v>
      </c>
      <c r="D316" s="35" t="s">
        <v>187</v>
      </c>
      <c r="E316" s="36">
        <v>3553.47</v>
      </c>
      <c r="F316" s="36">
        <v>5963490.6900000004</v>
      </c>
      <c r="G316" s="36">
        <v>347008.59</v>
      </c>
    </row>
    <row r="317" spans="1:7" x14ac:dyDescent="0.2">
      <c r="A317" s="35" t="s">
        <v>208</v>
      </c>
      <c r="B317" s="35" t="s">
        <v>203</v>
      </c>
      <c r="C317" s="35" t="s">
        <v>189</v>
      </c>
      <c r="D317" s="35" t="s">
        <v>188</v>
      </c>
      <c r="E317" s="36">
        <v>6976.08</v>
      </c>
      <c r="F317" s="36">
        <v>5156682.97</v>
      </c>
      <c r="G317" s="36">
        <v>510960.54</v>
      </c>
    </row>
    <row r="318" spans="1:7" x14ac:dyDescent="0.2">
      <c r="A318" s="35" t="s">
        <v>208</v>
      </c>
      <c r="B318" s="35" t="s">
        <v>204</v>
      </c>
      <c r="C318" s="35" t="s">
        <v>186</v>
      </c>
      <c r="D318" s="35" t="s">
        <v>187</v>
      </c>
      <c r="E318" s="36">
        <v>4884.18</v>
      </c>
      <c r="F318" s="36">
        <v>8869525.5700000003</v>
      </c>
      <c r="G318" s="36">
        <v>487682.65</v>
      </c>
    </row>
    <row r="319" spans="1:7" x14ac:dyDescent="0.2">
      <c r="A319" s="35" t="s">
        <v>208</v>
      </c>
      <c r="B319" s="35" t="s">
        <v>204</v>
      </c>
      <c r="C319" s="35" t="s">
        <v>186</v>
      </c>
      <c r="D319" s="35" t="s">
        <v>188</v>
      </c>
      <c r="E319" s="36">
        <v>3871.71</v>
      </c>
      <c r="F319" s="36">
        <v>2973544.69</v>
      </c>
      <c r="G319" s="36">
        <v>281917.37</v>
      </c>
    </row>
    <row r="320" spans="1:7" x14ac:dyDescent="0.2">
      <c r="A320" s="35" t="s">
        <v>208</v>
      </c>
      <c r="B320" s="35" t="s">
        <v>204</v>
      </c>
      <c r="C320" s="35" t="s">
        <v>189</v>
      </c>
      <c r="D320" s="35" t="s">
        <v>187</v>
      </c>
      <c r="E320" s="36">
        <v>1410.18</v>
      </c>
      <c r="F320" s="36">
        <v>2550728.85</v>
      </c>
      <c r="G320" s="36">
        <v>152166.65</v>
      </c>
    </row>
    <row r="321" spans="1:7" x14ac:dyDescent="0.2">
      <c r="A321" s="35" t="s">
        <v>208</v>
      </c>
      <c r="B321" s="35" t="s">
        <v>204</v>
      </c>
      <c r="C321" s="35" t="s">
        <v>189</v>
      </c>
      <c r="D321" s="35" t="s">
        <v>188</v>
      </c>
      <c r="E321" s="36">
        <v>2348.4499999999998</v>
      </c>
      <c r="F321" s="36">
        <v>2024406.4</v>
      </c>
      <c r="G321" s="36">
        <v>195661.7</v>
      </c>
    </row>
    <row r="322" spans="1:7" x14ac:dyDescent="0.2">
      <c r="A322" s="35" t="s">
        <v>209</v>
      </c>
      <c r="B322" s="35" t="s">
        <v>185</v>
      </c>
      <c r="C322" s="35" t="s">
        <v>186</v>
      </c>
      <c r="D322" s="35" t="s">
        <v>187</v>
      </c>
      <c r="E322" s="36">
        <v>444</v>
      </c>
      <c r="F322" s="36">
        <v>207615.7</v>
      </c>
      <c r="G322" s="36">
        <v>7686.55</v>
      </c>
    </row>
    <row r="323" spans="1:7" x14ac:dyDescent="0.2">
      <c r="A323" s="35" t="s">
        <v>209</v>
      </c>
      <c r="B323" s="35" t="s">
        <v>185</v>
      </c>
      <c r="C323" s="35" t="s">
        <v>186</v>
      </c>
      <c r="D323" s="35" t="s">
        <v>188</v>
      </c>
      <c r="E323" s="36">
        <v>40896.089999999997</v>
      </c>
      <c r="F323" s="36">
        <v>3094902.24</v>
      </c>
      <c r="G323" s="36">
        <v>303865.71999999997</v>
      </c>
    </row>
    <row r="324" spans="1:7" x14ac:dyDescent="0.2">
      <c r="A324" s="35" t="s">
        <v>209</v>
      </c>
      <c r="B324" s="35" t="s">
        <v>185</v>
      </c>
      <c r="C324" s="35" t="s">
        <v>189</v>
      </c>
      <c r="D324" s="35" t="s">
        <v>187</v>
      </c>
      <c r="E324" s="36">
        <v>574.13</v>
      </c>
      <c r="F324" s="36">
        <v>192448.64000000001</v>
      </c>
      <c r="G324" s="36">
        <v>9763.7900000000009</v>
      </c>
    </row>
    <row r="325" spans="1:7" x14ac:dyDescent="0.2">
      <c r="A325" s="35" t="s">
        <v>209</v>
      </c>
      <c r="B325" s="35" t="s">
        <v>185</v>
      </c>
      <c r="C325" s="35" t="s">
        <v>189</v>
      </c>
      <c r="D325" s="35" t="s">
        <v>188</v>
      </c>
      <c r="E325" s="36">
        <v>41660.35</v>
      </c>
      <c r="F325" s="36">
        <v>3459603.34</v>
      </c>
      <c r="G325" s="36">
        <v>315735.27</v>
      </c>
    </row>
    <row r="326" spans="1:7" x14ac:dyDescent="0.2">
      <c r="A326" s="35" t="s">
        <v>209</v>
      </c>
      <c r="B326" s="35" t="s">
        <v>190</v>
      </c>
      <c r="C326" s="35" t="s">
        <v>186</v>
      </c>
      <c r="D326" s="35" t="s">
        <v>187</v>
      </c>
      <c r="E326" s="36">
        <v>429.71</v>
      </c>
      <c r="F326" s="36">
        <v>342454.39</v>
      </c>
      <c r="G326" s="36">
        <v>33831.800000000003</v>
      </c>
    </row>
    <row r="327" spans="1:7" x14ac:dyDescent="0.2">
      <c r="A327" s="35" t="s">
        <v>209</v>
      </c>
      <c r="B327" s="35" t="s">
        <v>190</v>
      </c>
      <c r="C327" s="35" t="s">
        <v>186</v>
      </c>
      <c r="D327" s="35" t="s">
        <v>188</v>
      </c>
      <c r="E327" s="36">
        <v>16625.669999999998</v>
      </c>
      <c r="F327" s="36">
        <v>2239897.4700000002</v>
      </c>
      <c r="G327" s="36">
        <v>653633.55000000005</v>
      </c>
    </row>
    <row r="328" spans="1:7" x14ac:dyDescent="0.2">
      <c r="A328" s="35" t="s">
        <v>209</v>
      </c>
      <c r="B328" s="35" t="s">
        <v>190</v>
      </c>
      <c r="C328" s="35" t="s">
        <v>189</v>
      </c>
      <c r="D328" s="35" t="s">
        <v>187</v>
      </c>
      <c r="E328" s="36">
        <v>240.97</v>
      </c>
      <c r="F328" s="36">
        <v>177331.03</v>
      </c>
      <c r="G328" s="36">
        <v>17840.78</v>
      </c>
    </row>
    <row r="329" spans="1:7" x14ac:dyDescent="0.2">
      <c r="A329" s="35" t="s">
        <v>209</v>
      </c>
      <c r="B329" s="35" t="s">
        <v>190</v>
      </c>
      <c r="C329" s="35" t="s">
        <v>189</v>
      </c>
      <c r="D329" s="35" t="s">
        <v>188</v>
      </c>
      <c r="E329" s="36">
        <v>17999.22</v>
      </c>
      <c r="F329" s="36">
        <v>1347239.26</v>
      </c>
      <c r="G329" s="36">
        <v>464003.61</v>
      </c>
    </row>
    <row r="330" spans="1:7" x14ac:dyDescent="0.2">
      <c r="A330" s="35" t="s">
        <v>209</v>
      </c>
      <c r="B330" s="35" t="s">
        <v>191</v>
      </c>
      <c r="C330" s="35" t="s">
        <v>186</v>
      </c>
      <c r="D330" s="35" t="s">
        <v>187</v>
      </c>
      <c r="E330" s="36">
        <v>286.67</v>
      </c>
      <c r="F330" s="36">
        <v>483254.9</v>
      </c>
      <c r="G330" s="36">
        <v>18092.2</v>
      </c>
    </row>
    <row r="331" spans="1:7" x14ac:dyDescent="0.2">
      <c r="A331" s="35" t="s">
        <v>209</v>
      </c>
      <c r="B331" s="35" t="s">
        <v>191</v>
      </c>
      <c r="C331" s="35" t="s">
        <v>186</v>
      </c>
      <c r="D331" s="35" t="s">
        <v>188</v>
      </c>
      <c r="E331" s="36">
        <v>13872.64</v>
      </c>
      <c r="F331" s="36">
        <v>2533556.87</v>
      </c>
      <c r="G331" s="36">
        <v>575306.98</v>
      </c>
    </row>
    <row r="332" spans="1:7" x14ac:dyDescent="0.2">
      <c r="A332" s="35" t="s">
        <v>209</v>
      </c>
      <c r="B332" s="35" t="s">
        <v>191</v>
      </c>
      <c r="C332" s="35" t="s">
        <v>189</v>
      </c>
      <c r="D332" s="35" t="s">
        <v>187</v>
      </c>
      <c r="E332" s="36">
        <v>168</v>
      </c>
      <c r="F332" s="36">
        <v>174278.69</v>
      </c>
      <c r="G332" s="36">
        <v>21629.85</v>
      </c>
    </row>
    <row r="333" spans="1:7" x14ac:dyDescent="0.2">
      <c r="A333" s="35" t="s">
        <v>209</v>
      </c>
      <c r="B333" s="35" t="s">
        <v>191</v>
      </c>
      <c r="C333" s="35" t="s">
        <v>189</v>
      </c>
      <c r="D333" s="35" t="s">
        <v>188</v>
      </c>
      <c r="E333" s="36">
        <v>14707.38</v>
      </c>
      <c r="F333" s="36">
        <v>1115957.06</v>
      </c>
      <c r="G333" s="36">
        <v>385687.52</v>
      </c>
    </row>
    <row r="334" spans="1:7" x14ac:dyDescent="0.2">
      <c r="A334" s="35" t="s">
        <v>209</v>
      </c>
      <c r="B334" s="35" t="s">
        <v>192</v>
      </c>
      <c r="C334" s="35" t="s">
        <v>186</v>
      </c>
      <c r="D334" s="35" t="s">
        <v>187</v>
      </c>
      <c r="E334" s="36">
        <v>240</v>
      </c>
      <c r="F334" s="36">
        <v>145092.73000000001</v>
      </c>
      <c r="G334" s="36">
        <v>12830.63</v>
      </c>
    </row>
    <row r="335" spans="1:7" x14ac:dyDescent="0.2">
      <c r="A335" s="35" t="s">
        <v>209</v>
      </c>
      <c r="B335" s="35" t="s">
        <v>192</v>
      </c>
      <c r="C335" s="35" t="s">
        <v>186</v>
      </c>
      <c r="D335" s="35" t="s">
        <v>188</v>
      </c>
      <c r="E335" s="36">
        <v>13746.06</v>
      </c>
      <c r="F335" s="36">
        <v>2969983.67</v>
      </c>
      <c r="G335" s="36">
        <v>598809.42000000004</v>
      </c>
    </row>
    <row r="336" spans="1:7" x14ac:dyDescent="0.2">
      <c r="A336" s="35" t="s">
        <v>209</v>
      </c>
      <c r="B336" s="35" t="s">
        <v>192</v>
      </c>
      <c r="C336" s="35" t="s">
        <v>189</v>
      </c>
      <c r="D336" s="35" t="s">
        <v>187</v>
      </c>
      <c r="E336" s="36">
        <v>316</v>
      </c>
      <c r="F336" s="36">
        <v>182670.94</v>
      </c>
      <c r="G336" s="36">
        <v>24156.76</v>
      </c>
    </row>
    <row r="337" spans="1:7" x14ac:dyDescent="0.2">
      <c r="A337" s="35" t="s">
        <v>209</v>
      </c>
      <c r="B337" s="35" t="s">
        <v>192</v>
      </c>
      <c r="C337" s="35" t="s">
        <v>189</v>
      </c>
      <c r="D337" s="35" t="s">
        <v>188</v>
      </c>
      <c r="E337" s="36">
        <v>15154.67</v>
      </c>
      <c r="F337" s="36">
        <v>1317301.25</v>
      </c>
      <c r="G337" s="36">
        <v>450034.15</v>
      </c>
    </row>
    <row r="338" spans="1:7" x14ac:dyDescent="0.2">
      <c r="A338" s="35" t="s">
        <v>209</v>
      </c>
      <c r="B338" s="35" t="s">
        <v>193</v>
      </c>
      <c r="C338" s="35" t="s">
        <v>186</v>
      </c>
      <c r="D338" s="35" t="s">
        <v>187</v>
      </c>
      <c r="E338" s="36">
        <v>514</v>
      </c>
      <c r="F338" s="36">
        <v>429873.99</v>
      </c>
      <c r="G338" s="36">
        <v>47091.53</v>
      </c>
    </row>
    <row r="339" spans="1:7" x14ac:dyDescent="0.2">
      <c r="A339" s="35" t="s">
        <v>209</v>
      </c>
      <c r="B339" s="35" t="s">
        <v>193</v>
      </c>
      <c r="C339" s="35" t="s">
        <v>186</v>
      </c>
      <c r="D339" s="35" t="s">
        <v>188</v>
      </c>
      <c r="E339" s="36">
        <v>14431.81</v>
      </c>
      <c r="F339" s="36">
        <v>2667041.0699999998</v>
      </c>
      <c r="G339" s="36">
        <v>627671.59</v>
      </c>
    </row>
    <row r="340" spans="1:7" x14ac:dyDescent="0.2">
      <c r="A340" s="35" t="s">
        <v>209</v>
      </c>
      <c r="B340" s="35" t="s">
        <v>193</v>
      </c>
      <c r="C340" s="35" t="s">
        <v>189</v>
      </c>
      <c r="D340" s="35" t="s">
        <v>187</v>
      </c>
      <c r="E340" s="36">
        <v>233.72</v>
      </c>
      <c r="F340" s="36">
        <v>296551.28999999998</v>
      </c>
      <c r="G340" s="36">
        <v>25177.24</v>
      </c>
    </row>
    <row r="341" spans="1:7" x14ac:dyDescent="0.2">
      <c r="A341" s="35" t="s">
        <v>209</v>
      </c>
      <c r="B341" s="35" t="s">
        <v>193</v>
      </c>
      <c r="C341" s="35" t="s">
        <v>189</v>
      </c>
      <c r="D341" s="35" t="s">
        <v>188</v>
      </c>
      <c r="E341" s="36">
        <v>14513.91</v>
      </c>
      <c r="F341" s="36">
        <v>1293267.7</v>
      </c>
      <c r="G341" s="36">
        <v>455373.53</v>
      </c>
    </row>
    <row r="342" spans="1:7" x14ac:dyDescent="0.2">
      <c r="A342" s="35" t="s">
        <v>209</v>
      </c>
      <c r="B342" s="35" t="s">
        <v>194</v>
      </c>
      <c r="C342" s="35" t="s">
        <v>186</v>
      </c>
      <c r="D342" s="35" t="s">
        <v>187</v>
      </c>
      <c r="E342" s="36">
        <v>379</v>
      </c>
      <c r="F342" s="36">
        <v>342368.6</v>
      </c>
      <c r="G342" s="36">
        <v>32183.54</v>
      </c>
    </row>
    <row r="343" spans="1:7" x14ac:dyDescent="0.2">
      <c r="A343" s="35" t="s">
        <v>209</v>
      </c>
      <c r="B343" s="35" t="s">
        <v>194</v>
      </c>
      <c r="C343" s="35" t="s">
        <v>186</v>
      </c>
      <c r="D343" s="35" t="s">
        <v>188</v>
      </c>
      <c r="E343" s="36">
        <v>13550.35</v>
      </c>
      <c r="F343" s="36">
        <v>2518710.46</v>
      </c>
      <c r="G343" s="36">
        <v>613325.4</v>
      </c>
    </row>
    <row r="344" spans="1:7" x14ac:dyDescent="0.2">
      <c r="A344" s="35" t="s">
        <v>209</v>
      </c>
      <c r="B344" s="35" t="s">
        <v>194</v>
      </c>
      <c r="C344" s="35" t="s">
        <v>189</v>
      </c>
      <c r="D344" s="35" t="s">
        <v>187</v>
      </c>
      <c r="E344" s="36">
        <v>240</v>
      </c>
      <c r="F344" s="36">
        <v>403042.12</v>
      </c>
      <c r="G344" s="36">
        <v>24413.65</v>
      </c>
    </row>
    <row r="345" spans="1:7" x14ac:dyDescent="0.2">
      <c r="A345" s="35" t="s">
        <v>209</v>
      </c>
      <c r="B345" s="35" t="s">
        <v>194</v>
      </c>
      <c r="C345" s="35" t="s">
        <v>189</v>
      </c>
      <c r="D345" s="35" t="s">
        <v>188</v>
      </c>
      <c r="E345" s="36">
        <v>14735.37</v>
      </c>
      <c r="F345" s="36">
        <v>1922497.18</v>
      </c>
      <c r="G345" s="36">
        <v>560986.54</v>
      </c>
    </row>
    <row r="346" spans="1:7" x14ac:dyDescent="0.2">
      <c r="A346" s="35" t="s">
        <v>209</v>
      </c>
      <c r="B346" s="35" t="s">
        <v>195</v>
      </c>
      <c r="C346" s="35" t="s">
        <v>186</v>
      </c>
      <c r="D346" s="35" t="s">
        <v>187</v>
      </c>
      <c r="E346" s="36">
        <v>787</v>
      </c>
      <c r="F346" s="36">
        <v>590769.68999999994</v>
      </c>
      <c r="G346" s="36">
        <v>50253.78</v>
      </c>
    </row>
    <row r="347" spans="1:7" x14ac:dyDescent="0.2">
      <c r="A347" s="35" t="s">
        <v>209</v>
      </c>
      <c r="B347" s="35" t="s">
        <v>195</v>
      </c>
      <c r="C347" s="35" t="s">
        <v>186</v>
      </c>
      <c r="D347" s="35" t="s">
        <v>188</v>
      </c>
      <c r="E347" s="36">
        <v>15669.89</v>
      </c>
      <c r="F347" s="36">
        <v>3328259.87</v>
      </c>
      <c r="G347" s="36">
        <v>763381.86</v>
      </c>
    </row>
    <row r="348" spans="1:7" x14ac:dyDescent="0.2">
      <c r="A348" s="35" t="s">
        <v>209</v>
      </c>
      <c r="B348" s="35" t="s">
        <v>195</v>
      </c>
      <c r="C348" s="35" t="s">
        <v>189</v>
      </c>
      <c r="D348" s="35" t="s">
        <v>187</v>
      </c>
      <c r="E348" s="36">
        <v>442.03</v>
      </c>
      <c r="F348" s="36">
        <v>603998.75</v>
      </c>
      <c r="G348" s="36">
        <v>38677.51</v>
      </c>
    </row>
    <row r="349" spans="1:7" x14ac:dyDescent="0.2">
      <c r="A349" s="35" t="s">
        <v>209</v>
      </c>
      <c r="B349" s="35" t="s">
        <v>195</v>
      </c>
      <c r="C349" s="35" t="s">
        <v>189</v>
      </c>
      <c r="D349" s="35" t="s">
        <v>188</v>
      </c>
      <c r="E349" s="36">
        <v>15999.35</v>
      </c>
      <c r="F349" s="36">
        <v>2596563.98</v>
      </c>
      <c r="G349" s="36">
        <v>617525.27</v>
      </c>
    </row>
    <row r="350" spans="1:7" x14ac:dyDescent="0.2">
      <c r="A350" s="35" t="s">
        <v>209</v>
      </c>
      <c r="B350" s="35" t="s">
        <v>196</v>
      </c>
      <c r="C350" s="35" t="s">
        <v>186</v>
      </c>
      <c r="D350" s="35" t="s">
        <v>187</v>
      </c>
      <c r="E350" s="36">
        <v>788.38</v>
      </c>
      <c r="F350" s="36">
        <v>910935.19</v>
      </c>
      <c r="G350" s="36">
        <v>61126.42</v>
      </c>
    </row>
    <row r="351" spans="1:7" x14ac:dyDescent="0.2">
      <c r="A351" s="35" t="s">
        <v>209</v>
      </c>
      <c r="B351" s="35" t="s">
        <v>196</v>
      </c>
      <c r="C351" s="35" t="s">
        <v>186</v>
      </c>
      <c r="D351" s="35" t="s">
        <v>188</v>
      </c>
      <c r="E351" s="36">
        <v>17149.560000000001</v>
      </c>
      <c r="F351" s="36">
        <v>3716067.04</v>
      </c>
      <c r="G351" s="36">
        <v>861592.74</v>
      </c>
    </row>
    <row r="352" spans="1:7" x14ac:dyDescent="0.2">
      <c r="A352" s="35" t="s">
        <v>209</v>
      </c>
      <c r="B352" s="35" t="s">
        <v>196</v>
      </c>
      <c r="C352" s="35" t="s">
        <v>189</v>
      </c>
      <c r="D352" s="35" t="s">
        <v>187</v>
      </c>
      <c r="E352" s="36">
        <v>710.53</v>
      </c>
      <c r="F352" s="36">
        <v>703341.16</v>
      </c>
      <c r="G352" s="36">
        <v>58857.37</v>
      </c>
    </row>
    <row r="353" spans="1:7" x14ac:dyDescent="0.2">
      <c r="A353" s="35" t="s">
        <v>209</v>
      </c>
      <c r="B353" s="35" t="s">
        <v>196</v>
      </c>
      <c r="C353" s="35" t="s">
        <v>189</v>
      </c>
      <c r="D353" s="35" t="s">
        <v>188</v>
      </c>
      <c r="E353" s="36">
        <v>19156.580000000002</v>
      </c>
      <c r="F353" s="36">
        <v>3533878.37</v>
      </c>
      <c r="G353" s="36">
        <v>839348.51</v>
      </c>
    </row>
    <row r="354" spans="1:7" x14ac:dyDescent="0.2">
      <c r="A354" s="35" t="s">
        <v>209</v>
      </c>
      <c r="B354" s="35" t="s">
        <v>197</v>
      </c>
      <c r="C354" s="35" t="s">
        <v>186</v>
      </c>
      <c r="D354" s="35" t="s">
        <v>187</v>
      </c>
      <c r="E354" s="36">
        <v>825.34</v>
      </c>
      <c r="F354" s="36">
        <v>784352</v>
      </c>
      <c r="G354" s="36">
        <v>66877.259999999995</v>
      </c>
    </row>
    <row r="355" spans="1:7" x14ac:dyDescent="0.2">
      <c r="A355" s="35" t="s">
        <v>209</v>
      </c>
      <c r="B355" s="35" t="s">
        <v>197</v>
      </c>
      <c r="C355" s="35" t="s">
        <v>186</v>
      </c>
      <c r="D355" s="35" t="s">
        <v>188</v>
      </c>
      <c r="E355" s="36">
        <v>16001.47</v>
      </c>
      <c r="F355" s="36">
        <v>3865304.32</v>
      </c>
      <c r="G355" s="36">
        <v>802085.21</v>
      </c>
    </row>
    <row r="356" spans="1:7" x14ac:dyDescent="0.2">
      <c r="A356" s="35" t="s">
        <v>209</v>
      </c>
      <c r="B356" s="35" t="s">
        <v>197</v>
      </c>
      <c r="C356" s="35" t="s">
        <v>189</v>
      </c>
      <c r="D356" s="35" t="s">
        <v>187</v>
      </c>
      <c r="E356" s="36">
        <v>988.81</v>
      </c>
      <c r="F356" s="36">
        <v>971471.37</v>
      </c>
      <c r="G356" s="36">
        <v>73501.95</v>
      </c>
    </row>
    <row r="357" spans="1:7" x14ac:dyDescent="0.2">
      <c r="A357" s="35" t="s">
        <v>209</v>
      </c>
      <c r="B357" s="35" t="s">
        <v>197</v>
      </c>
      <c r="C357" s="35" t="s">
        <v>189</v>
      </c>
      <c r="D357" s="35" t="s">
        <v>188</v>
      </c>
      <c r="E357" s="36">
        <v>17234.39</v>
      </c>
      <c r="F357" s="36">
        <v>4712079.87</v>
      </c>
      <c r="G357" s="36">
        <v>827997.28</v>
      </c>
    </row>
    <row r="358" spans="1:7" x14ac:dyDescent="0.2">
      <c r="A358" s="35" t="s">
        <v>209</v>
      </c>
      <c r="B358" s="35" t="s">
        <v>198</v>
      </c>
      <c r="C358" s="35" t="s">
        <v>186</v>
      </c>
      <c r="D358" s="35" t="s">
        <v>187</v>
      </c>
      <c r="E358" s="36">
        <v>1008.68</v>
      </c>
      <c r="F358" s="36">
        <v>965018.86</v>
      </c>
      <c r="G358" s="36">
        <v>79525.14</v>
      </c>
    </row>
    <row r="359" spans="1:7" x14ac:dyDescent="0.2">
      <c r="A359" s="35" t="s">
        <v>209</v>
      </c>
      <c r="B359" s="35" t="s">
        <v>198</v>
      </c>
      <c r="C359" s="35" t="s">
        <v>186</v>
      </c>
      <c r="D359" s="35" t="s">
        <v>188</v>
      </c>
      <c r="E359" s="36">
        <v>13463.61</v>
      </c>
      <c r="F359" s="36">
        <v>3878168.6</v>
      </c>
      <c r="G359" s="36">
        <v>704711.81</v>
      </c>
    </row>
    <row r="360" spans="1:7" x14ac:dyDescent="0.2">
      <c r="A360" s="35" t="s">
        <v>209</v>
      </c>
      <c r="B360" s="35" t="s">
        <v>198</v>
      </c>
      <c r="C360" s="35" t="s">
        <v>189</v>
      </c>
      <c r="D360" s="35" t="s">
        <v>187</v>
      </c>
      <c r="E360" s="36">
        <v>1411.04</v>
      </c>
      <c r="F360" s="36">
        <v>1478035.26</v>
      </c>
      <c r="G360" s="36">
        <v>126670.99</v>
      </c>
    </row>
    <row r="361" spans="1:7" x14ac:dyDescent="0.2">
      <c r="A361" s="35" t="s">
        <v>209</v>
      </c>
      <c r="B361" s="35" t="s">
        <v>198</v>
      </c>
      <c r="C361" s="35" t="s">
        <v>189</v>
      </c>
      <c r="D361" s="35" t="s">
        <v>188</v>
      </c>
      <c r="E361" s="36">
        <v>13718.37</v>
      </c>
      <c r="F361" s="36">
        <v>4238308.16</v>
      </c>
      <c r="G361" s="36">
        <v>769509.95</v>
      </c>
    </row>
    <row r="362" spans="1:7" x14ac:dyDescent="0.2">
      <c r="A362" s="35" t="s">
        <v>209</v>
      </c>
      <c r="B362" s="35" t="s">
        <v>199</v>
      </c>
      <c r="C362" s="35" t="s">
        <v>186</v>
      </c>
      <c r="D362" s="35" t="s">
        <v>187</v>
      </c>
      <c r="E362" s="36">
        <v>1229.95</v>
      </c>
      <c r="F362" s="36">
        <v>1421072.13</v>
      </c>
      <c r="G362" s="36">
        <v>105997.94</v>
      </c>
    </row>
    <row r="363" spans="1:7" x14ac:dyDescent="0.2">
      <c r="A363" s="35" t="s">
        <v>209</v>
      </c>
      <c r="B363" s="35" t="s">
        <v>199</v>
      </c>
      <c r="C363" s="35" t="s">
        <v>186</v>
      </c>
      <c r="D363" s="35" t="s">
        <v>188</v>
      </c>
      <c r="E363" s="36">
        <v>11246.07</v>
      </c>
      <c r="F363" s="36">
        <v>4329603.55</v>
      </c>
      <c r="G363" s="36">
        <v>637589.37</v>
      </c>
    </row>
    <row r="364" spans="1:7" x14ac:dyDescent="0.2">
      <c r="A364" s="35" t="s">
        <v>209</v>
      </c>
      <c r="B364" s="35" t="s">
        <v>199</v>
      </c>
      <c r="C364" s="35" t="s">
        <v>189</v>
      </c>
      <c r="D364" s="35" t="s">
        <v>187</v>
      </c>
      <c r="E364" s="36">
        <v>1244.97</v>
      </c>
      <c r="F364" s="36">
        <v>1703573.06</v>
      </c>
      <c r="G364" s="36">
        <v>107888.62</v>
      </c>
    </row>
    <row r="365" spans="1:7" x14ac:dyDescent="0.2">
      <c r="A365" s="35" t="s">
        <v>209</v>
      </c>
      <c r="B365" s="35" t="s">
        <v>199</v>
      </c>
      <c r="C365" s="35" t="s">
        <v>189</v>
      </c>
      <c r="D365" s="35" t="s">
        <v>188</v>
      </c>
      <c r="E365" s="36">
        <v>11224.64</v>
      </c>
      <c r="F365" s="36">
        <v>4081417.63</v>
      </c>
      <c r="G365" s="36">
        <v>674262.95</v>
      </c>
    </row>
    <row r="366" spans="1:7" x14ac:dyDescent="0.2">
      <c r="A366" s="35" t="s">
        <v>209</v>
      </c>
      <c r="B366" s="35" t="s">
        <v>200</v>
      </c>
      <c r="C366" s="35" t="s">
        <v>186</v>
      </c>
      <c r="D366" s="35" t="s">
        <v>187</v>
      </c>
      <c r="E366" s="36">
        <v>1303.48</v>
      </c>
      <c r="F366" s="36">
        <v>1601073.05</v>
      </c>
      <c r="G366" s="36">
        <v>110370.75</v>
      </c>
    </row>
    <row r="367" spans="1:7" x14ac:dyDescent="0.2">
      <c r="A367" s="35" t="s">
        <v>209</v>
      </c>
      <c r="B367" s="35" t="s">
        <v>200</v>
      </c>
      <c r="C367" s="35" t="s">
        <v>186</v>
      </c>
      <c r="D367" s="35" t="s">
        <v>188</v>
      </c>
      <c r="E367" s="36">
        <v>9199.6200000000008</v>
      </c>
      <c r="F367" s="36">
        <v>4085271.68</v>
      </c>
      <c r="G367" s="36">
        <v>530707.56000000006</v>
      </c>
    </row>
    <row r="368" spans="1:7" x14ac:dyDescent="0.2">
      <c r="A368" s="35" t="s">
        <v>209</v>
      </c>
      <c r="B368" s="35" t="s">
        <v>200</v>
      </c>
      <c r="C368" s="35" t="s">
        <v>189</v>
      </c>
      <c r="D368" s="35" t="s">
        <v>187</v>
      </c>
      <c r="E368" s="36">
        <v>1544.84</v>
      </c>
      <c r="F368" s="36">
        <v>1951179.95</v>
      </c>
      <c r="G368" s="36">
        <v>143010.16</v>
      </c>
    </row>
    <row r="369" spans="1:7" x14ac:dyDescent="0.2">
      <c r="A369" s="35" t="s">
        <v>209</v>
      </c>
      <c r="B369" s="35" t="s">
        <v>200</v>
      </c>
      <c r="C369" s="35" t="s">
        <v>189</v>
      </c>
      <c r="D369" s="35" t="s">
        <v>188</v>
      </c>
      <c r="E369" s="36">
        <v>9343.99</v>
      </c>
      <c r="F369" s="36">
        <v>4170763.59</v>
      </c>
      <c r="G369" s="36">
        <v>592030.71999999997</v>
      </c>
    </row>
    <row r="370" spans="1:7" x14ac:dyDescent="0.2">
      <c r="A370" s="35" t="s">
        <v>209</v>
      </c>
      <c r="B370" s="35" t="s">
        <v>201</v>
      </c>
      <c r="C370" s="35" t="s">
        <v>186</v>
      </c>
      <c r="D370" s="35" t="s">
        <v>187</v>
      </c>
      <c r="E370" s="36">
        <v>1570.61</v>
      </c>
      <c r="F370" s="36">
        <v>1897815.46</v>
      </c>
      <c r="G370" s="36">
        <v>130573.9</v>
      </c>
    </row>
    <row r="371" spans="1:7" x14ac:dyDescent="0.2">
      <c r="A371" s="35" t="s">
        <v>209</v>
      </c>
      <c r="B371" s="35" t="s">
        <v>201</v>
      </c>
      <c r="C371" s="35" t="s">
        <v>186</v>
      </c>
      <c r="D371" s="35" t="s">
        <v>188</v>
      </c>
      <c r="E371" s="36">
        <v>6126.93</v>
      </c>
      <c r="F371" s="36">
        <v>3614384.31</v>
      </c>
      <c r="G371" s="36">
        <v>387512.6</v>
      </c>
    </row>
    <row r="372" spans="1:7" x14ac:dyDescent="0.2">
      <c r="A372" s="35" t="s">
        <v>209</v>
      </c>
      <c r="B372" s="35" t="s">
        <v>201</v>
      </c>
      <c r="C372" s="35" t="s">
        <v>189</v>
      </c>
      <c r="D372" s="35" t="s">
        <v>187</v>
      </c>
      <c r="E372" s="36">
        <v>1364.54</v>
      </c>
      <c r="F372" s="36">
        <v>1682544.91</v>
      </c>
      <c r="G372" s="36">
        <v>121801.9</v>
      </c>
    </row>
    <row r="373" spans="1:7" x14ac:dyDescent="0.2">
      <c r="A373" s="35" t="s">
        <v>209</v>
      </c>
      <c r="B373" s="35" t="s">
        <v>201</v>
      </c>
      <c r="C373" s="35" t="s">
        <v>189</v>
      </c>
      <c r="D373" s="35" t="s">
        <v>188</v>
      </c>
      <c r="E373" s="36">
        <v>6271.49</v>
      </c>
      <c r="F373" s="36">
        <v>3542585.69</v>
      </c>
      <c r="G373" s="36">
        <v>435484.21</v>
      </c>
    </row>
    <row r="374" spans="1:7" x14ac:dyDescent="0.2">
      <c r="A374" s="35" t="s">
        <v>209</v>
      </c>
      <c r="B374" s="35" t="s">
        <v>202</v>
      </c>
      <c r="C374" s="35" t="s">
        <v>186</v>
      </c>
      <c r="D374" s="35" t="s">
        <v>187</v>
      </c>
      <c r="E374" s="36">
        <v>1500.22</v>
      </c>
      <c r="F374" s="36">
        <v>2544932.9</v>
      </c>
      <c r="G374" s="36">
        <v>140133.98000000001</v>
      </c>
    </row>
    <row r="375" spans="1:7" x14ac:dyDescent="0.2">
      <c r="A375" s="35" t="s">
        <v>209</v>
      </c>
      <c r="B375" s="35" t="s">
        <v>202</v>
      </c>
      <c r="C375" s="35" t="s">
        <v>186</v>
      </c>
      <c r="D375" s="35" t="s">
        <v>188</v>
      </c>
      <c r="E375" s="36">
        <v>4206.95</v>
      </c>
      <c r="F375" s="36">
        <v>3085588.13</v>
      </c>
      <c r="G375" s="36">
        <v>275630.78000000003</v>
      </c>
    </row>
    <row r="376" spans="1:7" x14ac:dyDescent="0.2">
      <c r="A376" s="35" t="s">
        <v>209</v>
      </c>
      <c r="B376" s="35" t="s">
        <v>202</v>
      </c>
      <c r="C376" s="35" t="s">
        <v>189</v>
      </c>
      <c r="D376" s="35" t="s">
        <v>187</v>
      </c>
      <c r="E376" s="36">
        <v>1147.53</v>
      </c>
      <c r="F376" s="36">
        <v>1664831.36</v>
      </c>
      <c r="G376" s="36">
        <v>104634.78</v>
      </c>
    </row>
    <row r="377" spans="1:7" x14ac:dyDescent="0.2">
      <c r="A377" s="35" t="s">
        <v>209</v>
      </c>
      <c r="B377" s="35" t="s">
        <v>202</v>
      </c>
      <c r="C377" s="35" t="s">
        <v>189</v>
      </c>
      <c r="D377" s="35" t="s">
        <v>188</v>
      </c>
      <c r="E377" s="36">
        <v>3670.72</v>
      </c>
      <c r="F377" s="36">
        <v>2679856.15</v>
      </c>
      <c r="G377" s="36">
        <v>254119.06</v>
      </c>
    </row>
    <row r="378" spans="1:7" x14ac:dyDescent="0.2">
      <c r="A378" s="35" t="s">
        <v>209</v>
      </c>
      <c r="B378" s="35" t="s">
        <v>203</v>
      </c>
      <c r="C378" s="35" t="s">
        <v>186</v>
      </c>
      <c r="D378" s="35" t="s">
        <v>187</v>
      </c>
      <c r="E378" s="36">
        <v>1688.69</v>
      </c>
      <c r="F378" s="36">
        <v>2682387.75</v>
      </c>
      <c r="G378" s="36">
        <v>161203.46</v>
      </c>
    </row>
    <row r="379" spans="1:7" x14ac:dyDescent="0.2">
      <c r="A379" s="35" t="s">
        <v>209</v>
      </c>
      <c r="B379" s="35" t="s">
        <v>203</v>
      </c>
      <c r="C379" s="35" t="s">
        <v>186</v>
      </c>
      <c r="D379" s="35" t="s">
        <v>188</v>
      </c>
      <c r="E379" s="36">
        <v>2804.43</v>
      </c>
      <c r="F379" s="36">
        <v>2079366.52</v>
      </c>
      <c r="G379" s="36">
        <v>196300.71</v>
      </c>
    </row>
    <row r="380" spans="1:7" x14ac:dyDescent="0.2">
      <c r="A380" s="35" t="s">
        <v>209</v>
      </c>
      <c r="B380" s="35" t="s">
        <v>203</v>
      </c>
      <c r="C380" s="35" t="s">
        <v>189</v>
      </c>
      <c r="D380" s="35" t="s">
        <v>187</v>
      </c>
      <c r="E380" s="36">
        <v>832.87</v>
      </c>
      <c r="F380" s="36">
        <v>1428381.16</v>
      </c>
      <c r="G380" s="36">
        <v>85260.25</v>
      </c>
    </row>
    <row r="381" spans="1:7" x14ac:dyDescent="0.2">
      <c r="A381" s="35" t="s">
        <v>209</v>
      </c>
      <c r="B381" s="35" t="s">
        <v>203</v>
      </c>
      <c r="C381" s="35" t="s">
        <v>189</v>
      </c>
      <c r="D381" s="35" t="s">
        <v>188</v>
      </c>
      <c r="E381" s="36">
        <v>1799.5</v>
      </c>
      <c r="F381" s="36">
        <v>1398661.95</v>
      </c>
      <c r="G381" s="36">
        <v>136244.35</v>
      </c>
    </row>
    <row r="382" spans="1:7" x14ac:dyDescent="0.2">
      <c r="A382" s="35" t="s">
        <v>209</v>
      </c>
      <c r="B382" s="35" t="s">
        <v>204</v>
      </c>
      <c r="C382" s="35" t="s">
        <v>186</v>
      </c>
      <c r="D382" s="35" t="s">
        <v>187</v>
      </c>
      <c r="E382" s="36">
        <v>1339.49</v>
      </c>
      <c r="F382" s="36">
        <v>2176427.75</v>
      </c>
      <c r="G382" s="36">
        <v>122389.91</v>
      </c>
    </row>
    <row r="383" spans="1:7" x14ac:dyDescent="0.2">
      <c r="A383" s="35" t="s">
        <v>209</v>
      </c>
      <c r="B383" s="35" t="s">
        <v>204</v>
      </c>
      <c r="C383" s="35" t="s">
        <v>186</v>
      </c>
      <c r="D383" s="35" t="s">
        <v>188</v>
      </c>
      <c r="E383" s="36">
        <v>1169.6400000000001</v>
      </c>
      <c r="F383" s="36">
        <v>1106291.71</v>
      </c>
      <c r="G383" s="36">
        <v>85838.3</v>
      </c>
    </row>
    <row r="384" spans="1:7" x14ac:dyDescent="0.2">
      <c r="A384" s="35" t="s">
        <v>209</v>
      </c>
      <c r="B384" s="35" t="s">
        <v>204</v>
      </c>
      <c r="C384" s="35" t="s">
        <v>189</v>
      </c>
      <c r="D384" s="35" t="s">
        <v>187</v>
      </c>
      <c r="E384" s="36">
        <v>396.51</v>
      </c>
      <c r="F384" s="36">
        <v>753162.67</v>
      </c>
      <c r="G384" s="36">
        <v>44742.45</v>
      </c>
    </row>
    <row r="385" spans="1:7" x14ac:dyDescent="0.2">
      <c r="A385" s="35" t="s">
        <v>209</v>
      </c>
      <c r="B385" s="35" t="s">
        <v>204</v>
      </c>
      <c r="C385" s="35" t="s">
        <v>189</v>
      </c>
      <c r="D385" s="35" t="s">
        <v>188</v>
      </c>
      <c r="E385" s="36">
        <v>611.04999999999995</v>
      </c>
      <c r="F385" s="36">
        <v>477240.86</v>
      </c>
      <c r="G385" s="36">
        <v>45390.400000000001</v>
      </c>
    </row>
    <row r="386" spans="1:7" x14ac:dyDescent="0.2">
      <c r="A386" s="35" t="s">
        <v>210</v>
      </c>
      <c r="B386" s="35" t="s">
        <v>185</v>
      </c>
      <c r="C386" s="35" t="s">
        <v>186</v>
      </c>
      <c r="D386" s="35" t="s">
        <v>187</v>
      </c>
      <c r="E386" s="36">
        <v>624</v>
      </c>
      <c r="F386" s="36">
        <v>309448.62</v>
      </c>
      <c r="G386" s="36">
        <v>10293.549999999999</v>
      </c>
    </row>
    <row r="387" spans="1:7" x14ac:dyDescent="0.2">
      <c r="A387" s="35" t="s">
        <v>210</v>
      </c>
      <c r="B387" s="35" t="s">
        <v>185</v>
      </c>
      <c r="C387" s="35" t="s">
        <v>186</v>
      </c>
      <c r="D387" s="35" t="s">
        <v>188</v>
      </c>
      <c r="E387" s="36">
        <v>40732.660000000003</v>
      </c>
      <c r="F387" s="36">
        <v>2907152.58</v>
      </c>
      <c r="G387" s="36">
        <v>286144.21999999997</v>
      </c>
    </row>
    <row r="388" spans="1:7" x14ac:dyDescent="0.2">
      <c r="A388" s="35" t="s">
        <v>210</v>
      </c>
      <c r="B388" s="35" t="s">
        <v>185</v>
      </c>
      <c r="C388" s="35" t="s">
        <v>189</v>
      </c>
      <c r="D388" s="35" t="s">
        <v>187</v>
      </c>
      <c r="E388" s="36">
        <v>574</v>
      </c>
      <c r="F388" s="36">
        <v>143876.60999999999</v>
      </c>
      <c r="G388" s="36">
        <v>8628.4599999999991</v>
      </c>
    </row>
    <row r="389" spans="1:7" x14ac:dyDescent="0.2">
      <c r="A389" s="35" t="s">
        <v>210</v>
      </c>
      <c r="B389" s="35" t="s">
        <v>185</v>
      </c>
      <c r="C389" s="35" t="s">
        <v>189</v>
      </c>
      <c r="D389" s="35" t="s">
        <v>188</v>
      </c>
      <c r="E389" s="36">
        <v>44015.24</v>
      </c>
      <c r="F389" s="36">
        <v>3648994.24</v>
      </c>
      <c r="G389" s="36">
        <v>312624.73</v>
      </c>
    </row>
    <row r="390" spans="1:7" x14ac:dyDescent="0.2">
      <c r="A390" s="35" t="s">
        <v>210</v>
      </c>
      <c r="B390" s="35" t="s">
        <v>190</v>
      </c>
      <c r="C390" s="35" t="s">
        <v>186</v>
      </c>
      <c r="D390" s="35" t="s">
        <v>187</v>
      </c>
      <c r="E390" s="36">
        <v>336</v>
      </c>
      <c r="F390" s="36">
        <v>222456.52</v>
      </c>
      <c r="G390" s="36">
        <v>27878.49</v>
      </c>
    </row>
    <row r="391" spans="1:7" x14ac:dyDescent="0.2">
      <c r="A391" s="35" t="s">
        <v>210</v>
      </c>
      <c r="B391" s="35" t="s">
        <v>190</v>
      </c>
      <c r="C391" s="35" t="s">
        <v>186</v>
      </c>
      <c r="D391" s="35" t="s">
        <v>188</v>
      </c>
      <c r="E391" s="36">
        <v>17594.330000000002</v>
      </c>
      <c r="F391" s="36">
        <v>2215360.46</v>
      </c>
      <c r="G391" s="36">
        <v>716035.2</v>
      </c>
    </row>
    <row r="392" spans="1:7" x14ac:dyDescent="0.2">
      <c r="A392" s="35" t="s">
        <v>210</v>
      </c>
      <c r="B392" s="35" t="s">
        <v>190</v>
      </c>
      <c r="C392" s="35" t="s">
        <v>189</v>
      </c>
      <c r="D392" s="35" t="s">
        <v>187</v>
      </c>
      <c r="E392" s="36">
        <v>315.25</v>
      </c>
      <c r="F392" s="36">
        <v>251833.49</v>
      </c>
      <c r="G392" s="36">
        <v>20684.509999999998</v>
      </c>
    </row>
    <row r="393" spans="1:7" x14ac:dyDescent="0.2">
      <c r="A393" s="35" t="s">
        <v>210</v>
      </c>
      <c r="B393" s="35" t="s">
        <v>190</v>
      </c>
      <c r="C393" s="35" t="s">
        <v>189</v>
      </c>
      <c r="D393" s="35" t="s">
        <v>188</v>
      </c>
      <c r="E393" s="36">
        <v>18694.21</v>
      </c>
      <c r="F393" s="36">
        <v>1397051.58</v>
      </c>
      <c r="G393" s="36">
        <v>483928.97</v>
      </c>
    </row>
    <row r="394" spans="1:7" x14ac:dyDescent="0.2">
      <c r="A394" s="35" t="s">
        <v>210</v>
      </c>
      <c r="B394" s="35" t="s">
        <v>191</v>
      </c>
      <c r="C394" s="35" t="s">
        <v>186</v>
      </c>
      <c r="D394" s="35" t="s">
        <v>187</v>
      </c>
      <c r="E394" s="36">
        <v>344</v>
      </c>
      <c r="F394" s="36">
        <v>246440.17</v>
      </c>
      <c r="G394" s="36">
        <v>22894.959999999999</v>
      </c>
    </row>
    <row r="395" spans="1:7" x14ac:dyDescent="0.2">
      <c r="A395" s="35" t="s">
        <v>210</v>
      </c>
      <c r="B395" s="35" t="s">
        <v>191</v>
      </c>
      <c r="C395" s="35" t="s">
        <v>186</v>
      </c>
      <c r="D395" s="35" t="s">
        <v>188</v>
      </c>
      <c r="E395" s="36">
        <v>14852.88</v>
      </c>
      <c r="F395" s="36">
        <v>2860389.62</v>
      </c>
      <c r="G395" s="36">
        <v>661852.14</v>
      </c>
    </row>
    <row r="396" spans="1:7" x14ac:dyDescent="0.2">
      <c r="A396" s="35" t="s">
        <v>210</v>
      </c>
      <c r="B396" s="35" t="s">
        <v>191</v>
      </c>
      <c r="C396" s="35" t="s">
        <v>189</v>
      </c>
      <c r="D396" s="35" t="s">
        <v>187</v>
      </c>
      <c r="E396" s="36">
        <v>175.81</v>
      </c>
      <c r="F396" s="36">
        <v>215918.71</v>
      </c>
      <c r="G396" s="36">
        <v>15050.6</v>
      </c>
    </row>
    <row r="397" spans="1:7" x14ac:dyDescent="0.2">
      <c r="A397" s="35" t="s">
        <v>210</v>
      </c>
      <c r="B397" s="35" t="s">
        <v>191</v>
      </c>
      <c r="C397" s="35" t="s">
        <v>189</v>
      </c>
      <c r="D397" s="35" t="s">
        <v>188</v>
      </c>
      <c r="E397" s="36">
        <v>16654.95</v>
      </c>
      <c r="F397" s="36">
        <v>1145262.6000000001</v>
      </c>
      <c r="G397" s="36">
        <v>436885.4</v>
      </c>
    </row>
    <row r="398" spans="1:7" x14ac:dyDescent="0.2">
      <c r="A398" s="35" t="s">
        <v>210</v>
      </c>
      <c r="B398" s="35" t="s">
        <v>192</v>
      </c>
      <c r="C398" s="35" t="s">
        <v>186</v>
      </c>
      <c r="D398" s="35" t="s">
        <v>187</v>
      </c>
      <c r="E398" s="36">
        <v>432</v>
      </c>
      <c r="F398" s="36">
        <v>366612.79</v>
      </c>
      <c r="G398" s="36">
        <v>37660.42</v>
      </c>
    </row>
    <row r="399" spans="1:7" x14ac:dyDescent="0.2">
      <c r="A399" s="35" t="s">
        <v>210</v>
      </c>
      <c r="B399" s="35" t="s">
        <v>192</v>
      </c>
      <c r="C399" s="35" t="s">
        <v>186</v>
      </c>
      <c r="D399" s="35" t="s">
        <v>188</v>
      </c>
      <c r="E399" s="36">
        <v>14825.92</v>
      </c>
      <c r="F399" s="36">
        <v>3647165.36</v>
      </c>
      <c r="G399" s="36">
        <v>701124.5</v>
      </c>
    </row>
    <row r="400" spans="1:7" x14ac:dyDescent="0.2">
      <c r="A400" s="35" t="s">
        <v>210</v>
      </c>
      <c r="B400" s="35" t="s">
        <v>192</v>
      </c>
      <c r="C400" s="35" t="s">
        <v>189</v>
      </c>
      <c r="D400" s="35" t="s">
        <v>187</v>
      </c>
      <c r="E400" s="36">
        <v>237</v>
      </c>
      <c r="F400" s="36">
        <v>134060.85</v>
      </c>
      <c r="G400" s="36">
        <v>21177.1</v>
      </c>
    </row>
    <row r="401" spans="1:7" x14ac:dyDescent="0.2">
      <c r="A401" s="35" t="s">
        <v>210</v>
      </c>
      <c r="B401" s="35" t="s">
        <v>192</v>
      </c>
      <c r="C401" s="35" t="s">
        <v>189</v>
      </c>
      <c r="D401" s="35" t="s">
        <v>188</v>
      </c>
      <c r="E401" s="36">
        <v>17575.36</v>
      </c>
      <c r="F401" s="36">
        <v>1247238.03</v>
      </c>
      <c r="G401" s="36">
        <v>498122.46</v>
      </c>
    </row>
    <row r="402" spans="1:7" x14ac:dyDescent="0.2">
      <c r="A402" s="35" t="s">
        <v>210</v>
      </c>
      <c r="B402" s="35" t="s">
        <v>193</v>
      </c>
      <c r="C402" s="35" t="s">
        <v>186</v>
      </c>
      <c r="D402" s="35" t="s">
        <v>187</v>
      </c>
      <c r="E402" s="36">
        <v>487.94</v>
      </c>
      <c r="F402" s="36">
        <v>481073.88</v>
      </c>
      <c r="G402" s="36">
        <v>32534.46</v>
      </c>
    </row>
    <row r="403" spans="1:7" x14ac:dyDescent="0.2">
      <c r="A403" s="35" t="s">
        <v>210</v>
      </c>
      <c r="B403" s="35" t="s">
        <v>193</v>
      </c>
      <c r="C403" s="35" t="s">
        <v>186</v>
      </c>
      <c r="D403" s="35" t="s">
        <v>188</v>
      </c>
      <c r="E403" s="36">
        <v>15687.4</v>
      </c>
      <c r="F403" s="36">
        <v>3458150.68</v>
      </c>
      <c r="G403" s="36">
        <v>763266.34</v>
      </c>
    </row>
    <row r="404" spans="1:7" x14ac:dyDescent="0.2">
      <c r="A404" s="35" t="s">
        <v>210</v>
      </c>
      <c r="B404" s="35" t="s">
        <v>193</v>
      </c>
      <c r="C404" s="35" t="s">
        <v>189</v>
      </c>
      <c r="D404" s="35" t="s">
        <v>187</v>
      </c>
      <c r="E404" s="36">
        <v>299</v>
      </c>
      <c r="F404" s="36">
        <v>211099.68</v>
      </c>
      <c r="G404" s="36">
        <v>19397.7</v>
      </c>
    </row>
    <row r="405" spans="1:7" x14ac:dyDescent="0.2">
      <c r="A405" s="35" t="s">
        <v>210</v>
      </c>
      <c r="B405" s="35" t="s">
        <v>193</v>
      </c>
      <c r="C405" s="35" t="s">
        <v>189</v>
      </c>
      <c r="D405" s="35" t="s">
        <v>188</v>
      </c>
      <c r="E405" s="36">
        <v>16187.78</v>
      </c>
      <c r="F405" s="36">
        <v>1671442.46</v>
      </c>
      <c r="G405" s="36">
        <v>545717.22</v>
      </c>
    </row>
    <row r="406" spans="1:7" x14ac:dyDescent="0.2">
      <c r="A406" s="35" t="s">
        <v>210</v>
      </c>
      <c r="B406" s="35" t="s">
        <v>194</v>
      </c>
      <c r="C406" s="35" t="s">
        <v>186</v>
      </c>
      <c r="D406" s="35" t="s">
        <v>187</v>
      </c>
      <c r="E406" s="36">
        <v>611</v>
      </c>
      <c r="F406" s="36">
        <v>646622.11</v>
      </c>
      <c r="G406" s="36">
        <v>49536</v>
      </c>
    </row>
    <row r="407" spans="1:7" x14ac:dyDescent="0.2">
      <c r="A407" s="35" t="s">
        <v>210</v>
      </c>
      <c r="B407" s="35" t="s">
        <v>194</v>
      </c>
      <c r="C407" s="35" t="s">
        <v>186</v>
      </c>
      <c r="D407" s="35" t="s">
        <v>188</v>
      </c>
      <c r="E407" s="36">
        <v>15417.76</v>
      </c>
      <c r="F407" s="36">
        <v>2611191.8199999998</v>
      </c>
      <c r="G407" s="36">
        <v>747434</v>
      </c>
    </row>
    <row r="408" spans="1:7" x14ac:dyDescent="0.2">
      <c r="A408" s="35" t="s">
        <v>210</v>
      </c>
      <c r="B408" s="35" t="s">
        <v>194</v>
      </c>
      <c r="C408" s="35" t="s">
        <v>189</v>
      </c>
      <c r="D408" s="35" t="s">
        <v>187</v>
      </c>
      <c r="E408" s="36">
        <v>380</v>
      </c>
      <c r="F408" s="36">
        <v>504038.15</v>
      </c>
      <c r="G408" s="36">
        <v>36010.199999999997</v>
      </c>
    </row>
    <row r="409" spans="1:7" x14ac:dyDescent="0.2">
      <c r="A409" s="35" t="s">
        <v>210</v>
      </c>
      <c r="B409" s="35" t="s">
        <v>194</v>
      </c>
      <c r="C409" s="35" t="s">
        <v>189</v>
      </c>
      <c r="D409" s="35" t="s">
        <v>188</v>
      </c>
      <c r="E409" s="36">
        <v>15760.99</v>
      </c>
      <c r="F409" s="36">
        <v>1664539.22</v>
      </c>
      <c r="G409" s="36">
        <v>545859.83999999997</v>
      </c>
    </row>
    <row r="410" spans="1:7" x14ac:dyDescent="0.2">
      <c r="A410" s="35" t="s">
        <v>210</v>
      </c>
      <c r="B410" s="35" t="s">
        <v>195</v>
      </c>
      <c r="C410" s="35" t="s">
        <v>186</v>
      </c>
      <c r="D410" s="35" t="s">
        <v>187</v>
      </c>
      <c r="E410" s="36">
        <v>647.66999999999996</v>
      </c>
      <c r="F410" s="36">
        <v>887938.68</v>
      </c>
      <c r="G410" s="36">
        <v>59046.02</v>
      </c>
    </row>
    <row r="411" spans="1:7" x14ac:dyDescent="0.2">
      <c r="A411" s="35" t="s">
        <v>210</v>
      </c>
      <c r="B411" s="35" t="s">
        <v>195</v>
      </c>
      <c r="C411" s="35" t="s">
        <v>186</v>
      </c>
      <c r="D411" s="35" t="s">
        <v>188</v>
      </c>
      <c r="E411" s="36">
        <v>18011.54</v>
      </c>
      <c r="F411" s="36">
        <v>3345515.99</v>
      </c>
      <c r="G411" s="36">
        <v>894483.41</v>
      </c>
    </row>
    <row r="412" spans="1:7" x14ac:dyDescent="0.2">
      <c r="A412" s="35" t="s">
        <v>210</v>
      </c>
      <c r="B412" s="35" t="s">
        <v>195</v>
      </c>
      <c r="C412" s="35" t="s">
        <v>189</v>
      </c>
      <c r="D412" s="35" t="s">
        <v>187</v>
      </c>
      <c r="E412" s="36">
        <v>600.32000000000005</v>
      </c>
      <c r="F412" s="36">
        <v>187317.55</v>
      </c>
      <c r="G412" s="36">
        <v>48381.18</v>
      </c>
    </row>
    <row r="413" spans="1:7" x14ac:dyDescent="0.2">
      <c r="A413" s="35" t="s">
        <v>210</v>
      </c>
      <c r="B413" s="35" t="s">
        <v>195</v>
      </c>
      <c r="C413" s="35" t="s">
        <v>189</v>
      </c>
      <c r="D413" s="35" t="s">
        <v>188</v>
      </c>
      <c r="E413" s="36">
        <v>17149.759999999998</v>
      </c>
      <c r="F413" s="36">
        <v>2511837.9900000002</v>
      </c>
      <c r="G413" s="36">
        <v>651959.48</v>
      </c>
    </row>
    <row r="414" spans="1:7" x14ac:dyDescent="0.2">
      <c r="A414" s="35" t="s">
        <v>210</v>
      </c>
      <c r="B414" s="35" t="s">
        <v>196</v>
      </c>
      <c r="C414" s="35" t="s">
        <v>186</v>
      </c>
      <c r="D414" s="35" t="s">
        <v>187</v>
      </c>
      <c r="E414" s="36">
        <v>1082.5</v>
      </c>
      <c r="F414" s="36">
        <v>1307409.97</v>
      </c>
      <c r="G414" s="36">
        <v>102009.97</v>
      </c>
    </row>
    <row r="415" spans="1:7" x14ac:dyDescent="0.2">
      <c r="A415" s="35" t="s">
        <v>210</v>
      </c>
      <c r="B415" s="35" t="s">
        <v>196</v>
      </c>
      <c r="C415" s="35" t="s">
        <v>186</v>
      </c>
      <c r="D415" s="35" t="s">
        <v>188</v>
      </c>
      <c r="E415" s="36">
        <v>20709.2</v>
      </c>
      <c r="F415" s="36">
        <v>4600768.54</v>
      </c>
      <c r="G415" s="36">
        <v>1085348.83</v>
      </c>
    </row>
    <row r="416" spans="1:7" x14ac:dyDescent="0.2">
      <c r="A416" s="35" t="s">
        <v>210</v>
      </c>
      <c r="B416" s="35" t="s">
        <v>196</v>
      </c>
      <c r="C416" s="35" t="s">
        <v>189</v>
      </c>
      <c r="D416" s="35" t="s">
        <v>187</v>
      </c>
      <c r="E416" s="36">
        <v>954.9</v>
      </c>
      <c r="F416" s="36">
        <v>1138516.49</v>
      </c>
      <c r="G416" s="36">
        <v>90433.98</v>
      </c>
    </row>
    <row r="417" spans="1:7" x14ac:dyDescent="0.2">
      <c r="A417" s="35" t="s">
        <v>210</v>
      </c>
      <c r="B417" s="35" t="s">
        <v>196</v>
      </c>
      <c r="C417" s="35" t="s">
        <v>189</v>
      </c>
      <c r="D417" s="35" t="s">
        <v>188</v>
      </c>
      <c r="E417" s="36">
        <v>22367.13</v>
      </c>
      <c r="F417" s="36">
        <v>3489767.85</v>
      </c>
      <c r="G417" s="36">
        <v>974978.95</v>
      </c>
    </row>
    <row r="418" spans="1:7" x14ac:dyDescent="0.2">
      <c r="A418" s="35" t="s">
        <v>210</v>
      </c>
      <c r="B418" s="35" t="s">
        <v>197</v>
      </c>
      <c r="C418" s="35" t="s">
        <v>186</v>
      </c>
      <c r="D418" s="35" t="s">
        <v>187</v>
      </c>
      <c r="E418" s="36">
        <v>1063.78</v>
      </c>
      <c r="F418" s="36">
        <v>794606.57</v>
      </c>
      <c r="G418" s="36">
        <v>76045.8</v>
      </c>
    </row>
    <row r="419" spans="1:7" x14ac:dyDescent="0.2">
      <c r="A419" s="35" t="s">
        <v>210</v>
      </c>
      <c r="B419" s="35" t="s">
        <v>197</v>
      </c>
      <c r="C419" s="35" t="s">
        <v>186</v>
      </c>
      <c r="D419" s="35" t="s">
        <v>188</v>
      </c>
      <c r="E419" s="36">
        <v>19079.88</v>
      </c>
      <c r="F419" s="36">
        <v>4744569.2</v>
      </c>
      <c r="G419" s="36">
        <v>983295.02</v>
      </c>
    </row>
    <row r="420" spans="1:7" x14ac:dyDescent="0.2">
      <c r="A420" s="35" t="s">
        <v>210</v>
      </c>
      <c r="B420" s="35" t="s">
        <v>197</v>
      </c>
      <c r="C420" s="35" t="s">
        <v>189</v>
      </c>
      <c r="D420" s="35" t="s">
        <v>187</v>
      </c>
      <c r="E420" s="36">
        <v>1028.95</v>
      </c>
      <c r="F420" s="36">
        <v>1220729.98</v>
      </c>
      <c r="G420" s="36">
        <v>90102.13</v>
      </c>
    </row>
    <row r="421" spans="1:7" x14ac:dyDescent="0.2">
      <c r="A421" s="35" t="s">
        <v>210</v>
      </c>
      <c r="B421" s="35" t="s">
        <v>197</v>
      </c>
      <c r="C421" s="35" t="s">
        <v>189</v>
      </c>
      <c r="D421" s="35" t="s">
        <v>188</v>
      </c>
      <c r="E421" s="36">
        <v>20565.57</v>
      </c>
      <c r="F421" s="36">
        <v>4184499.35</v>
      </c>
      <c r="G421" s="36">
        <v>987010.9</v>
      </c>
    </row>
    <row r="422" spans="1:7" x14ac:dyDescent="0.2">
      <c r="A422" s="35" t="s">
        <v>210</v>
      </c>
      <c r="B422" s="35" t="s">
        <v>198</v>
      </c>
      <c r="C422" s="35" t="s">
        <v>186</v>
      </c>
      <c r="D422" s="35" t="s">
        <v>187</v>
      </c>
      <c r="E422" s="36">
        <v>1098.8399999999999</v>
      </c>
      <c r="F422" s="36">
        <v>1084399.06</v>
      </c>
      <c r="G422" s="36">
        <v>92061.25</v>
      </c>
    </row>
    <row r="423" spans="1:7" x14ac:dyDescent="0.2">
      <c r="A423" s="35" t="s">
        <v>210</v>
      </c>
      <c r="B423" s="35" t="s">
        <v>198</v>
      </c>
      <c r="C423" s="35" t="s">
        <v>186</v>
      </c>
      <c r="D423" s="35" t="s">
        <v>188</v>
      </c>
      <c r="E423" s="36">
        <v>15189.32</v>
      </c>
      <c r="F423" s="36">
        <v>4267430.71</v>
      </c>
      <c r="G423" s="36">
        <v>797089.26</v>
      </c>
    </row>
    <row r="424" spans="1:7" x14ac:dyDescent="0.2">
      <c r="A424" s="35" t="s">
        <v>210</v>
      </c>
      <c r="B424" s="35" t="s">
        <v>198</v>
      </c>
      <c r="C424" s="35" t="s">
        <v>189</v>
      </c>
      <c r="D424" s="35" t="s">
        <v>187</v>
      </c>
      <c r="E424" s="36">
        <v>1150</v>
      </c>
      <c r="F424" s="36">
        <v>1588536</v>
      </c>
      <c r="G424" s="36">
        <v>120195.16</v>
      </c>
    </row>
    <row r="425" spans="1:7" x14ac:dyDescent="0.2">
      <c r="A425" s="35" t="s">
        <v>210</v>
      </c>
      <c r="B425" s="35" t="s">
        <v>198</v>
      </c>
      <c r="C425" s="35" t="s">
        <v>189</v>
      </c>
      <c r="D425" s="35" t="s">
        <v>188</v>
      </c>
      <c r="E425" s="36">
        <v>17276.29</v>
      </c>
      <c r="F425" s="36">
        <v>5556514.3700000001</v>
      </c>
      <c r="G425" s="36">
        <v>941794.09</v>
      </c>
    </row>
    <row r="426" spans="1:7" x14ac:dyDescent="0.2">
      <c r="A426" s="35" t="s">
        <v>210</v>
      </c>
      <c r="B426" s="35" t="s">
        <v>199</v>
      </c>
      <c r="C426" s="35" t="s">
        <v>186</v>
      </c>
      <c r="D426" s="35" t="s">
        <v>187</v>
      </c>
      <c r="E426" s="36">
        <v>1570.43</v>
      </c>
      <c r="F426" s="36">
        <v>2196031.46</v>
      </c>
      <c r="G426" s="36">
        <v>126176.49</v>
      </c>
    </row>
    <row r="427" spans="1:7" x14ac:dyDescent="0.2">
      <c r="A427" s="35" t="s">
        <v>210</v>
      </c>
      <c r="B427" s="35" t="s">
        <v>199</v>
      </c>
      <c r="C427" s="35" t="s">
        <v>186</v>
      </c>
      <c r="D427" s="35" t="s">
        <v>188</v>
      </c>
      <c r="E427" s="36">
        <v>13104.24</v>
      </c>
      <c r="F427" s="36">
        <v>4726418.9000000004</v>
      </c>
      <c r="G427" s="36">
        <v>719569.71</v>
      </c>
    </row>
    <row r="428" spans="1:7" x14ac:dyDescent="0.2">
      <c r="A428" s="35" t="s">
        <v>210</v>
      </c>
      <c r="B428" s="35" t="s">
        <v>199</v>
      </c>
      <c r="C428" s="35" t="s">
        <v>189</v>
      </c>
      <c r="D428" s="35" t="s">
        <v>187</v>
      </c>
      <c r="E428" s="36">
        <v>1552.55</v>
      </c>
      <c r="F428" s="36">
        <v>2328950.2599999998</v>
      </c>
      <c r="G428" s="36">
        <v>150414.85</v>
      </c>
    </row>
    <row r="429" spans="1:7" x14ac:dyDescent="0.2">
      <c r="A429" s="35" t="s">
        <v>210</v>
      </c>
      <c r="B429" s="35" t="s">
        <v>199</v>
      </c>
      <c r="C429" s="35" t="s">
        <v>189</v>
      </c>
      <c r="D429" s="35" t="s">
        <v>188</v>
      </c>
      <c r="E429" s="36">
        <v>13934.74</v>
      </c>
      <c r="F429" s="36">
        <v>5847559.0499999998</v>
      </c>
      <c r="G429" s="36">
        <v>848945.1</v>
      </c>
    </row>
    <row r="430" spans="1:7" x14ac:dyDescent="0.2">
      <c r="A430" s="35" t="s">
        <v>210</v>
      </c>
      <c r="B430" s="35" t="s">
        <v>200</v>
      </c>
      <c r="C430" s="35" t="s">
        <v>186</v>
      </c>
      <c r="D430" s="35" t="s">
        <v>187</v>
      </c>
      <c r="E430" s="36">
        <v>1653.1</v>
      </c>
      <c r="F430" s="36">
        <v>2015903.5</v>
      </c>
      <c r="G430" s="36">
        <v>142741.95000000001</v>
      </c>
    </row>
    <row r="431" spans="1:7" x14ac:dyDescent="0.2">
      <c r="A431" s="35" t="s">
        <v>210</v>
      </c>
      <c r="B431" s="35" t="s">
        <v>200</v>
      </c>
      <c r="C431" s="35" t="s">
        <v>186</v>
      </c>
      <c r="D431" s="35" t="s">
        <v>188</v>
      </c>
      <c r="E431" s="36">
        <v>12311.79</v>
      </c>
      <c r="F431" s="36">
        <v>5704938.8899999997</v>
      </c>
      <c r="G431" s="36">
        <v>712195.64</v>
      </c>
    </row>
    <row r="432" spans="1:7" x14ac:dyDescent="0.2">
      <c r="A432" s="35" t="s">
        <v>210</v>
      </c>
      <c r="B432" s="35" t="s">
        <v>200</v>
      </c>
      <c r="C432" s="35" t="s">
        <v>189</v>
      </c>
      <c r="D432" s="35" t="s">
        <v>187</v>
      </c>
      <c r="E432" s="36">
        <v>1771.41</v>
      </c>
      <c r="F432" s="36">
        <v>2309433.37</v>
      </c>
      <c r="G432" s="36">
        <v>155015.18</v>
      </c>
    </row>
    <row r="433" spans="1:7" x14ac:dyDescent="0.2">
      <c r="A433" s="35" t="s">
        <v>210</v>
      </c>
      <c r="B433" s="35" t="s">
        <v>200</v>
      </c>
      <c r="C433" s="35" t="s">
        <v>189</v>
      </c>
      <c r="D433" s="35" t="s">
        <v>188</v>
      </c>
      <c r="E433" s="36">
        <v>12182.46</v>
      </c>
      <c r="F433" s="36">
        <v>6078668.04</v>
      </c>
      <c r="G433" s="36">
        <v>767056.96</v>
      </c>
    </row>
    <row r="434" spans="1:7" x14ac:dyDescent="0.2">
      <c r="A434" s="35" t="s">
        <v>210</v>
      </c>
      <c r="B434" s="35" t="s">
        <v>201</v>
      </c>
      <c r="C434" s="35" t="s">
        <v>186</v>
      </c>
      <c r="D434" s="35" t="s">
        <v>187</v>
      </c>
      <c r="E434" s="36">
        <v>1892.87</v>
      </c>
      <c r="F434" s="36">
        <v>3103879.07</v>
      </c>
      <c r="G434" s="36">
        <v>177289.65</v>
      </c>
    </row>
    <row r="435" spans="1:7" x14ac:dyDescent="0.2">
      <c r="A435" s="35" t="s">
        <v>210</v>
      </c>
      <c r="B435" s="35" t="s">
        <v>201</v>
      </c>
      <c r="C435" s="35" t="s">
        <v>186</v>
      </c>
      <c r="D435" s="35" t="s">
        <v>188</v>
      </c>
      <c r="E435" s="36">
        <v>8267.57</v>
      </c>
      <c r="F435" s="36">
        <v>4249745.8499999996</v>
      </c>
      <c r="G435" s="36">
        <v>511013.05</v>
      </c>
    </row>
    <row r="436" spans="1:7" x14ac:dyDescent="0.2">
      <c r="A436" s="35" t="s">
        <v>210</v>
      </c>
      <c r="B436" s="35" t="s">
        <v>201</v>
      </c>
      <c r="C436" s="35" t="s">
        <v>189</v>
      </c>
      <c r="D436" s="35" t="s">
        <v>187</v>
      </c>
      <c r="E436" s="36">
        <v>1744.51</v>
      </c>
      <c r="F436" s="36">
        <v>2840788.26</v>
      </c>
      <c r="G436" s="36">
        <v>173087.33</v>
      </c>
    </row>
    <row r="437" spans="1:7" x14ac:dyDescent="0.2">
      <c r="A437" s="35" t="s">
        <v>210</v>
      </c>
      <c r="B437" s="35" t="s">
        <v>201</v>
      </c>
      <c r="C437" s="35" t="s">
        <v>189</v>
      </c>
      <c r="D437" s="35" t="s">
        <v>188</v>
      </c>
      <c r="E437" s="36">
        <v>7753.88</v>
      </c>
      <c r="F437" s="36">
        <v>4649687.0999999996</v>
      </c>
      <c r="G437" s="36">
        <v>507982.65</v>
      </c>
    </row>
    <row r="438" spans="1:7" x14ac:dyDescent="0.2">
      <c r="A438" s="35" t="s">
        <v>210</v>
      </c>
      <c r="B438" s="35" t="s">
        <v>202</v>
      </c>
      <c r="C438" s="35" t="s">
        <v>186</v>
      </c>
      <c r="D438" s="35" t="s">
        <v>187</v>
      </c>
      <c r="E438" s="36">
        <v>1801.99</v>
      </c>
      <c r="F438" s="36">
        <v>2902665.47</v>
      </c>
      <c r="G438" s="36">
        <v>163398.85999999999</v>
      </c>
    </row>
    <row r="439" spans="1:7" x14ac:dyDescent="0.2">
      <c r="A439" s="35" t="s">
        <v>210</v>
      </c>
      <c r="B439" s="35" t="s">
        <v>202</v>
      </c>
      <c r="C439" s="35" t="s">
        <v>186</v>
      </c>
      <c r="D439" s="35" t="s">
        <v>188</v>
      </c>
      <c r="E439" s="36">
        <v>5252.5</v>
      </c>
      <c r="F439" s="36">
        <v>3306392.82</v>
      </c>
      <c r="G439" s="36">
        <v>337580.74</v>
      </c>
    </row>
    <row r="440" spans="1:7" x14ac:dyDescent="0.2">
      <c r="A440" s="35" t="s">
        <v>210</v>
      </c>
      <c r="B440" s="35" t="s">
        <v>202</v>
      </c>
      <c r="C440" s="35" t="s">
        <v>189</v>
      </c>
      <c r="D440" s="35" t="s">
        <v>187</v>
      </c>
      <c r="E440" s="36">
        <v>1236.6300000000001</v>
      </c>
      <c r="F440" s="36">
        <v>2002512.25</v>
      </c>
      <c r="G440" s="36">
        <v>109759.5</v>
      </c>
    </row>
    <row r="441" spans="1:7" x14ac:dyDescent="0.2">
      <c r="A441" s="35" t="s">
        <v>210</v>
      </c>
      <c r="B441" s="35" t="s">
        <v>202</v>
      </c>
      <c r="C441" s="35" t="s">
        <v>189</v>
      </c>
      <c r="D441" s="35" t="s">
        <v>188</v>
      </c>
      <c r="E441" s="36">
        <v>4148.51</v>
      </c>
      <c r="F441" s="36">
        <v>2599137.11</v>
      </c>
      <c r="G441" s="36">
        <v>283634.65999999997</v>
      </c>
    </row>
    <row r="442" spans="1:7" x14ac:dyDescent="0.2">
      <c r="A442" s="35" t="s">
        <v>210</v>
      </c>
      <c r="B442" s="35" t="s">
        <v>203</v>
      </c>
      <c r="C442" s="35" t="s">
        <v>186</v>
      </c>
      <c r="D442" s="35" t="s">
        <v>187</v>
      </c>
      <c r="E442" s="36">
        <v>1656.93</v>
      </c>
      <c r="F442" s="36">
        <v>2595033.69</v>
      </c>
      <c r="G442" s="36">
        <v>151878.49</v>
      </c>
    </row>
    <row r="443" spans="1:7" x14ac:dyDescent="0.2">
      <c r="A443" s="35" t="s">
        <v>210</v>
      </c>
      <c r="B443" s="35" t="s">
        <v>203</v>
      </c>
      <c r="C443" s="35" t="s">
        <v>186</v>
      </c>
      <c r="D443" s="35" t="s">
        <v>188</v>
      </c>
      <c r="E443" s="36">
        <v>2820.69</v>
      </c>
      <c r="F443" s="36">
        <v>2178456.31</v>
      </c>
      <c r="G443" s="36">
        <v>201101.99</v>
      </c>
    </row>
    <row r="444" spans="1:7" x14ac:dyDescent="0.2">
      <c r="A444" s="35" t="s">
        <v>210</v>
      </c>
      <c r="B444" s="35" t="s">
        <v>203</v>
      </c>
      <c r="C444" s="35" t="s">
        <v>189</v>
      </c>
      <c r="D444" s="35" t="s">
        <v>187</v>
      </c>
      <c r="E444" s="36">
        <v>774.88</v>
      </c>
      <c r="F444" s="36">
        <v>1487954.63</v>
      </c>
      <c r="G444" s="36">
        <v>78257.48</v>
      </c>
    </row>
    <row r="445" spans="1:7" x14ac:dyDescent="0.2">
      <c r="A445" s="35" t="s">
        <v>210</v>
      </c>
      <c r="B445" s="35" t="s">
        <v>203</v>
      </c>
      <c r="C445" s="35" t="s">
        <v>189</v>
      </c>
      <c r="D445" s="35" t="s">
        <v>188</v>
      </c>
      <c r="E445" s="36">
        <v>2275.15</v>
      </c>
      <c r="F445" s="36">
        <v>1754225.14</v>
      </c>
      <c r="G445" s="36">
        <v>150885.25</v>
      </c>
    </row>
    <row r="446" spans="1:7" x14ac:dyDescent="0.2">
      <c r="A446" s="35" t="s">
        <v>210</v>
      </c>
      <c r="B446" s="35" t="s">
        <v>204</v>
      </c>
      <c r="C446" s="35" t="s">
        <v>186</v>
      </c>
      <c r="D446" s="35" t="s">
        <v>187</v>
      </c>
      <c r="E446" s="36">
        <v>1452.45</v>
      </c>
      <c r="F446" s="36">
        <v>2747622.51</v>
      </c>
      <c r="G446" s="36">
        <v>141112.25</v>
      </c>
    </row>
    <row r="447" spans="1:7" x14ac:dyDescent="0.2">
      <c r="A447" s="35" t="s">
        <v>210</v>
      </c>
      <c r="B447" s="35" t="s">
        <v>204</v>
      </c>
      <c r="C447" s="35" t="s">
        <v>186</v>
      </c>
      <c r="D447" s="35" t="s">
        <v>188</v>
      </c>
      <c r="E447" s="36">
        <v>1193.96</v>
      </c>
      <c r="F447" s="36">
        <v>1344708.44</v>
      </c>
      <c r="G447" s="36">
        <v>95032.7</v>
      </c>
    </row>
    <row r="448" spans="1:7" x14ac:dyDescent="0.2">
      <c r="A448" s="35" t="s">
        <v>210</v>
      </c>
      <c r="B448" s="35" t="s">
        <v>204</v>
      </c>
      <c r="C448" s="35" t="s">
        <v>189</v>
      </c>
      <c r="D448" s="35" t="s">
        <v>187</v>
      </c>
      <c r="E448" s="36">
        <v>471.5</v>
      </c>
      <c r="F448" s="36">
        <v>857073.92</v>
      </c>
      <c r="G448" s="36">
        <v>45017.25</v>
      </c>
    </row>
    <row r="449" spans="1:7" x14ac:dyDescent="0.2">
      <c r="A449" s="35" t="s">
        <v>210</v>
      </c>
      <c r="B449" s="35" t="s">
        <v>204</v>
      </c>
      <c r="C449" s="35" t="s">
        <v>189</v>
      </c>
      <c r="D449" s="35" t="s">
        <v>188</v>
      </c>
      <c r="E449" s="36">
        <v>832.13</v>
      </c>
      <c r="F449" s="36">
        <v>655003.80000000005</v>
      </c>
      <c r="G449" s="36">
        <v>52458.400000000001</v>
      </c>
    </row>
    <row r="450" spans="1:7" x14ac:dyDescent="0.2">
      <c r="A450" s="35" t="s">
        <v>211</v>
      </c>
      <c r="B450" s="35" t="s">
        <v>185</v>
      </c>
      <c r="C450" s="35" t="s">
        <v>186</v>
      </c>
      <c r="D450" s="35" t="s">
        <v>187</v>
      </c>
      <c r="E450" s="36">
        <v>593</v>
      </c>
      <c r="F450" s="36">
        <v>282723.01</v>
      </c>
      <c r="G450" s="36">
        <v>10639.98</v>
      </c>
    </row>
    <row r="451" spans="1:7" x14ac:dyDescent="0.2">
      <c r="A451" s="35" t="s">
        <v>211</v>
      </c>
      <c r="B451" s="35" t="s">
        <v>185</v>
      </c>
      <c r="C451" s="35" t="s">
        <v>186</v>
      </c>
      <c r="D451" s="35" t="s">
        <v>188</v>
      </c>
      <c r="E451" s="36">
        <v>40789.86</v>
      </c>
      <c r="F451" s="36">
        <v>3568250.13</v>
      </c>
      <c r="G451" s="36">
        <v>319501.62</v>
      </c>
    </row>
    <row r="452" spans="1:7" x14ac:dyDescent="0.2">
      <c r="A452" s="35" t="s">
        <v>211</v>
      </c>
      <c r="B452" s="35" t="s">
        <v>185</v>
      </c>
      <c r="C452" s="35" t="s">
        <v>189</v>
      </c>
      <c r="D452" s="35" t="s">
        <v>187</v>
      </c>
      <c r="E452" s="36">
        <v>671</v>
      </c>
      <c r="F452" s="36">
        <v>165044.51</v>
      </c>
      <c r="G452" s="36">
        <v>8797.5499999999993</v>
      </c>
    </row>
    <row r="453" spans="1:7" x14ac:dyDescent="0.2">
      <c r="A453" s="35" t="s">
        <v>211</v>
      </c>
      <c r="B453" s="35" t="s">
        <v>185</v>
      </c>
      <c r="C453" s="35" t="s">
        <v>189</v>
      </c>
      <c r="D453" s="35" t="s">
        <v>188</v>
      </c>
      <c r="E453" s="36">
        <v>42878.01</v>
      </c>
      <c r="F453" s="36">
        <v>4026567.83</v>
      </c>
      <c r="G453" s="36">
        <v>343920.53</v>
      </c>
    </row>
    <row r="454" spans="1:7" x14ac:dyDescent="0.2">
      <c r="A454" s="35" t="s">
        <v>211</v>
      </c>
      <c r="B454" s="35" t="s">
        <v>190</v>
      </c>
      <c r="C454" s="35" t="s">
        <v>186</v>
      </c>
      <c r="D454" s="35" t="s">
        <v>187</v>
      </c>
      <c r="E454" s="36">
        <v>492</v>
      </c>
      <c r="F454" s="36">
        <v>319636.03999999998</v>
      </c>
      <c r="G454" s="36">
        <v>33020.080000000002</v>
      </c>
    </row>
    <row r="455" spans="1:7" x14ac:dyDescent="0.2">
      <c r="A455" s="35" t="s">
        <v>211</v>
      </c>
      <c r="B455" s="35" t="s">
        <v>190</v>
      </c>
      <c r="C455" s="35" t="s">
        <v>186</v>
      </c>
      <c r="D455" s="35" t="s">
        <v>188</v>
      </c>
      <c r="E455" s="36">
        <v>17753.900000000001</v>
      </c>
      <c r="F455" s="36">
        <v>3290159.85</v>
      </c>
      <c r="G455" s="36">
        <v>726365.91</v>
      </c>
    </row>
    <row r="456" spans="1:7" x14ac:dyDescent="0.2">
      <c r="A456" s="35" t="s">
        <v>211</v>
      </c>
      <c r="B456" s="35" t="s">
        <v>190</v>
      </c>
      <c r="C456" s="35" t="s">
        <v>189</v>
      </c>
      <c r="D456" s="35" t="s">
        <v>187</v>
      </c>
      <c r="E456" s="36">
        <v>432.83</v>
      </c>
      <c r="F456" s="36">
        <v>316393.69</v>
      </c>
      <c r="G456" s="36">
        <v>34757.43</v>
      </c>
    </row>
    <row r="457" spans="1:7" x14ac:dyDescent="0.2">
      <c r="A457" s="35" t="s">
        <v>211</v>
      </c>
      <c r="B457" s="35" t="s">
        <v>190</v>
      </c>
      <c r="C457" s="35" t="s">
        <v>189</v>
      </c>
      <c r="D457" s="35" t="s">
        <v>188</v>
      </c>
      <c r="E457" s="36">
        <v>18750.490000000002</v>
      </c>
      <c r="F457" s="36">
        <v>1325999.8899999999</v>
      </c>
      <c r="G457" s="36">
        <v>480828.51</v>
      </c>
    </row>
    <row r="458" spans="1:7" x14ac:dyDescent="0.2">
      <c r="A458" s="35" t="s">
        <v>211</v>
      </c>
      <c r="B458" s="35" t="s">
        <v>191</v>
      </c>
      <c r="C458" s="35" t="s">
        <v>186</v>
      </c>
      <c r="D458" s="35" t="s">
        <v>187</v>
      </c>
      <c r="E458" s="36">
        <v>459.15</v>
      </c>
      <c r="F458" s="36">
        <v>353515.28</v>
      </c>
      <c r="G458" s="36">
        <v>30644.28</v>
      </c>
    </row>
    <row r="459" spans="1:7" x14ac:dyDescent="0.2">
      <c r="A459" s="35" t="s">
        <v>211</v>
      </c>
      <c r="B459" s="35" t="s">
        <v>191</v>
      </c>
      <c r="C459" s="35" t="s">
        <v>186</v>
      </c>
      <c r="D459" s="35" t="s">
        <v>188</v>
      </c>
      <c r="E459" s="36">
        <v>14327.81</v>
      </c>
      <c r="F459" s="36">
        <v>3165370.57</v>
      </c>
      <c r="G459" s="36">
        <v>620527.4</v>
      </c>
    </row>
    <row r="460" spans="1:7" x14ac:dyDescent="0.2">
      <c r="A460" s="35" t="s">
        <v>211</v>
      </c>
      <c r="B460" s="35" t="s">
        <v>191</v>
      </c>
      <c r="C460" s="35" t="s">
        <v>189</v>
      </c>
      <c r="D460" s="35" t="s">
        <v>187</v>
      </c>
      <c r="E460" s="36">
        <v>340</v>
      </c>
      <c r="F460" s="36">
        <v>380448.03</v>
      </c>
      <c r="G460" s="36">
        <v>32210.65</v>
      </c>
    </row>
    <row r="461" spans="1:7" x14ac:dyDescent="0.2">
      <c r="A461" s="35" t="s">
        <v>211</v>
      </c>
      <c r="B461" s="35" t="s">
        <v>191</v>
      </c>
      <c r="C461" s="35" t="s">
        <v>189</v>
      </c>
      <c r="D461" s="35" t="s">
        <v>188</v>
      </c>
      <c r="E461" s="36">
        <v>16016.87</v>
      </c>
      <c r="F461" s="36">
        <v>1612108.42</v>
      </c>
      <c r="G461" s="36">
        <v>462240.19</v>
      </c>
    </row>
    <row r="462" spans="1:7" x14ac:dyDescent="0.2">
      <c r="A462" s="35" t="s">
        <v>211</v>
      </c>
      <c r="B462" s="35" t="s">
        <v>192</v>
      </c>
      <c r="C462" s="35" t="s">
        <v>186</v>
      </c>
      <c r="D462" s="35" t="s">
        <v>187</v>
      </c>
      <c r="E462" s="36">
        <v>746</v>
      </c>
      <c r="F462" s="36">
        <v>565317.59</v>
      </c>
      <c r="G462" s="36">
        <v>52235.48</v>
      </c>
    </row>
    <row r="463" spans="1:7" x14ac:dyDescent="0.2">
      <c r="A463" s="35" t="s">
        <v>211</v>
      </c>
      <c r="B463" s="35" t="s">
        <v>192</v>
      </c>
      <c r="C463" s="35" t="s">
        <v>186</v>
      </c>
      <c r="D463" s="35" t="s">
        <v>188</v>
      </c>
      <c r="E463" s="36">
        <v>14911.32</v>
      </c>
      <c r="F463" s="36">
        <v>3690258.6</v>
      </c>
      <c r="G463" s="36">
        <v>717502.4</v>
      </c>
    </row>
    <row r="464" spans="1:7" x14ac:dyDescent="0.2">
      <c r="A464" s="35" t="s">
        <v>211</v>
      </c>
      <c r="B464" s="35" t="s">
        <v>192</v>
      </c>
      <c r="C464" s="35" t="s">
        <v>189</v>
      </c>
      <c r="D464" s="35" t="s">
        <v>187</v>
      </c>
      <c r="E464" s="36">
        <v>331.97</v>
      </c>
      <c r="F464" s="36">
        <v>259574.24</v>
      </c>
      <c r="G464" s="36">
        <v>22269.29</v>
      </c>
    </row>
    <row r="465" spans="1:7" x14ac:dyDescent="0.2">
      <c r="A465" s="35" t="s">
        <v>211</v>
      </c>
      <c r="B465" s="35" t="s">
        <v>192</v>
      </c>
      <c r="C465" s="35" t="s">
        <v>189</v>
      </c>
      <c r="D465" s="35" t="s">
        <v>188</v>
      </c>
      <c r="E465" s="36">
        <v>17157.64</v>
      </c>
      <c r="F465" s="36">
        <v>1431957.57</v>
      </c>
      <c r="G465" s="36">
        <v>487806.12</v>
      </c>
    </row>
    <row r="466" spans="1:7" x14ac:dyDescent="0.2">
      <c r="A466" s="35" t="s">
        <v>211</v>
      </c>
      <c r="B466" s="35" t="s">
        <v>193</v>
      </c>
      <c r="C466" s="35" t="s">
        <v>186</v>
      </c>
      <c r="D466" s="35" t="s">
        <v>187</v>
      </c>
      <c r="E466" s="36">
        <v>605</v>
      </c>
      <c r="F466" s="36">
        <v>445277.43</v>
      </c>
      <c r="G466" s="36">
        <v>50533.05</v>
      </c>
    </row>
    <row r="467" spans="1:7" x14ac:dyDescent="0.2">
      <c r="A467" s="35" t="s">
        <v>211</v>
      </c>
      <c r="B467" s="35" t="s">
        <v>193</v>
      </c>
      <c r="C467" s="35" t="s">
        <v>186</v>
      </c>
      <c r="D467" s="35" t="s">
        <v>188</v>
      </c>
      <c r="E467" s="36">
        <v>15168.61</v>
      </c>
      <c r="F467" s="36">
        <v>3383940.63</v>
      </c>
      <c r="G467" s="36">
        <v>723065.04</v>
      </c>
    </row>
    <row r="468" spans="1:7" x14ac:dyDescent="0.2">
      <c r="A468" s="35" t="s">
        <v>211</v>
      </c>
      <c r="B468" s="35" t="s">
        <v>193</v>
      </c>
      <c r="C468" s="35" t="s">
        <v>189</v>
      </c>
      <c r="D468" s="35" t="s">
        <v>187</v>
      </c>
      <c r="E468" s="36">
        <v>485</v>
      </c>
      <c r="F468" s="36">
        <v>501508.95</v>
      </c>
      <c r="G468" s="36">
        <v>37442.559999999998</v>
      </c>
    </row>
    <row r="469" spans="1:7" x14ac:dyDescent="0.2">
      <c r="A469" s="35" t="s">
        <v>211</v>
      </c>
      <c r="B469" s="35" t="s">
        <v>193</v>
      </c>
      <c r="C469" s="35" t="s">
        <v>189</v>
      </c>
      <c r="D469" s="35" t="s">
        <v>188</v>
      </c>
      <c r="E469" s="36">
        <v>16787.25</v>
      </c>
      <c r="F469" s="36">
        <v>1963117.57</v>
      </c>
      <c r="G469" s="36">
        <v>572723.81000000006</v>
      </c>
    </row>
    <row r="470" spans="1:7" x14ac:dyDescent="0.2">
      <c r="A470" s="35" t="s">
        <v>211</v>
      </c>
      <c r="B470" s="35" t="s">
        <v>194</v>
      </c>
      <c r="C470" s="35" t="s">
        <v>186</v>
      </c>
      <c r="D470" s="35" t="s">
        <v>187</v>
      </c>
      <c r="E470" s="36">
        <v>721.23</v>
      </c>
      <c r="F470" s="36">
        <v>555953.11</v>
      </c>
      <c r="G470" s="36">
        <v>62269.33</v>
      </c>
    </row>
    <row r="471" spans="1:7" x14ac:dyDescent="0.2">
      <c r="A471" s="35" t="s">
        <v>211</v>
      </c>
      <c r="B471" s="35" t="s">
        <v>194</v>
      </c>
      <c r="C471" s="35" t="s">
        <v>186</v>
      </c>
      <c r="D471" s="35" t="s">
        <v>188</v>
      </c>
      <c r="E471" s="36">
        <v>13821.17</v>
      </c>
      <c r="F471" s="36">
        <v>2591455.5499999998</v>
      </c>
      <c r="G471" s="36">
        <v>660891.22</v>
      </c>
    </row>
    <row r="472" spans="1:7" x14ac:dyDescent="0.2">
      <c r="A472" s="35" t="s">
        <v>211</v>
      </c>
      <c r="B472" s="35" t="s">
        <v>194</v>
      </c>
      <c r="C472" s="35" t="s">
        <v>189</v>
      </c>
      <c r="D472" s="35" t="s">
        <v>187</v>
      </c>
      <c r="E472" s="36">
        <v>530.54999999999995</v>
      </c>
      <c r="F472" s="36">
        <v>459504.91</v>
      </c>
      <c r="G472" s="36">
        <v>48472.13</v>
      </c>
    </row>
    <row r="473" spans="1:7" x14ac:dyDescent="0.2">
      <c r="A473" s="35" t="s">
        <v>211</v>
      </c>
      <c r="B473" s="35" t="s">
        <v>194</v>
      </c>
      <c r="C473" s="35" t="s">
        <v>189</v>
      </c>
      <c r="D473" s="35" t="s">
        <v>188</v>
      </c>
      <c r="E473" s="36">
        <v>14498.21</v>
      </c>
      <c r="F473" s="36">
        <v>1822459.55</v>
      </c>
      <c r="G473" s="36">
        <v>507870.2</v>
      </c>
    </row>
    <row r="474" spans="1:7" x14ac:dyDescent="0.2">
      <c r="A474" s="35" t="s">
        <v>211</v>
      </c>
      <c r="B474" s="35" t="s">
        <v>195</v>
      </c>
      <c r="C474" s="35" t="s">
        <v>186</v>
      </c>
      <c r="D474" s="35" t="s">
        <v>187</v>
      </c>
      <c r="E474" s="36">
        <v>823.86</v>
      </c>
      <c r="F474" s="36">
        <v>1271422.83</v>
      </c>
      <c r="G474" s="36">
        <v>69162.27</v>
      </c>
    </row>
    <row r="475" spans="1:7" x14ac:dyDescent="0.2">
      <c r="A475" s="35" t="s">
        <v>211</v>
      </c>
      <c r="B475" s="35" t="s">
        <v>195</v>
      </c>
      <c r="C475" s="35" t="s">
        <v>186</v>
      </c>
      <c r="D475" s="35" t="s">
        <v>188</v>
      </c>
      <c r="E475" s="36">
        <v>14809.17</v>
      </c>
      <c r="F475" s="36">
        <v>2922089.2</v>
      </c>
      <c r="G475" s="36">
        <v>729620.81</v>
      </c>
    </row>
    <row r="476" spans="1:7" x14ac:dyDescent="0.2">
      <c r="A476" s="35" t="s">
        <v>211</v>
      </c>
      <c r="B476" s="35" t="s">
        <v>195</v>
      </c>
      <c r="C476" s="35" t="s">
        <v>189</v>
      </c>
      <c r="D476" s="35" t="s">
        <v>187</v>
      </c>
      <c r="E476" s="36">
        <v>626</v>
      </c>
      <c r="F476" s="36">
        <v>416206.36</v>
      </c>
      <c r="G476" s="36">
        <v>48649.81</v>
      </c>
    </row>
    <row r="477" spans="1:7" x14ac:dyDescent="0.2">
      <c r="A477" s="35" t="s">
        <v>211</v>
      </c>
      <c r="B477" s="35" t="s">
        <v>195</v>
      </c>
      <c r="C477" s="35" t="s">
        <v>189</v>
      </c>
      <c r="D477" s="35" t="s">
        <v>188</v>
      </c>
      <c r="E477" s="36">
        <v>16328.37</v>
      </c>
      <c r="F477" s="36">
        <v>2687645.26</v>
      </c>
      <c r="G477" s="36">
        <v>644659.64</v>
      </c>
    </row>
    <row r="478" spans="1:7" x14ac:dyDescent="0.2">
      <c r="A478" s="35" t="s">
        <v>211</v>
      </c>
      <c r="B478" s="35" t="s">
        <v>196</v>
      </c>
      <c r="C478" s="35" t="s">
        <v>186</v>
      </c>
      <c r="D478" s="35" t="s">
        <v>187</v>
      </c>
      <c r="E478" s="36">
        <v>1065.79</v>
      </c>
      <c r="F478" s="36">
        <v>1088054.21</v>
      </c>
      <c r="G478" s="36">
        <v>87474.5</v>
      </c>
    </row>
    <row r="479" spans="1:7" x14ac:dyDescent="0.2">
      <c r="A479" s="35" t="s">
        <v>211</v>
      </c>
      <c r="B479" s="35" t="s">
        <v>196</v>
      </c>
      <c r="C479" s="35" t="s">
        <v>186</v>
      </c>
      <c r="D479" s="35" t="s">
        <v>188</v>
      </c>
      <c r="E479" s="36">
        <v>17656.53</v>
      </c>
      <c r="F479" s="36">
        <v>4515756.43</v>
      </c>
      <c r="G479" s="36">
        <v>906560.05</v>
      </c>
    </row>
    <row r="480" spans="1:7" x14ac:dyDescent="0.2">
      <c r="A480" s="35" t="s">
        <v>211</v>
      </c>
      <c r="B480" s="35" t="s">
        <v>196</v>
      </c>
      <c r="C480" s="35" t="s">
        <v>189</v>
      </c>
      <c r="D480" s="35" t="s">
        <v>187</v>
      </c>
      <c r="E480" s="36">
        <v>893.04</v>
      </c>
      <c r="F480" s="36">
        <v>1463701.03</v>
      </c>
      <c r="G480" s="36">
        <v>82458.63</v>
      </c>
    </row>
    <row r="481" spans="1:7" x14ac:dyDescent="0.2">
      <c r="A481" s="35" t="s">
        <v>211</v>
      </c>
      <c r="B481" s="35" t="s">
        <v>196</v>
      </c>
      <c r="C481" s="35" t="s">
        <v>189</v>
      </c>
      <c r="D481" s="35" t="s">
        <v>188</v>
      </c>
      <c r="E481" s="36">
        <v>18297.21</v>
      </c>
      <c r="F481" s="36">
        <v>4014358.15</v>
      </c>
      <c r="G481" s="36">
        <v>827148.54</v>
      </c>
    </row>
    <row r="482" spans="1:7" x14ac:dyDescent="0.2">
      <c r="A482" s="35" t="s">
        <v>211</v>
      </c>
      <c r="B482" s="35" t="s">
        <v>197</v>
      </c>
      <c r="C482" s="35" t="s">
        <v>186</v>
      </c>
      <c r="D482" s="35" t="s">
        <v>187</v>
      </c>
      <c r="E482" s="36">
        <v>1171.27</v>
      </c>
      <c r="F482" s="36">
        <v>1383388.9</v>
      </c>
      <c r="G482" s="36">
        <v>106025.45</v>
      </c>
    </row>
    <row r="483" spans="1:7" x14ac:dyDescent="0.2">
      <c r="A483" s="35" t="s">
        <v>211</v>
      </c>
      <c r="B483" s="35" t="s">
        <v>197</v>
      </c>
      <c r="C483" s="35" t="s">
        <v>186</v>
      </c>
      <c r="D483" s="35" t="s">
        <v>188</v>
      </c>
      <c r="E483" s="36">
        <v>17427.22</v>
      </c>
      <c r="F483" s="36">
        <v>4724024.9800000004</v>
      </c>
      <c r="G483" s="36">
        <v>942259.47</v>
      </c>
    </row>
    <row r="484" spans="1:7" x14ac:dyDescent="0.2">
      <c r="A484" s="35" t="s">
        <v>211</v>
      </c>
      <c r="B484" s="35" t="s">
        <v>197</v>
      </c>
      <c r="C484" s="35" t="s">
        <v>189</v>
      </c>
      <c r="D484" s="35" t="s">
        <v>187</v>
      </c>
      <c r="E484" s="36">
        <v>1226.97</v>
      </c>
      <c r="F484" s="36">
        <v>1538633.86</v>
      </c>
      <c r="G484" s="36">
        <v>108320.74</v>
      </c>
    </row>
    <row r="485" spans="1:7" x14ac:dyDescent="0.2">
      <c r="A485" s="35" t="s">
        <v>211</v>
      </c>
      <c r="B485" s="35" t="s">
        <v>197</v>
      </c>
      <c r="C485" s="35" t="s">
        <v>189</v>
      </c>
      <c r="D485" s="35" t="s">
        <v>188</v>
      </c>
      <c r="E485" s="36">
        <v>17377.27</v>
      </c>
      <c r="F485" s="36">
        <v>4314096.8899999997</v>
      </c>
      <c r="G485" s="36">
        <v>862801.15</v>
      </c>
    </row>
    <row r="486" spans="1:7" x14ac:dyDescent="0.2">
      <c r="A486" s="35" t="s">
        <v>211</v>
      </c>
      <c r="B486" s="35" t="s">
        <v>198</v>
      </c>
      <c r="C486" s="35" t="s">
        <v>186</v>
      </c>
      <c r="D486" s="35" t="s">
        <v>187</v>
      </c>
      <c r="E486" s="36">
        <v>1156.58</v>
      </c>
      <c r="F486" s="36">
        <v>1178099.75</v>
      </c>
      <c r="G486" s="36">
        <v>95544.78</v>
      </c>
    </row>
    <row r="487" spans="1:7" x14ac:dyDescent="0.2">
      <c r="A487" s="35" t="s">
        <v>211</v>
      </c>
      <c r="B487" s="35" t="s">
        <v>198</v>
      </c>
      <c r="C487" s="35" t="s">
        <v>186</v>
      </c>
      <c r="D487" s="35" t="s">
        <v>188</v>
      </c>
      <c r="E487" s="36">
        <v>14106.87</v>
      </c>
      <c r="F487" s="36">
        <v>4626015.1100000003</v>
      </c>
      <c r="G487" s="36">
        <v>751694.36</v>
      </c>
    </row>
    <row r="488" spans="1:7" x14ac:dyDescent="0.2">
      <c r="A488" s="35" t="s">
        <v>211</v>
      </c>
      <c r="B488" s="35" t="s">
        <v>198</v>
      </c>
      <c r="C488" s="35" t="s">
        <v>189</v>
      </c>
      <c r="D488" s="35" t="s">
        <v>187</v>
      </c>
      <c r="E488" s="36">
        <v>1374.32</v>
      </c>
      <c r="F488" s="36">
        <v>1702737.82</v>
      </c>
      <c r="G488" s="36">
        <v>135540.34</v>
      </c>
    </row>
    <row r="489" spans="1:7" x14ac:dyDescent="0.2">
      <c r="A489" s="35" t="s">
        <v>211</v>
      </c>
      <c r="B489" s="35" t="s">
        <v>198</v>
      </c>
      <c r="C489" s="35" t="s">
        <v>189</v>
      </c>
      <c r="D489" s="35" t="s">
        <v>188</v>
      </c>
      <c r="E489" s="36">
        <v>15689.05</v>
      </c>
      <c r="F489" s="36">
        <v>5398961.1900000004</v>
      </c>
      <c r="G489" s="36">
        <v>869055.18</v>
      </c>
    </row>
    <row r="490" spans="1:7" x14ac:dyDescent="0.2">
      <c r="A490" s="35" t="s">
        <v>211</v>
      </c>
      <c r="B490" s="35" t="s">
        <v>199</v>
      </c>
      <c r="C490" s="35" t="s">
        <v>186</v>
      </c>
      <c r="D490" s="35" t="s">
        <v>187</v>
      </c>
      <c r="E490" s="36">
        <v>1201.02</v>
      </c>
      <c r="F490" s="36">
        <v>1703412.06</v>
      </c>
      <c r="G490" s="36">
        <v>109931.81</v>
      </c>
    </row>
    <row r="491" spans="1:7" x14ac:dyDescent="0.2">
      <c r="A491" s="35" t="s">
        <v>211</v>
      </c>
      <c r="B491" s="35" t="s">
        <v>199</v>
      </c>
      <c r="C491" s="35" t="s">
        <v>186</v>
      </c>
      <c r="D491" s="35" t="s">
        <v>188</v>
      </c>
      <c r="E491" s="36">
        <v>12778.98</v>
      </c>
      <c r="F491" s="36">
        <v>4476417.3099999996</v>
      </c>
      <c r="G491" s="36">
        <v>692236.61</v>
      </c>
    </row>
    <row r="492" spans="1:7" x14ac:dyDescent="0.2">
      <c r="A492" s="35" t="s">
        <v>211</v>
      </c>
      <c r="B492" s="35" t="s">
        <v>199</v>
      </c>
      <c r="C492" s="35" t="s">
        <v>189</v>
      </c>
      <c r="D492" s="35" t="s">
        <v>187</v>
      </c>
      <c r="E492" s="36">
        <v>1907.25</v>
      </c>
      <c r="F492" s="36">
        <v>3210070.32</v>
      </c>
      <c r="G492" s="36">
        <v>187693.85</v>
      </c>
    </row>
    <row r="493" spans="1:7" x14ac:dyDescent="0.2">
      <c r="A493" s="35" t="s">
        <v>211</v>
      </c>
      <c r="B493" s="35" t="s">
        <v>199</v>
      </c>
      <c r="C493" s="35" t="s">
        <v>189</v>
      </c>
      <c r="D493" s="35" t="s">
        <v>188</v>
      </c>
      <c r="E493" s="36">
        <v>11892.42</v>
      </c>
      <c r="F493" s="36">
        <v>4608175.99</v>
      </c>
      <c r="G493" s="36">
        <v>750015.32</v>
      </c>
    </row>
    <row r="494" spans="1:7" x14ac:dyDescent="0.2">
      <c r="A494" s="35" t="s">
        <v>211</v>
      </c>
      <c r="B494" s="35" t="s">
        <v>200</v>
      </c>
      <c r="C494" s="35" t="s">
        <v>186</v>
      </c>
      <c r="D494" s="35" t="s">
        <v>187</v>
      </c>
      <c r="E494" s="36">
        <v>1498.38</v>
      </c>
      <c r="F494" s="36">
        <v>2070573.2</v>
      </c>
      <c r="G494" s="36">
        <v>134566.57999999999</v>
      </c>
    </row>
    <row r="495" spans="1:7" x14ac:dyDescent="0.2">
      <c r="A495" s="35" t="s">
        <v>211</v>
      </c>
      <c r="B495" s="35" t="s">
        <v>200</v>
      </c>
      <c r="C495" s="35" t="s">
        <v>186</v>
      </c>
      <c r="D495" s="35" t="s">
        <v>188</v>
      </c>
      <c r="E495" s="36">
        <v>10148.69</v>
      </c>
      <c r="F495" s="36">
        <v>4418881.22</v>
      </c>
      <c r="G495" s="36">
        <v>588176.79</v>
      </c>
    </row>
    <row r="496" spans="1:7" x14ac:dyDescent="0.2">
      <c r="A496" s="35" t="s">
        <v>211</v>
      </c>
      <c r="B496" s="35" t="s">
        <v>200</v>
      </c>
      <c r="C496" s="35" t="s">
        <v>189</v>
      </c>
      <c r="D496" s="35" t="s">
        <v>187</v>
      </c>
      <c r="E496" s="36">
        <v>1713.9</v>
      </c>
      <c r="F496" s="36">
        <v>2873551.16</v>
      </c>
      <c r="G496" s="36">
        <v>153768.65</v>
      </c>
    </row>
    <row r="497" spans="1:7" x14ac:dyDescent="0.2">
      <c r="A497" s="35" t="s">
        <v>211</v>
      </c>
      <c r="B497" s="35" t="s">
        <v>200</v>
      </c>
      <c r="C497" s="35" t="s">
        <v>189</v>
      </c>
      <c r="D497" s="35" t="s">
        <v>188</v>
      </c>
      <c r="E497" s="36">
        <v>10009.32</v>
      </c>
      <c r="F497" s="36">
        <v>5028952.34</v>
      </c>
      <c r="G497" s="36">
        <v>616022.61</v>
      </c>
    </row>
    <row r="498" spans="1:7" x14ac:dyDescent="0.2">
      <c r="A498" s="35" t="s">
        <v>211</v>
      </c>
      <c r="B498" s="35" t="s">
        <v>201</v>
      </c>
      <c r="C498" s="35" t="s">
        <v>186</v>
      </c>
      <c r="D498" s="35" t="s">
        <v>187</v>
      </c>
      <c r="E498" s="36">
        <v>1618.13</v>
      </c>
      <c r="F498" s="36">
        <v>2176387.5</v>
      </c>
      <c r="G498" s="36">
        <v>148564.19</v>
      </c>
    </row>
    <row r="499" spans="1:7" x14ac:dyDescent="0.2">
      <c r="A499" s="35" t="s">
        <v>211</v>
      </c>
      <c r="B499" s="35" t="s">
        <v>201</v>
      </c>
      <c r="C499" s="35" t="s">
        <v>186</v>
      </c>
      <c r="D499" s="35" t="s">
        <v>188</v>
      </c>
      <c r="E499" s="36">
        <v>7843.87</v>
      </c>
      <c r="F499" s="36">
        <v>3900412.01</v>
      </c>
      <c r="G499" s="36">
        <v>485002.91</v>
      </c>
    </row>
    <row r="500" spans="1:7" x14ac:dyDescent="0.2">
      <c r="A500" s="35" t="s">
        <v>211</v>
      </c>
      <c r="B500" s="35" t="s">
        <v>201</v>
      </c>
      <c r="C500" s="35" t="s">
        <v>189</v>
      </c>
      <c r="D500" s="35" t="s">
        <v>187</v>
      </c>
      <c r="E500" s="36">
        <v>1490.29</v>
      </c>
      <c r="F500" s="36">
        <v>2534846.6</v>
      </c>
      <c r="G500" s="36">
        <v>142971.12</v>
      </c>
    </row>
    <row r="501" spans="1:7" x14ac:dyDescent="0.2">
      <c r="A501" s="35" t="s">
        <v>211</v>
      </c>
      <c r="B501" s="35" t="s">
        <v>201</v>
      </c>
      <c r="C501" s="35" t="s">
        <v>189</v>
      </c>
      <c r="D501" s="35" t="s">
        <v>188</v>
      </c>
      <c r="E501" s="36">
        <v>6901.46</v>
      </c>
      <c r="F501" s="36">
        <v>3675903.12</v>
      </c>
      <c r="G501" s="36">
        <v>453183.18</v>
      </c>
    </row>
    <row r="502" spans="1:7" x14ac:dyDescent="0.2">
      <c r="A502" s="35" t="s">
        <v>211</v>
      </c>
      <c r="B502" s="35" t="s">
        <v>202</v>
      </c>
      <c r="C502" s="35" t="s">
        <v>186</v>
      </c>
      <c r="D502" s="35" t="s">
        <v>187</v>
      </c>
      <c r="E502" s="36">
        <v>2168.21</v>
      </c>
      <c r="F502" s="36">
        <v>2580193.66</v>
      </c>
      <c r="G502" s="36">
        <v>197684.03</v>
      </c>
    </row>
    <row r="503" spans="1:7" x14ac:dyDescent="0.2">
      <c r="A503" s="35" t="s">
        <v>211</v>
      </c>
      <c r="B503" s="35" t="s">
        <v>202</v>
      </c>
      <c r="C503" s="35" t="s">
        <v>186</v>
      </c>
      <c r="D503" s="35" t="s">
        <v>188</v>
      </c>
      <c r="E503" s="36">
        <v>5326.77</v>
      </c>
      <c r="F503" s="36">
        <v>3266462.85</v>
      </c>
      <c r="G503" s="36">
        <v>355009.68</v>
      </c>
    </row>
    <row r="504" spans="1:7" x14ac:dyDescent="0.2">
      <c r="A504" s="35" t="s">
        <v>211</v>
      </c>
      <c r="B504" s="35" t="s">
        <v>202</v>
      </c>
      <c r="C504" s="35" t="s">
        <v>189</v>
      </c>
      <c r="D504" s="35" t="s">
        <v>187</v>
      </c>
      <c r="E504" s="36">
        <v>1418.52</v>
      </c>
      <c r="F504" s="36">
        <v>2094902.52</v>
      </c>
      <c r="G504" s="36">
        <v>145016.06</v>
      </c>
    </row>
    <row r="505" spans="1:7" x14ac:dyDescent="0.2">
      <c r="A505" s="35" t="s">
        <v>211</v>
      </c>
      <c r="B505" s="35" t="s">
        <v>202</v>
      </c>
      <c r="C505" s="35" t="s">
        <v>189</v>
      </c>
      <c r="D505" s="35" t="s">
        <v>188</v>
      </c>
      <c r="E505" s="36">
        <v>3902.23</v>
      </c>
      <c r="F505" s="36">
        <v>2772651.71</v>
      </c>
      <c r="G505" s="36">
        <v>261466.28</v>
      </c>
    </row>
    <row r="506" spans="1:7" x14ac:dyDescent="0.2">
      <c r="A506" s="35" t="s">
        <v>211</v>
      </c>
      <c r="B506" s="35" t="s">
        <v>203</v>
      </c>
      <c r="C506" s="35" t="s">
        <v>186</v>
      </c>
      <c r="D506" s="35" t="s">
        <v>187</v>
      </c>
      <c r="E506" s="36">
        <v>2246</v>
      </c>
      <c r="F506" s="36">
        <v>3146987.55</v>
      </c>
      <c r="G506" s="36">
        <v>206631.4</v>
      </c>
    </row>
    <row r="507" spans="1:7" x14ac:dyDescent="0.2">
      <c r="A507" s="35" t="s">
        <v>211</v>
      </c>
      <c r="B507" s="35" t="s">
        <v>203</v>
      </c>
      <c r="C507" s="35" t="s">
        <v>186</v>
      </c>
      <c r="D507" s="35" t="s">
        <v>188</v>
      </c>
      <c r="E507" s="36">
        <v>3307.78</v>
      </c>
      <c r="F507" s="36">
        <v>2059272.36</v>
      </c>
      <c r="G507" s="36">
        <v>210816.55</v>
      </c>
    </row>
    <row r="508" spans="1:7" x14ac:dyDescent="0.2">
      <c r="A508" s="35" t="s">
        <v>211</v>
      </c>
      <c r="B508" s="35" t="s">
        <v>203</v>
      </c>
      <c r="C508" s="35" t="s">
        <v>189</v>
      </c>
      <c r="D508" s="35" t="s">
        <v>187</v>
      </c>
      <c r="E508" s="36">
        <v>1077.24</v>
      </c>
      <c r="F508" s="36">
        <v>1739362.62</v>
      </c>
      <c r="G508" s="36">
        <v>113443.15</v>
      </c>
    </row>
    <row r="509" spans="1:7" x14ac:dyDescent="0.2">
      <c r="A509" s="35" t="s">
        <v>211</v>
      </c>
      <c r="B509" s="35" t="s">
        <v>203</v>
      </c>
      <c r="C509" s="35" t="s">
        <v>189</v>
      </c>
      <c r="D509" s="35" t="s">
        <v>188</v>
      </c>
      <c r="E509" s="36">
        <v>1957.41</v>
      </c>
      <c r="F509" s="36">
        <v>1242523.74</v>
      </c>
      <c r="G509" s="36">
        <v>147371.41</v>
      </c>
    </row>
    <row r="510" spans="1:7" x14ac:dyDescent="0.2">
      <c r="A510" s="35" t="s">
        <v>211</v>
      </c>
      <c r="B510" s="35" t="s">
        <v>204</v>
      </c>
      <c r="C510" s="35" t="s">
        <v>186</v>
      </c>
      <c r="D510" s="35" t="s">
        <v>187</v>
      </c>
      <c r="E510" s="36">
        <v>1948.89</v>
      </c>
      <c r="F510" s="36">
        <v>3159700.2</v>
      </c>
      <c r="G510" s="36">
        <v>193794.78</v>
      </c>
    </row>
    <row r="511" spans="1:7" x14ac:dyDescent="0.2">
      <c r="A511" s="35" t="s">
        <v>211</v>
      </c>
      <c r="B511" s="35" t="s">
        <v>204</v>
      </c>
      <c r="C511" s="35" t="s">
        <v>186</v>
      </c>
      <c r="D511" s="35" t="s">
        <v>188</v>
      </c>
      <c r="E511" s="36">
        <v>1307.75</v>
      </c>
      <c r="F511" s="36">
        <v>976162.08</v>
      </c>
      <c r="G511" s="36">
        <v>96759.31</v>
      </c>
    </row>
    <row r="512" spans="1:7" x14ac:dyDescent="0.2">
      <c r="A512" s="35" t="s">
        <v>211</v>
      </c>
      <c r="B512" s="35" t="s">
        <v>204</v>
      </c>
      <c r="C512" s="35" t="s">
        <v>189</v>
      </c>
      <c r="D512" s="35" t="s">
        <v>187</v>
      </c>
      <c r="E512" s="36">
        <v>468.67</v>
      </c>
      <c r="F512" s="36">
        <v>735944.31</v>
      </c>
      <c r="G512" s="36">
        <v>54484.25</v>
      </c>
    </row>
    <row r="513" spans="1:7" x14ac:dyDescent="0.2">
      <c r="A513" s="35" t="s">
        <v>211</v>
      </c>
      <c r="B513" s="35" t="s">
        <v>204</v>
      </c>
      <c r="C513" s="35" t="s">
        <v>189</v>
      </c>
      <c r="D513" s="35" t="s">
        <v>188</v>
      </c>
      <c r="E513" s="36">
        <v>705.47</v>
      </c>
      <c r="F513" s="36">
        <v>588805.14</v>
      </c>
      <c r="G513" s="36">
        <v>54569.63</v>
      </c>
    </row>
    <row r="514" spans="1:7" x14ac:dyDescent="0.2">
      <c r="A514" s="35" t="s">
        <v>212</v>
      </c>
      <c r="B514" s="35" t="s">
        <v>185</v>
      </c>
      <c r="C514" s="35" t="s">
        <v>186</v>
      </c>
      <c r="D514" s="35" t="s">
        <v>187</v>
      </c>
      <c r="E514" s="36">
        <v>2107.4499999999998</v>
      </c>
      <c r="F514" s="36">
        <v>1022780.13</v>
      </c>
      <c r="G514" s="36">
        <v>37540.01</v>
      </c>
    </row>
    <row r="515" spans="1:7" x14ac:dyDescent="0.2">
      <c r="A515" s="35" t="s">
        <v>212</v>
      </c>
      <c r="B515" s="35" t="s">
        <v>185</v>
      </c>
      <c r="C515" s="35" t="s">
        <v>186</v>
      </c>
      <c r="D515" s="35" t="s">
        <v>188</v>
      </c>
      <c r="E515" s="36">
        <v>135745.17000000001</v>
      </c>
      <c r="F515" s="36">
        <v>12097599.710000001</v>
      </c>
      <c r="G515" s="36">
        <v>1138449.08</v>
      </c>
    </row>
    <row r="516" spans="1:7" x14ac:dyDescent="0.2">
      <c r="A516" s="35" t="s">
        <v>212</v>
      </c>
      <c r="B516" s="35" t="s">
        <v>185</v>
      </c>
      <c r="C516" s="35" t="s">
        <v>189</v>
      </c>
      <c r="D516" s="35" t="s">
        <v>187</v>
      </c>
      <c r="E516" s="36">
        <v>1955.23</v>
      </c>
      <c r="F516" s="36">
        <v>541861.19999999995</v>
      </c>
      <c r="G516" s="36">
        <v>33029.58</v>
      </c>
    </row>
    <row r="517" spans="1:7" x14ac:dyDescent="0.2">
      <c r="A517" s="35" t="s">
        <v>212</v>
      </c>
      <c r="B517" s="35" t="s">
        <v>185</v>
      </c>
      <c r="C517" s="35" t="s">
        <v>189</v>
      </c>
      <c r="D517" s="35" t="s">
        <v>188</v>
      </c>
      <c r="E517" s="36">
        <v>142666.57999999999</v>
      </c>
      <c r="F517" s="36">
        <v>12398190.82</v>
      </c>
      <c r="G517" s="36">
        <v>1200461.05</v>
      </c>
    </row>
    <row r="518" spans="1:7" x14ac:dyDescent="0.2">
      <c r="A518" s="35" t="s">
        <v>212</v>
      </c>
      <c r="B518" s="35" t="s">
        <v>190</v>
      </c>
      <c r="C518" s="35" t="s">
        <v>186</v>
      </c>
      <c r="D518" s="35" t="s">
        <v>187</v>
      </c>
      <c r="E518" s="36">
        <v>1211</v>
      </c>
      <c r="F518" s="36">
        <v>882948.76</v>
      </c>
      <c r="G518" s="36">
        <v>89360.49</v>
      </c>
    </row>
    <row r="519" spans="1:7" x14ac:dyDescent="0.2">
      <c r="A519" s="35" t="s">
        <v>212</v>
      </c>
      <c r="B519" s="35" t="s">
        <v>190</v>
      </c>
      <c r="C519" s="35" t="s">
        <v>186</v>
      </c>
      <c r="D519" s="35" t="s">
        <v>188</v>
      </c>
      <c r="E519" s="36">
        <v>48983.05</v>
      </c>
      <c r="F519" s="36">
        <v>7252419.5800000001</v>
      </c>
      <c r="G519" s="36">
        <v>2024813.79</v>
      </c>
    </row>
    <row r="520" spans="1:7" x14ac:dyDescent="0.2">
      <c r="A520" s="35" t="s">
        <v>212</v>
      </c>
      <c r="B520" s="35" t="s">
        <v>190</v>
      </c>
      <c r="C520" s="35" t="s">
        <v>189</v>
      </c>
      <c r="D520" s="35" t="s">
        <v>187</v>
      </c>
      <c r="E520" s="36">
        <v>991.29</v>
      </c>
      <c r="F520" s="36">
        <v>563088.47</v>
      </c>
      <c r="G520" s="36">
        <v>75132.460000000006</v>
      </c>
    </row>
    <row r="521" spans="1:7" x14ac:dyDescent="0.2">
      <c r="A521" s="35" t="s">
        <v>212</v>
      </c>
      <c r="B521" s="35" t="s">
        <v>190</v>
      </c>
      <c r="C521" s="35" t="s">
        <v>189</v>
      </c>
      <c r="D521" s="35" t="s">
        <v>188</v>
      </c>
      <c r="E521" s="36">
        <v>49990.05</v>
      </c>
      <c r="F521" s="36">
        <v>4421260.6100000003</v>
      </c>
      <c r="G521" s="36">
        <v>1473673.65</v>
      </c>
    </row>
    <row r="522" spans="1:7" x14ac:dyDescent="0.2">
      <c r="A522" s="35" t="s">
        <v>212</v>
      </c>
      <c r="B522" s="35" t="s">
        <v>191</v>
      </c>
      <c r="C522" s="35" t="s">
        <v>186</v>
      </c>
      <c r="D522" s="35" t="s">
        <v>187</v>
      </c>
      <c r="E522" s="36">
        <v>1199</v>
      </c>
      <c r="F522" s="36">
        <v>1092409.08</v>
      </c>
      <c r="G522" s="36">
        <v>89226.53</v>
      </c>
    </row>
    <row r="523" spans="1:7" x14ac:dyDescent="0.2">
      <c r="A523" s="35" t="s">
        <v>212</v>
      </c>
      <c r="B523" s="35" t="s">
        <v>191</v>
      </c>
      <c r="C523" s="35" t="s">
        <v>186</v>
      </c>
      <c r="D523" s="35" t="s">
        <v>188</v>
      </c>
      <c r="E523" s="36">
        <v>42576.04</v>
      </c>
      <c r="F523" s="36">
        <v>8414014.1199999992</v>
      </c>
      <c r="G523" s="36">
        <v>1895383.52</v>
      </c>
    </row>
    <row r="524" spans="1:7" x14ac:dyDescent="0.2">
      <c r="A524" s="35" t="s">
        <v>212</v>
      </c>
      <c r="B524" s="35" t="s">
        <v>191</v>
      </c>
      <c r="C524" s="35" t="s">
        <v>189</v>
      </c>
      <c r="D524" s="35" t="s">
        <v>187</v>
      </c>
      <c r="E524" s="36">
        <v>927.79</v>
      </c>
      <c r="F524" s="36">
        <v>798819.51</v>
      </c>
      <c r="G524" s="36">
        <v>75630.17</v>
      </c>
    </row>
    <row r="525" spans="1:7" x14ac:dyDescent="0.2">
      <c r="A525" s="35" t="s">
        <v>212</v>
      </c>
      <c r="B525" s="35" t="s">
        <v>191</v>
      </c>
      <c r="C525" s="35" t="s">
        <v>189</v>
      </c>
      <c r="D525" s="35" t="s">
        <v>188</v>
      </c>
      <c r="E525" s="36">
        <v>45065.37</v>
      </c>
      <c r="F525" s="36">
        <v>3951685.45</v>
      </c>
      <c r="G525" s="36">
        <v>1318277.56</v>
      </c>
    </row>
    <row r="526" spans="1:7" x14ac:dyDescent="0.2">
      <c r="A526" s="35" t="s">
        <v>212</v>
      </c>
      <c r="B526" s="35" t="s">
        <v>192</v>
      </c>
      <c r="C526" s="35" t="s">
        <v>186</v>
      </c>
      <c r="D526" s="35" t="s">
        <v>187</v>
      </c>
      <c r="E526" s="36">
        <v>1639.48</v>
      </c>
      <c r="F526" s="36">
        <v>1434093.34</v>
      </c>
      <c r="G526" s="36">
        <v>127579.63</v>
      </c>
    </row>
    <row r="527" spans="1:7" x14ac:dyDescent="0.2">
      <c r="A527" s="35" t="s">
        <v>212</v>
      </c>
      <c r="B527" s="35" t="s">
        <v>192</v>
      </c>
      <c r="C527" s="35" t="s">
        <v>186</v>
      </c>
      <c r="D527" s="35" t="s">
        <v>188</v>
      </c>
      <c r="E527" s="36">
        <v>50819.1</v>
      </c>
      <c r="F527" s="36">
        <v>13063867.93</v>
      </c>
      <c r="G527" s="36">
        <v>2416977.61</v>
      </c>
    </row>
    <row r="528" spans="1:7" x14ac:dyDescent="0.2">
      <c r="A528" s="35" t="s">
        <v>212</v>
      </c>
      <c r="B528" s="35" t="s">
        <v>192</v>
      </c>
      <c r="C528" s="35" t="s">
        <v>189</v>
      </c>
      <c r="D528" s="35" t="s">
        <v>187</v>
      </c>
      <c r="E528" s="36">
        <v>945.93</v>
      </c>
      <c r="F528" s="36">
        <v>1015365.82</v>
      </c>
      <c r="G528" s="36">
        <v>83701.53</v>
      </c>
    </row>
    <row r="529" spans="1:7" x14ac:dyDescent="0.2">
      <c r="A529" s="35" t="s">
        <v>212</v>
      </c>
      <c r="B529" s="35" t="s">
        <v>192</v>
      </c>
      <c r="C529" s="35" t="s">
        <v>189</v>
      </c>
      <c r="D529" s="35" t="s">
        <v>188</v>
      </c>
      <c r="E529" s="36">
        <v>52709.440000000002</v>
      </c>
      <c r="F529" s="36">
        <v>4970599.01</v>
      </c>
      <c r="G529" s="36">
        <v>1637285.28</v>
      </c>
    </row>
    <row r="530" spans="1:7" x14ac:dyDescent="0.2">
      <c r="A530" s="35" t="s">
        <v>212</v>
      </c>
      <c r="B530" s="35" t="s">
        <v>193</v>
      </c>
      <c r="C530" s="35" t="s">
        <v>186</v>
      </c>
      <c r="D530" s="35" t="s">
        <v>187</v>
      </c>
      <c r="E530" s="36">
        <v>1737</v>
      </c>
      <c r="F530" s="36">
        <v>1135069.18</v>
      </c>
      <c r="G530" s="36">
        <v>145659.35</v>
      </c>
    </row>
    <row r="531" spans="1:7" x14ac:dyDescent="0.2">
      <c r="A531" s="35" t="s">
        <v>212</v>
      </c>
      <c r="B531" s="35" t="s">
        <v>193</v>
      </c>
      <c r="C531" s="35" t="s">
        <v>186</v>
      </c>
      <c r="D531" s="35" t="s">
        <v>188</v>
      </c>
      <c r="E531" s="36">
        <v>53748.87</v>
      </c>
      <c r="F531" s="36">
        <v>12292721.050000001</v>
      </c>
      <c r="G531" s="36">
        <v>2784110.17</v>
      </c>
    </row>
    <row r="532" spans="1:7" x14ac:dyDescent="0.2">
      <c r="A532" s="35" t="s">
        <v>212</v>
      </c>
      <c r="B532" s="35" t="s">
        <v>193</v>
      </c>
      <c r="C532" s="35" t="s">
        <v>189</v>
      </c>
      <c r="D532" s="35" t="s">
        <v>187</v>
      </c>
      <c r="E532" s="36">
        <v>947.48</v>
      </c>
      <c r="F532" s="36">
        <v>732158.13</v>
      </c>
      <c r="G532" s="36">
        <v>86303.6</v>
      </c>
    </row>
    <row r="533" spans="1:7" x14ac:dyDescent="0.2">
      <c r="A533" s="35" t="s">
        <v>212</v>
      </c>
      <c r="B533" s="35" t="s">
        <v>193</v>
      </c>
      <c r="C533" s="35" t="s">
        <v>189</v>
      </c>
      <c r="D533" s="35" t="s">
        <v>188</v>
      </c>
      <c r="E533" s="36">
        <v>57043.12</v>
      </c>
      <c r="F533" s="36">
        <v>5938209.5999999996</v>
      </c>
      <c r="G533" s="36">
        <v>1995389.66</v>
      </c>
    </row>
    <row r="534" spans="1:7" x14ac:dyDescent="0.2">
      <c r="A534" s="35" t="s">
        <v>212</v>
      </c>
      <c r="B534" s="35" t="s">
        <v>194</v>
      </c>
      <c r="C534" s="35" t="s">
        <v>186</v>
      </c>
      <c r="D534" s="35" t="s">
        <v>187</v>
      </c>
      <c r="E534" s="36">
        <v>1822.27</v>
      </c>
      <c r="F534" s="36">
        <v>1606135.32</v>
      </c>
      <c r="G534" s="36">
        <v>165355.92000000001</v>
      </c>
    </row>
    <row r="535" spans="1:7" x14ac:dyDescent="0.2">
      <c r="A535" s="35" t="s">
        <v>212</v>
      </c>
      <c r="B535" s="35" t="s">
        <v>194</v>
      </c>
      <c r="C535" s="35" t="s">
        <v>186</v>
      </c>
      <c r="D535" s="35" t="s">
        <v>188</v>
      </c>
      <c r="E535" s="36">
        <v>53402.9</v>
      </c>
      <c r="F535" s="36">
        <v>11320580.41</v>
      </c>
      <c r="G535" s="36">
        <v>2868107.91</v>
      </c>
    </row>
    <row r="536" spans="1:7" x14ac:dyDescent="0.2">
      <c r="A536" s="35" t="s">
        <v>212</v>
      </c>
      <c r="B536" s="35" t="s">
        <v>194</v>
      </c>
      <c r="C536" s="35" t="s">
        <v>189</v>
      </c>
      <c r="D536" s="35" t="s">
        <v>187</v>
      </c>
      <c r="E536" s="36">
        <v>1079.06</v>
      </c>
      <c r="F536" s="36">
        <v>1200243.44</v>
      </c>
      <c r="G536" s="36">
        <v>105655.73</v>
      </c>
    </row>
    <row r="537" spans="1:7" x14ac:dyDescent="0.2">
      <c r="A537" s="35" t="s">
        <v>212</v>
      </c>
      <c r="B537" s="35" t="s">
        <v>194</v>
      </c>
      <c r="C537" s="35" t="s">
        <v>189</v>
      </c>
      <c r="D537" s="35" t="s">
        <v>188</v>
      </c>
      <c r="E537" s="36">
        <v>55571.24</v>
      </c>
      <c r="F537" s="36">
        <v>6783014.2599999998</v>
      </c>
      <c r="G537" s="36">
        <v>2072748.38</v>
      </c>
    </row>
    <row r="538" spans="1:7" x14ac:dyDescent="0.2">
      <c r="A538" s="35" t="s">
        <v>212</v>
      </c>
      <c r="B538" s="35" t="s">
        <v>195</v>
      </c>
      <c r="C538" s="35" t="s">
        <v>186</v>
      </c>
      <c r="D538" s="35" t="s">
        <v>187</v>
      </c>
      <c r="E538" s="36">
        <v>2159.81</v>
      </c>
      <c r="F538" s="36">
        <v>1833891.13</v>
      </c>
      <c r="G538" s="36">
        <v>180810.25</v>
      </c>
    </row>
    <row r="539" spans="1:7" x14ac:dyDescent="0.2">
      <c r="A539" s="35" t="s">
        <v>212</v>
      </c>
      <c r="B539" s="35" t="s">
        <v>195</v>
      </c>
      <c r="C539" s="35" t="s">
        <v>186</v>
      </c>
      <c r="D539" s="35" t="s">
        <v>188</v>
      </c>
      <c r="E539" s="36">
        <v>57918.48</v>
      </c>
      <c r="F539" s="36">
        <v>12718972.810000001</v>
      </c>
      <c r="G539" s="36">
        <v>3048563.7</v>
      </c>
    </row>
    <row r="540" spans="1:7" x14ac:dyDescent="0.2">
      <c r="A540" s="35" t="s">
        <v>212</v>
      </c>
      <c r="B540" s="35" t="s">
        <v>195</v>
      </c>
      <c r="C540" s="35" t="s">
        <v>189</v>
      </c>
      <c r="D540" s="35" t="s">
        <v>187</v>
      </c>
      <c r="E540" s="36">
        <v>1907.5</v>
      </c>
      <c r="F540" s="36">
        <v>2209449.11</v>
      </c>
      <c r="G540" s="36">
        <v>174232.12</v>
      </c>
    </row>
    <row r="541" spans="1:7" x14ac:dyDescent="0.2">
      <c r="A541" s="35" t="s">
        <v>212</v>
      </c>
      <c r="B541" s="35" t="s">
        <v>195</v>
      </c>
      <c r="C541" s="35" t="s">
        <v>189</v>
      </c>
      <c r="D541" s="35" t="s">
        <v>188</v>
      </c>
      <c r="E541" s="36">
        <v>61184.89</v>
      </c>
      <c r="F541" s="36">
        <v>8658824.2899999991</v>
      </c>
      <c r="G541" s="36">
        <v>2529224.56</v>
      </c>
    </row>
    <row r="542" spans="1:7" x14ac:dyDescent="0.2">
      <c r="A542" s="35" t="s">
        <v>212</v>
      </c>
      <c r="B542" s="35" t="s">
        <v>196</v>
      </c>
      <c r="C542" s="35" t="s">
        <v>186</v>
      </c>
      <c r="D542" s="35" t="s">
        <v>187</v>
      </c>
      <c r="E542" s="36">
        <v>2719.42</v>
      </c>
      <c r="F542" s="36">
        <v>2757027.33</v>
      </c>
      <c r="G542" s="36">
        <v>241475.54</v>
      </c>
    </row>
    <row r="543" spans="1:7" x14ac:dyDescent="0.2">
      <c r="A543" s="35" t="s">
        <v>212</v>
      </c>
      <c r="B543" s="35" t="s">
        <v>196</v>
      </c>
      <c r="C543" s="35" t="s">
        <v>186</v>
      </c>
      <c r="D543" s="35" t="s">
        <v>188</v>
      </c>
      <c r="E543" s="36">
        <v>58609.95</v>
      </c>
      <c r="F543" s="36">
        <v>14773983.41</v>
      </c>
      <c r="G543" s="36">
        <v>3263403.91</v>
      </c>
    </row>
    <row r="544" spans="1:7" x14ac:dyDescent="0.2">
      <c r="A544" s="35" t="s">
        <v>212</v>
      </c>
      <c r="B544" s="35" t="s">
        <v>196</v>
      </c>
      <c r="C544" s="35" t="s">
        <v>189</v>
      </c>
      <c r="D544" s="35" t="s">
        <v>187</v>
      </c>
      <c r="E544" s="36">
        <v>2328.4899999999998</v>
      </c>
      <c r="F544" s="36">
        <v>2903420.61</v>
      </c>
      <c r="G544" s="36">
        <v>207432.39</v>
      </c>
    </row>
    <row r="545" spans="1:7" x14ac:dyDescent="0.2">
      <c r="A545" s="35" t="s">
        <v>212</v>
      </c>
      <c r="B545" s="35" t="s">
        <v>196</v>
      </c>
      <c r="C545" s="35" t="s">
        <v>189</v>
      </c>
      <c r="D545" s="35" t="s">
        <v>188</v>
      </c>
      <c r="E545" s="36">
        <v>66299.05</v>
      </c>
      <c r="F545" s="36">
        <v>12687417.609999999</v>
      </c>
      <c r="G545" s="36">
        <v>3080572.05</v>
      </c>
    </row>
    <row r="546" spans="1:7" x14ac:dyDescent="0.2">
      <c r="A546" s="35" t="s">
        <v>212</v>
      </c>
      <c r="B546" s="35" t="s">
        <v>197</v>
      </c>
      <c r="C546" s="35" t="s">
        <v>186</v>
      </c>
      <c r="D546" s="35" t="s">
        <v>187</v>
      </c>
      <c r="E546" s="36">
        <v>2889.27</v>
      </c>
      <c r="F546" s="36">
        <v>3553053.02</v>
      </c>
      <c r="G546" s="36">
        <v>248500.82</v>
      </c>
    </row>
    <row r="547" spans="1:7" x14ac:dyDescent="0.2">
      <c r="A547" s="35" t="s">
        <v>212</v>
      </c>
      <c r="B547" s="35" t="s">
        <v>197</v>
      </c>
      <c r="C547" s="35" t="s">
        <v>186</v>
      </c>
      <c r="D547" s="35" t="s">
        <v>188</v>
      </c>
      <c r="E547" s="36">
        <v>51214.74</v>
      </c>
      <c r="F547" s="36">
        <v>14112644.15</v>
      </c>
      <c r="G547" s="36">
        <v>2827605.95</v>
      </c>
    </row>
    <row r="548" spans="1:7" x14ac:dyDescent="0.2">
      <c r="A548" s="35" t="s">
        <v>212</v>
      </c>
      <c r="B548" s="35" t="s">
        <v>197</v>
      </c>
      <c r="C548" s="35" t="s">
        <v>189</v>
      </c>
      <c r="D548" s="35" t="s">
        <v>187</v>
      </c>
      <c r="E548" s="36">
        <v>2645.71</v>
      </c>
      <c r="F548" s="36">
        <v>3146899.03</v>
      </c>
      <c r="G548" s="36">
        <v>243386.73</v>
      </c>
    </row>
    <row r="549" spans="1:7" x14ac:dyDescent="0.2">
      <c r="A549" s="35" t="s">
        <v>212</v>
      </c>
      <c r="B549" s="35" t="s">
        <v>197</v>
      </c>
      <c r="C549" s="35" t="s">
        <v>189</v>
      </c>
      <c r="D549" s="35" t="s">
        <v>188</v>
      </c>
      <c r="E549" s="36">
        <v>56753.02</v>
      </c>
      <c r="F549" s="36">
        <v>14288525.07</v>
      </c>
      <c r="G549" s="36">
        <v>2941717.57</v>
      </c>
    </row>
    <row r="550" spans="1:7" x14ac:dyDescent="0.2">
      <c r="A550" s="35" t="s">
        <v>212</v>
      </c>
      <c r="B550" s="35" t="s">
        <v>198</v>
      </c>
      <c r="C550" s="35" t="s">
        <v>186</v>
      </c>
      <c r="D550" s="35" t="s">
        <v>187</v>
      </c>
      <c r="E550" s="36">
        <v>2658.11</v>
      </c>
      <c r="F550" s="36">
        <v>3065340.26</v>
      </c>
      <c r="G550" s="36">
        <v>238991.64</v>
      </c>
    </row>
    <row r="551" spans="1:7" x14ac:dyDescent="0.2">
      <c r="A551" s="35" t="s">
        <v>212</v>
      </c>
      <c r="B551" s="35" t="s">
        <v>198</v>
      </c>
      <c r="C551" s="35" t="s">
        <v>186</v>
      </c>
      <c r="D551" s="35" t="s">
        <v>188</v>
      </c>
      <c r="E551" s="36">
        <v>39334.120000000003</v>
      </c>
      <c r="F551" s="36">
        <v>12218988.15</v>
      </c>
      <c r="G551" s="36">
        <v>2159861.31</v>
      </c>
    </row>
    <row r="552" spans="1:7" x14ac:dyDescent="0.2">
      <c r="A552" s="35" t="s">
        <v>212</v>
      </c>
      <c r="B552" s="35" t="s">
        <v>198</v>
      </c>
      <c r="C552" s="35" t="s">
        <v>189</v>
      </c>
      <c r="D552" s="35" t="s">
        <v>187</v>
      </c>
      <c r="E552" s="36">
        <v>2904.54</v>
      </c>
      <c r="F552" s="36">
        <v>3618804.2</v>
      </c>
      <c r="G552" s="36">
        <v>262988.58</v>
      </c>
    </row>
    <row r="553" spans="1:7" x14ac:dyDescent="0.2">
      <c r="A553" s="35" t="s">
        <v>212</v>
      </c>
      <c r="B553" s="35" t="s">
        <v>198</v>
      </c>
      <c r="C553" s="35" t="s">
        <v>189</v>
      </c>
      <c r="D553" s="35" t="s">
        <v>188</v>
      </c>
      <c r="E553" s="36">
        <v>42623.5</v>
      </c>
      <c r="F553" s="36">
        <v>12833690.960000001</v>
      </c>
      <c r="G553" s="36">
        <v>2478638.41</v>
      </c>
    </row>
    <row r="554" spans="1:7" x14ac:dyDescent="0.2">
      <c r="A554" s="35" t="s">
        <v>212</v>
      </c>
      <c r="B554" s="35" t="s">
        <v>199</v>
      </c>
      <c r="C554" s="35" t="s">
        <v>186</v>
      </c>
      <c r="D554" s="35" t="s">
        <v>187</v>
      </c>
      <c r="E554" s="36">
        <v>2908.68</v>
      </c>
      <c r="F554" s="36">
        <v>3603963.95</v>
      </c>
      <c r="G554" s="36">
        <v>268596.06</v>
      </c>
    </row>
    <row r="555" spans="1:7" x14ac:dyDescent="0.2">
      <c r="A555" s="35" t="s">
        <v>212</v>
      </c>
      <c r="B555" s="35" t="s">
        <v>199</v>
      </c>
      <c r="C555" s="35" t="s">
        <v>186</v>
      </c>
      <c r="D555" s="35" t="s">
        <v>188</v>
      </c>
      <c r="E555" s="36">
        <v>32705.78</v>
      </c>
      <c r="F555" s="36">
        <v>12171589.300000001</v>
      </c>
      <c r="G555" s="36">
        <v>1924314.14</v>
      </c>
    </row>
    <row r="556" spans="1:7" x14ac:dyDescent="0.2">
      <c r="A556" s="35" t="s">
        <v>212</v>
      </c>
      <c r="B556" s="35" t="s">
        <v>199</v>
      </c>
      <c r="C556" s="35" t="s">
        <v>189</v>
      </c>
      <c r="D556" s="35" t="s">
        <v>187</v>
      </c>
      <c r="E556" s="36">
        <v>3027.31</v>
      </c>
      <c r="F556" s="36">
        <v>4181645.04</v>
      </c>
      <c r="G556" s="36">
        <v>274457.49</v>
      </c>
    </row>
    <row r="557" spans="1:7" x14ac:dyDescent="0.2">
      <c r="A557" s="35" t="s">
        <v>212</v>
      </c>
      <c r="B557" s="35" t="s">
        <v>199</v>
      </c>
      <c r="C557" s="35" t="s">
        <v>189</v>
      </c>
      <c r="D557" s="35" t="s">
        <v>188</v>
      </c>
      <c r="E557" s="36">
        <v>32187.59</v>
      </c>
      <c r="F557" s="36">
        <v>13095058.84</v>
      </c>
      <c r="G557" s="36">
        <v>2050375.88</v>
      </c>
    </row>
    <row r="558" spans="1:7" x14ac:dyDescent="0.2">
      <c r="A558" s="35" t="s">
        <v>212</v>
      </c>
      <c r="B558" s="35" t="s">
        <v>200</v>
      </c>
      <c r="C558" s="35" t="s">
        <v>186</v>
      </c>
      <c r="D558" s="35" t="s">
        <v>187</v>
      </c>
      <c r="E558" s="36">
        <v>4122.5200000000004</v>
      </c>
      <c r="F558" s="36">
        <v>5357056.9000000004</v>
      </c>
      <c r="G558" s="36">
        <v>356840.86</v>
      </c>
    </row>
    <row r="559" spans="1:7" x14ac:dyDescent="0.2">
      <c r="A559" s="35" t="s">
        <v>212</v>
      </c>
      <c r="B559" s="35" t="s">
        <v>200</v>
      </c>
      <c r="C559" s="35" t="s">
        <v>186</v>
      </c>
      <c r="D559" s="35" t="s">
        <v>188</v>
      </c>
      <c r="E559" s="36">
        <v>29974.65</v>
      </c>
      <c r="F559" s="36">
        <v>14453851.24</v>
      </c>
      <c r="G559" s="36">
        <v>1838730.12</v>
      </c>
    </row>
    <row r="560" spans="1:7" x14ac:dyDescent="0.2">
      <c r="A560" s="35" t="s">
        <v>212</v>
      </c>
      <c r="B560" s="35" t="s">
        <v>200</v>
      </c>
      <c r="C560" s="35" t="s">
        <v>189</v>
      </c>
      <c r="D560" s="35" t="s">
        <v>187</v>
      </c>
      <c r="E560" s="36">
        <v>4086.1</v>
      </c>
      <c r="F560" s="36">
        <v>6044857.21</v>
      </c>
      <c r="G560" s="36">
        <v>374391.82</v>
      </c>
    </row>
    <row r="561" spans="1:7" x14ac:dyDescent="0.2">
      <c r="A561" s="35" t="s">
        <v>212</v>
      </c>
      <c r="B561" s="35" t="s">
        <v>200</v>
      </c>
      <c r="C561" s="35" t="s">
        <v>189</v>
      </c>
      <c r="D561" s="35" t="s">
        <v>188</v>
      </c>
      <c r="E561" s="36">
        <v>27537.34</v>
      </c>
      <c r="F561" s="36">
        <v>14815282.85</v>
      </c>
      <c r="G561" s="36">
        <v>1877206.42</v>
      </c>
    </row>
    <row r="562" spans="1:7" x14ac:dyDescent="0.2">
      <c r="A562" s="35" t="s">
        <v>212</v>
      </c>
      <c r="B562" s="35" t="s">
        <v>201</v>
      </c>
      <c r="C562" s="35" t="s">
        <v>186</v>
      </c>
      <c r="D562" s="35" t="s">
        <v>187</v>
      </c>
      <c r="E562" s="36">
        <v>5134.54</v>
      </c>
      <c r="F562" s="36">
        <v>7799951.79</v>
      </c>
      <c r="G562" s="36">
        <v>473384.91</v>
      </c>
    </row>
    <row r="563" spans="1:7" x14ac:dyDescent="0.2">
      <c r="A563" s="35" t="s">
        <v>212</v>
      </c>
      <c r="B563" s="35" t="s">
        <v>201</v>
      </c>
      <c r="C563" s="35" t="s">
        <v>186</v>
      </c>
      <c r="D563" s="35" t="s">
        <v>188</v>
      </c>
      <c r="E563" s="36">
        <v>21503.41</v>
      </c>
      <c r="F563" s="36">
        <v>11727836.42</v>
      </c>
      <c r="G563" s="36">
        <v>1399905.01</v>
      </c>
    </row>
    <row r="564" spans="1:7" x14ac:dyDescent="0.2">
      <c r="A564" s="35" t="s">
        <v>212</v>
      </c>
      <c r="B564" s="35" t="s">
        <v>201</v>
      </c>
      <c r="C564" s="35" t="s">
        <v>189</v>
      </c>
      <c r="D564" s="35" t="s">
        <v>187</v>
      </c>
      <c r="E564" s="36">
        <v>3701.31</v>
      </c>
      <c r="F564" s="36">
        <v>5600763.0199999996</v>
      </c>
      <c r="G564" s="36">
        <v>357368.97</v>
      </c>
    </row>
    <row r="565" spans="1:7" x14ac:dyDescent="0.2">
      <c r="A565" s="35" t="s">
        <v>212</v>
      </c>
      <c r="B565" s="35" t="s">
        <v>201</v>
      </c>
      <c r="C565" s="35" t="s">
        <v>189</v>
      </c>
      <c r="D565" s="35" t="s">
        <v>188</v>
      </c>
      <c r="E565" s="36">
        <v>20794.91</v>
      </c>
      <c r="F565" s="36">
        <v>13173761.34</v>
      </c>
      <c r="G565" s="36">
        <v>1505388.81</v>
      </c>
    </row>
    <row r="566" spans="1:7" x14ac:dyDescent="0.2">
      <c r="A566" s="35" t="s">
        <v>212</v>
      </c>
      <c r="B566" s="35" t="s">
        <v>202</v>
      </c>
      <c r="C566" s="35" t="s">
        <v>186</v>
      </c>
      <c r="D566" s="35" t="s">
        <v>187</v>
      </c>
      <c r="E566" s="36">
        <v>5401.26</v>
      </c>
      <c r="F566" s="36">
        <v>9065808.8300000001</v>
      </c>
      <c r="G566" s="36">
        <v>505848.01</v>
      </c>
    </row>
    <row r="567" spans="1:7" x14ac:dyDescent="0.2">
      <c r="A567" s="35" t="s">
        <v>212</v>
      </c>
      <c r="B567" s="35" t="s">
        <v>202</v>
      </c>
      <c r="C567" s="35" t="s">
        <v>186</v>
      </c>
      <c r="D567" s="35" t="s">
        <v>188</v>
      </c>
      <c r="E567" s="36">
        <v>14962.96</v>
      </c>
      <c r="F567" s="36">
        <v>9386282.5099999998</v>
      </c>
      <c r="G567" s="36">
        <v>1013078.3</v>
      </c>
    </row>
    <row r="568" spans="1:7" x14ac:dyDescent="0.2">
      <c r="A568" s="35" t="s">
        <v>212</v>
      </c>
      <c r="B568" s="35" t="s">
        <v>202</v>
      </c>
      <c r="C568" s="35" t="s">
        <v>189</v>
      </c>
      <c r="D568" s="35" t="s">
        <v>187</v>
      </c>
      <c r="E568" s="36">
        <v>3247.01</v>
      </c>
      <c r="F568" s="36">
        <v>4925154.46</v>
      </c>
      <c r="G568" s="36">
        <v>316640.33</v>
      </c>
    </row>
    <row r="569" spans="1:7" x14ac:dyDescent="0.2">
      <c r="A569" s="35" t="s">
        <v>212</v>
      </c>
      <c r="B569" s="35" t="s">
        <v>202</v>
      </c>
      <c r="C569" s="35" t="s">
        <v>189</v>
      </c>
      <c r="D569" s="35" t="s">
        <v>188</v>
      </c>
      <c r="E569" s="36">
        <v>11166.63</v>
      </c>
      <c r="F569" s="36">
        <v>6785460.4199999999</v>
      </c>
      <c r="G569" s="36">
        <v>792467.06</v>
      </c>
    </row>
    <row r="570" spans="1:7" x14ac:dyDescent="0.2">
      <c r="A570" s="35" t="s">
        <v>212</v>
      </c>
      <c r="B570" s="35" t="s">
        <v>203</v>
      </c>
      <c r="C570" s="35" t="s">
        <v>186</v>
      </c>
      <c r="D570" s="35" t="s">
        <v>187</v>
      </c>
      <c r="E570" s="36">
        <v>4807.26</v>
      </c>
      <c r="F570" s="36">
        <v>7749069.6200000001</v>
      </c>
      <c r="G570" s="36">
        <v>450195.22</v>
      </c>
    </row>
    <row r="571" spans="1:7" x14ac:dyDescent="0.2">
      <c r="A571" s="35" t="s">
        <v>212</v>
      </c>
      <c r="B571" s="35" t="s">
        <v>203</v>
      </c>
      <c r="C571" s="35" t="s">
        <v>186</v>
      </c>
      <c r="D571" s="35" t="s">
        <v>188</v>
      </c>
      <c r="E571" s="36">
        <v>7507.61</v>
      </c>
      <c r="F571" s="36">
        <v>5727566.3399999999</v>
      </c>
      <c r="G571" s="36">
        <v>535053.37</v>
      </c>
    </row>
    <row r="572" spans="1:7" x14ac:dyDescent="0.2">
      <c r="A572" s="35" t="s">
        <v>212</v>
      </c>
      <c r="B572" s="35" t="s">
        <v>203</v>
      </c>
      <c r="C572" s="35" t="s">
        <v>189</v>
      </c>
      <c r="D572" s="35" t="s">
        <v>187</v>
      </c>
      <c r="E572" s="36">
        <v>2042.93</v>
      </c>
      <c r="F572" s="36">
        <v>3195748.45</v>
      </c>
      <c r="G572" s="36">
        <v>197269.6</v>
      </c>
    </row>
    <row r="573" spans="1:7" x14ac:dyDescent="0.2">
      <c r="A573" s="35" t="s">
        <v>212</v>
      </c>
      <c r="B573" s="35" t="s">
        <v>203</v>
      </c>
      <c r="C573" s="35" t="s">
        <v>189</v>
      </c>
      <c r="D573" s="35" t="s">
        <v>188</v>
      </c>
      <c r="E573" s="36">
        <v>5413.28</v>
      </c>
      <c r="F573" s="36">
        <v>4408055.6900000004</v>
      </c>
      <c r="G573" s="36">
        <v>415697.95</v>
      </c>
    </row>
    <row r="574" spans="1:7" x14ac:dyDescent="0.2">
      <c r="A574" s="35" t="s">
        <v>212</v>
      </c>
      <c r="B574" s="35" t="s">
        <v>204</v>
      </c>
      <c r="C574" s="35" t="s">
        <v>186</v>
      </c>
      <c r="D574" s="35" t="s">
        <v>187</v>
      </c>
      <c r="E574" s="36">
        <v>3576.31</v>
      </c>
      <c r="F574" s="36">
        <v>6181675.4800000004</v>
      </c>
      <c r="G574" s="36">
        <v>359681.03</v>
      </c>
    </row>
    <row r="575" spans="1:7" x14ac:dyDescent="0.2">
      <c r="A575" s="35" t="s">
        <v>212</v>
      </c>
      <c r="B575" s="35" t="s">
        <v>204</v>
      </c>
      <c r="C575" s="35" t="s">
        <v>186</v>
      </c>
      <c r="D575" s="35" t="s">
        <v>188</v>
      </c>
      <c r="E575" s="36">
        <v>2899.2</v>
      </c>
      <c r="F575" s="36">
        <v>2099811.92</v>
      </c>
      <c r="G575" s="36">
        <v>214088.6</v>
      </c>
    </row>
    <row r="576" spans="1:7" x14ac:dyDescent="0.2">
      <c r="A576" s="35" t="s">
        <v>212</v>
      </c>
      <c r="B576" s="35" t="s">
        <v>204</v>
      </c>
      <c r="C576" s="35" t="s">
        <v>189</v>
      </c>
      <c r="D576" s="35" t="s">
        <v>187</v>
      </c>
      <c r="E576" s="36">
        <v>1088.08</v>
      </c>
      <c r="F576" s="36">
        <v>1883337.66</v>
      </c>
      <c r="G576" s="36">
        <v>115084.75</v>
      </c>
    </row>
    <row r="577" spans="1:7" x14ac:dyDescent="0.2">
      <c r="A577" s="35" t="s">
        <v>212</v>
      </c>
      <c r="B577" s="35" t="s">
        <v>204</v>
      </c>
      <c r="C577" s="35" t="s">
        <v>189</v>
      </c>
      <c r="D577" s="35" t="s">
        <v>188</v>
      </c>
      <c r="E577" s="36">
        <v>1835.26</v>
      </c>
      <c r="F577" s="36">
        <v>1685132.66</v>
      </c>
      <c r="G577" s="36">
        <v>160996.93</v>
      </c>
    </row>
    <row r="578" spans="1:7" x14ac:dyDescent="0.2">
      <c r="A578" s="35" t="s">
        <v>213</v>
      </c>
      <c r="B578" s="35" t="s">
        <v>185</v>
      </c>
      <c r="C578" s="35" t="s">
        <v>186</v>
      </c>
      <c r="D578" s="35" t="s">
        <v>187</v>
      </c>
      <c r="E578" s="36">
        <v>4955.8599999999997</v>
      </c>
      <c r="F578" s="36">
        <v>2609875.12</v>
      </c>
      <c r="G578" s="36">
        <v>91686.25</v>
      </c>
    </row>
    <row r="579" spans="1:7" x14ac:dyDescent="0.2">
      <c r="A579" s="35" t="s">
        <v>213</v>
      </c>
      <c r="B579" s="35" t="s">
        <v>185</v>
      </c>
      <c r="C579" s="35" t="s">
        <v>186</v>
      </c>
      <c r="D579" s="35" t="s">
        <v>188</v>
      </c>
      <c r="E579" s="36">
        <v>377266.53</v>
      </c>
      <c r="F579" s="36">
        <v>37460302.259999998</v>
      </c>
      <c r="G579" s="36">
        <v>3366678.8</v>
      </c>
    </row>
    <row r="580" spans="1:7" x14ac:dyDescent="0.2">
      <c r="A580" s="35" t="s">
        <v>213</v>
      </c>
      <c r="B580" s="35" t="s">
        <v>185</v>
      </c>
      <c r="C580" s="35" t="s">
        <v>189</v>
      </c>
      <c r="D580" s="35" t="s">
        <v>187</v>
      </c>
      <c r="E580" s="36">
        <v>5833.44</v>
      </c>
      <c r="F580" s="36">
        <v>2154502.75</v>
      </c>
      <c r="G580" s="36">
        <v>96958.04</v>
      </c>
    </row>
    <row r="581" spans="1:7" x14ac:dyDescent="0.2">
      <c r="A581" s="35" t="s">
        <v>213</v>
      </c>
      <c r="B581" s="35" t="s">
        <v>185</v>
      </c>
      <c r="C581" s="35" t="s">
        <v>189</v>
      </c>
      <c r="D581" s="35" t="s">
        <v>188</v>
      </c>
      <c r="E581" s="36">
        <v>397968.77</v>
      </c>
      <c r="F581" s="36">
        <v>40118941.780000001</v>
      </c>
      <c r="G581" s="36">
        <v>3584058.27</v>
      </c>
    </row>
    <row r="582" spans="1:7" x14ac:dyDescent="0.2">
      <c r="A582" s="35" t="s">
        <v>213</v>
      </c>
      <c r="B582" s="35" t="s">
        <v>190</v>
      </c>
      <c r="C582" s="35" t="s">
        <v>186</v>
      </c>
      <c r="D582" s="35" t="s">
        <v>187</v>
      </c>
      <c r="E582" s="36">
        <v>2963.5</v>
      </c>
      <c r="F582" s="36">
        <v>2487696.48</v>
      </c>
      <c r="G582" s="36">
        <v>228329.53</v>
      </c>
    </row>
    <row r="583" spans="1:7" x14ac:dyDescent="0.2">
      <c r="A583" s="35" t="s">
        <v>213</v>
      </c>
      <c r="B583" s="35" t="s">
        <v>190</v>
      </c>
      <c r="C583" s="35" t="s">
        <v>186</v>
      </c>
      <c r="D583" s="35" t="s">
        <v>188</v>
      </c>
      <c r="E583" s="36">
        <v>156015.26999999999</v>
      </c>
      <c r="F583" s="36">
        <v>24759870.829999998</v>
      </c>
      <c r="G583" s="36">
        <v>6965082.3799999999</v>
      </c>
    </row>
    <row r="584" spans="1:7" x14ac:dyDescent="0.2">
      <c r="A584" s="35" t="s">
        <v>213</v>
      </c>
      <c r="B584" s="35" t="s">
        <v>190</v>
      </c>
      <c r="C584" s="35" t="s">
        <v>189</v>
      </c>
      <c r="D584" s="35" t="s">
        <v>187</v>
      </c>
      <c r="E584" s="36">
        <v>2471.4899999999998</v>
      </c>
      <c r="F584" s="36">
        <v>2472860.9300000002</v>
      </c>
      <c r="G584" s="36">
        <v>191032.19</v>
      </c>
    </row>
    <row r="585" spans="1:7" x14ac:dyDescent="0.2">
      <c r="A585" s="35" t="s">
        <v>213</v>
      </c>
      <c r="B585" s="35" t="s">
        <v>190</v>
      </c>
      <c r="C585" s="35" t="s">
        <v>189</v>
      </c>
      <c r="D585" s="35" t="s">
        <v>188</v>
      </c>
      <c r="E585" s="36">
        <v>159447.15</v>
      </c>
      <c r="F585" s="36">
        <v>13238376.24</v>
      </c>
      <c r="G585" s="36">
        <v>4640154.01</v>
      </c>
    </row>
    <row r="586" spans="1:7" x14ac:dyDescent="0.2">
      <c r="A586" s="35" t="s">
        <v>213</v>
      </c>
      <c r="B586" s="35" t="s">
        <v>191</v>
      </c>
      <c r="C586" s="35" t="s">
        <v>186</v>
      </c>
      <c r="D586" s="35" t="s">
        <v>187</v>
      </c>
      <c r="E586" s="36">
        <v>2451.69</v>
      </c>
      <c r="F586" s="36">
        <v>2265947.9</v>
      </c>
      <c r="G586" s="36">
        <v>188914.38</v>
      </c>
    </row>
    <row r="587" spans="1:7" x14ac:dyDescent="0.2">
      <c r="A587" s="35" t="s">
        <v>213</v>
      </c>
      <c r="B587" s="35" t="s">
        <v>191</v>
      </c>
      <c r="C587" s="35" t="s">
        <v>186</v>
      </c>
      <c r="D587" s="35" t="s">
        <v>188</v>
      </c>
      <c r="E587" s="36">
        <v>128534.53</v>
      </c>
      <c r="F587" s="36">
        <v>29804662.100000001</v>
      </c>
      <c r="G587" s="36">
        <v>5800419.29</v>
      </c>
    </row>
    <row r="588" spans="1:7" x14ac:dyDescent="0.2">
      <c r="A588" s="35" t="s">
        <v>213</v>
      </c>
      <c r="B588" s="35" t="s">
        <v>191</v>
      </c>
      <c r="C588" s="35" t="s">
        <v>189</v>
      </c>
      <c r="D588" s="35" t="s">
        <v>187</v>
      </c>
      <c r="E588" s="36">
        <v>1774.28</v>
      </c>
      <c r="F588" s="36">
        <v>1837232.01</v>
      </c>
      <c r="G588" s="36">
        <v>161684.14000000001</v>
      </c>
    </row>
    <row r="589" spans="1:7" x14ac:dyDescent="0.2">
      <c r="A589" s="35" t="s">
        <v>213</v>
      </c>
      <c r="B589" s="35" t="s">
        <v>191</v>
      </c>
      <c r="C589" s="35" t="s">
        <v>189</v>
      </c>
      <c r="D589" s="35" t="s">
        <v>188</v>
      </c>
      <c r="E589" s="36">
        <v>133841.04999999999</v>
      </c>
      <c r="F589" s="36">
        <v>11980864.02</v>
      </c>
      <c r="G589" s="36">
        <v>3896446.79</v>
      </c>
    </row>
    <row r="590" spans="1:7" x14ac:dyDescent="0.2">
      <c r="A590" s="35" t="s">
        <v>213</v>
      </c>
      <c r="B590" s="35" t="s">
        <v>192</v>
      </c>
      <c r="C590" s="35" t="s">
        <v>186</v>
      </c>
      <c r="D590" s="35" t="s">
        <v>187</v>
      </c>
      <c r="E590" s="36">
        <v>3178.77</v>
      </c>
      <c r="F590" s="36">
        <v>2935999.88</v>
      </c>
      <c r="G590" s="36">
        <v>255148.74</v>
      </c>
    </row>
    <row r="591" spans="1:7" x14ac:dyDescent="0.2">
      <c r="A591" s="35" t="s">
        <v>213</v>
      </c>
      <c r="B591" s="35" t="s">
        <v>192</v>
      </c>
      <c r="C591" s="35" t="s">
        <v>186</v>
      </c>
      <c r="D591" s="35" t="s">
        <v>188</v>
      </c>
      <c r="E591" s="36">
        <v>128565.89</v>
      </c>
      <c r="F591" s="36">
        <v>34083760.289999999</v>
      </c>
      <c r="G591" s="36">
        <v>6155873.3200000003</v>
      </c>
    </row>
    <row r="592" spans="1:7" x14ac:dyDescent="0.2">
      <c r="A592" s="35" t="s">
        <v>213</v>
      </c>
      <c r="B592" s="35" t="s">
        <v>192</v>
      </c>
      <c r="C592" s="35" t="s">
        <v>189</v>
      </c>
      <c r="D592" s="35" t="s">
        <v>187</v>
      </c>
      <c r="E592" s="36">
        <v>2026</v>
      </c>
      <c r="F592" s="36">
        <v>2076586.03</v>
      </c>
      <c r="G592" s="36">
        <v>165861.22</v>
      </c>
    </row>
    <row r="593" spans="1:7" x14ac:dyDescent="0.2">
      <c r="A593" s="35" t="s">
        <v>213</v>
      </c>
      <c r="B593" s="35" t="s">
        <v>192</v>
      </c>
      <c r="C593" s="35" t="s">
        <v>189</v>
      </c>
      <c r="D593" s="35" t="s">
        <v>188</v>
      </c>
      <c r="E593" s="36">
        <v>132375.47</v>
      </c>
      <c r="F593" s="36">
        <v>12464252.699999999</v>
      </c>
      <c r="G593" s="36">
        <v>4102414.81</v>
      </c>
    </row>
    <row r="594" spans="1:7" x14ac:dyDescent="0.2">
      <c r="A594" s="35" t="s">
        <v>213</v>
      </c>
      <c r="B594" s="35" t="s">
        <v>193</v>
      </c>
      <c r="C594" s="35" t="s">
        <v>186</v>
      </c>
      <c r="D594" s="35" t="s">
        <v>187</v>
      </c>
      <c r="E594" s="36">
        <v>3881.91</v>
      </c>
      <c r="F594" s="36">
        <v>3704801.31</v>
      </c>
      <c r="G594" s="36">
        <v>301832.33</v>
      </c>
    </row>
    <row r="595" spans="1:7" x14ac:dyDescent="0.2">
      <c r="A595" s="35" t="s">
        <v>213</v>
      </c>
      <c r="B595" s="35" t="s">
        <v>193</v>
      </c>
      <c r="C595" s="35" t="s">
        <v>186</v>
      </c>
      <c r="D595" s="35" t="s">
        <v>188</v>
      </c>
      <c r="E595" s="36">
        <v>128011.23</v>
      </c>
      <c r="F595" s="36">
        <v>30149140.77</v>
      </c>
      <c r="G595" s="36">
        <v>6483334.5099999998</v>
      </c>
    </row>
    <row r="596" spans="1:7" x14ac:dyDescent="0.2">
      <c r="A596" s="35" t="s">
        <v>213</v>
      </c>
      <c r="B596" s="35" t="s">
        <v>193</v>
      </c>
      <c r="C596" s="35" t="s">
        <v>189</v>
      </c>
      <c r="D596" s="35" t="s">
        <v>187</v>
      </c>
      <c r="E596" s="36">
        <v>2371.54</v>
      </c>
      <c r="F596" s="36">
        <v>2327945.7799999998</v>
      </c>
      <c r="G596" s="36">
        <v>202484.74</v>
      </c>
    </row>
    <row r="597" spans="1:7" x14ac:dyDescent="0.2">
      <c r="A597" s="35" t="s">
        <v>213</v>
      </c>
      <c r="B597" s="35" t="s">
        <v>193</v>
      </c>
      <c r="C597" s="35" t="s">
        <v>189</v>
      </c>
      <c r="D597" s="35" t="s">
        <v>188</v>
      </c>
      <c r="E597" s="36">
        <v>131200.87</v>
      </c>
      <c r="F597" s="36">
        <v>15795562.73</v>
      </c>
      <c r="G597" s="36">
        <v>4694615.3899999997</v>
      </c>
    </row>
    <row r="598" spans="1:7" x14ac:dyDescent="0.2">
      <c r="A598" s="35" t="s">
        <v>213</v>
      </c>
      <c r="B598" s="35" t="s">
        <v>194</v>
      </c>
      <c r="C598" s="35" t="s">
        <v>186</v>
      </c>
      <c r="D598" s="35" t="s">
        <v>187</v>
      </c>
      <c r="E598" s="36">
        <v>4592.59</v>
      </c>
      <c r="F598" s="36">
        <v>4491524.0599999996</v>
      </c>
      <c r="G598" s="36">
        <v>379693.08</v>
      </c>
    </row>
    <row r="599" spans="1:7" x14ac:dyDescent="0.2">
      <c r="A599" s="35" t="s">
        <v>213</v>
      </c>
      <c r="B599" s="35" t="s">
        <v>194</v>
      </c>
      <c r="C599" s="35" t="s">
        <v>186</v>
      </c>
      <c r="D599" s="35" t="s">
        <v>188</v>
      </c>
      <c r="E599" s="36">
        <v>124974.28</v>
      </c>
      <c r="F599" s="36">
        <v>29396447.800000001</v>
      </c>
      <c r="G599" s="36">
        <v>6682117.2800000003</v>
      </c>
    </row>
    <row r="600" spans="1:7" x14ac:dyDescent="0.2">
      <c r="A600" s="35" t="s">
        <v>213</v>
      </c>
      <c r="B600" s="35" t="s">
        <v>194</v>
      </c>
      <c r="C600" s="35" t="s">
        <v>189</v>
      </c>
      <c r="D600" s="35" t="s">
        <v>187</v>
      </c>
      <c r="E600" s="36">
        <v>3220.02</v>
      </c>
      <c r="F600" s="36">
        <v>3370056.61</v>
      </c>
      <c r="G600" s="36">
        <v>301028.84999999998</v>
      </c>
    </row>
    <row r="601" spans="1:7" x14ac:dyDescent="0.2">
      <c r="A601" s="35" t="s">
        <v>213</v>
      </c>
      <c r="B601" s="35" t="s">
        <v>194</v>
      </c>
      <c r="C601" s="35" t="s">
        <v>189</v>
      </c>
      <c r="D601" s="35" t="s">
        <v>188</v>
      </c>
      <c r="E601" s="36">
        <v>128979.02</v>
      </c>
      <c r="F601" s="36">
        <v>17841601.280000001</v>
      </c>
      <c r="G601" s="36">
        <v>4963932.08</v>
      </c>
    </row>
    <row r="602" spans="1:7" x14ac:dyDescent="0.2">
      <c r="A602" s="35" t="s">
        <v>213</v>
      </c>
      <c r="B602" s="35" t="s">
        <v>195</v>
      </c>
      <c r="C602" s="35" t="s">
        <v>186</v>
      </c>
      <c r="D602" s="35" t="s">
        <v>187</v>
      </c>
      <c r="E602" s="36">
        <v>6227.52</v>
      </c>
      <c r="F602" s="36">
        <v>7385387.4000000004</v>
      </c>
      <c r="G602" s="36">
        <v>533660.98</v>
      </c>
    </row>
    <row r="603" spans="1:7" x14ac:dyDescent="0.2">
      <c r="A603" s="35" t="s">
        <v>213</v>
      </c>
      <c r="B603" s="35" t="s">
        <v>195</v>
      </c>
      <c r="C603" s="35" t="s">
        <v>186</v>
      </c>
      <c r="D603" s="35" t="s">
        <v>188</v>
      </c>
      <c r="E603" s="36">
        <v>137256.75</v>
      </c>
      <c r="F603" s="36">
        <v>35823258.399999999</v>
      </c>
      <c r="G603" s="36">
        <v>7536193.0700000003</v>
      </c>
    </row>
    <row r="604" spans="1:7" x14ac:dyDescent="0.2">
      <c r="A604" s="35" t="s">
        <v>213</v>
      </c>
      <c r="B604" s="35" t="s">
        <v>195</v>
      </c>
      <c r="C604" s="35" t="s">
        <v>189</v>
      </c>
      <c r="D604" s="35" t="s">
        <v>187</v>
      </c>
      <c r="E604" s="36">
        <v>4254.95</v>
      </c>
      <c r="F604" s="36">
        <v>4851826.9400000004</v>
      </c>
      <c r="G604" s="36">
        <v>385344.36</v>
      </c>
    </row>
    <row r="605" spans="1:7" x14ac:dyDescent="0.2">
      <c r="A605" s="35" t="s">
        <v>213</v>
      </c>
      <c r="B605" s="35" t="s">
        <v>195</v>
      </c>
      <c r="C605" s="35" t="s">
        <v>189</v>
      </c>
      <c r="D605" s="35" t="s">
        <v>188</v>
      </c>
      <c r="E605" s="36">
        <v>138985.34</v>
      </c>
      <c r="F605" s="36">
        <v>24126115.190000001</v>
      </c>
      <c r="G605" s="36">
        <v>6052927.1299999999</v>
      </c>
    </row>
    <row r="606" spans="1:7" x14ac:dyDescent="0.2">
      <c r="A606" s="35" t="s">
        <v>213</v>
      </c>
      <c r="B606" s="35" t="s">
        <v>196</v>
      </c>
      <c r="C606" s="35" t="s">
        <v>186</v>
      </c>
      <c r="D606" s="35" t="s">
        <v>187</v>
      </c>
      <c r="E606" s="36">
        <v>7508.84</v>
      </c>
      <c r="F606" s="36">
        <v>10773693.630000001</v>
      </c>
      <c r="G606" s="36">
        <v>667002.81999999995</v>
      </c>
    </row>
    <row r="607" spans="1:7" x14ac:dyDescent="0.2">
      <c r="A607" s="35" t="s">
        <v>213</v>
      </c>
      <c r="B607" s="35" t="s">
        <v>196</v>
      </c>
      <c r="C607" s="35" t="s">
        <v>186</v>
      </c>
      <c r="D607" s="35" t="s">
        <v>188</v>
      </c>
      <c r="E607" s="36">
        <v>142201.66</v>
      </c>
      <c r="F607" s="36">
        <v>43472357</v>
      </c>
      <c r="G607" s="36">
        <v>8158033.1900000004</v>
      </c>
    </row>
    <row r="608" spans="1:7" x14ac:dyDescent="0.2">
      <c r="A608" s="35" t="s">
        <v>213</v>
      </c>
      <c r="B608" s="35" t="s">
        <v>196</v>
      </c>
      <c r="C608" s="35" t="s">
        <v>189</v>
      </c>
      <c r="D608" s="35" t="s">
        <v>187</v>
      </c>
      <c r="E608" s="36">
        <v>6402.88</v>
      </c>
      <c r="F608" s="36">
        <v>6677736.4000000004</v>
      </c>
      <c r="G608" s="36">
        <v>546860.99</v>
      </c>
    </row>
    <row r="609" spans="1:7" x14ac:dyDescent="0.2">
      <c r="A609" s="35" t="s">
        <v>213</v>
      </c>
      <c r="B609" s="35" t="s">
        <v>196</v>
      </c>
      <c r="C609" s="35" t="s">
        <v>189</v>
      </c>
      <c r="D609" s="35" t="s">
        <v>188</v>
      </c>
      <c r="E609" s="36">
        <v>145659.76</v>
      </c>
      <c r="F609" s="36">
        <v>34217631.340000004</v>
      </c>
      <c r="G609" s="36">
        <v>7107692.9199999999</v>
      </c>
    </row>
    <row r="610" spans="1:7" x14ac:dyDescent="0.2">
      <c r="A610" s="35" t="s">
        <v>213</v>
      </c>
      <c r="B610" s="35" t="s">
        <v>197</v>
      </c>
      <c r="C610" s="35" t="s">
        <v>186</v>
      </c>
      <c r="D610" s="35" t="s">
        <v>187</v>
      </c>
      <c r="E610" s="36">
        <v>7402.06</v>
      </c>
      <c r="F610" s="36">
        <v>10214608.630000001</v>
      </c>
      <c r="G610" s="36">
        <v>669203.44999999995</v>
      </c>
    </row>
    <row r="611" spans="1:7" x14ac:dyDescent="0.2">
      <c r="A611" s="35" t="s">
        <v>213</v>
      </c>
      <c r="B611" s="35" t="s">
        <v>197</v>
      </c>
      <c r="C611" s="35" t="s">
        <v>186</v>
      </c>
      <c r="D611" s="35" t="s">
        <v>188</v>
      </c>
      <c r="E611" s="36">
        <v>121977.02</v>
      </c>
      <c r="F611" s="36">
        <v>40499771.32</v>
      </c>
      <c r="G611" s="36">
        <v>6881068.46</v>
      </c>
    </row>
    <row r="612" spans="1:7" x14ac:dyDescent="0.2">
      <c r="A612" s="35" t="s">
        <v>213</v>
      </c>
      <c r="B612" s="35" t="s">
        <v>197</v>
      </c>
      <c r="C612" s="35" t="s">
        <v>189</v>
      </c>
      <c r="D612" s="35" t="s">
        <v>187</v>
      </c>
      <c r="E612" s="36">
        <v>7858</v>
      </c>
      <c r="F612" s="36">
        <v>10497012.18</v>
      </c>
      <c r="G612" s="36">
        <v>715510.6</v>
      </c>
    </row>
    <row r="613" spans="1:7" x14ac:dyDescent="0.2">
      <c r="A613" s="35" t="s">
        <v>213</v>
      </c>
      <c r="B613" s="35" t="s">
        <v>197</v>
      </c>
      <c r="C613" s="35" t="s">
        <v>189</v>
      </c>
      <c r="D613" s="35" t="s">
        <v>188</v>
      </c>
      <c r="E613" s="36">
        <v>126138.4</v>
      </c>
      <c r="F613" s="36">
        <v>37141267.240000002</v>
      </c>
      <c r="G613" s="36">
        <v>6764990.2599999998</v>
      </c>
    </row>
    <row r="614" spans="1:7" x14ac:dyDescent="0.2">
      <c r="A614" s="35" t="s">
        <v>213</v>
      </c>
      <c r="B614" s="35" t="s">
        <v>198</v>
      </c>
      <c r="C614" s="35" t="s">
        <v>186</v>
      </c>
      <c r="D614" s="35" t="s">
        <v>187</v>
      </c>
      <c r="E614" s="36">
        <v>7375.64</v>
      </c>
      <c r="F614" s="36">
        <v>10200069.359999999</v>
      </c>
      <c r="G614" s="36">
        <v>659279.75</v>
      </c>
    </row>
    <row r="615" spans="1:7" x14ac:dyDescent="0.2">
      <c r="A615" s="35" t="s">
        <v>213</v>
      </c>
      <c r="B615" s="35" t="s">
        <v>198</v>
      </c>
      <c r="C615" s="35" t="s">
        <v>186</v>
      </c>
      <c r="D615" s="35" t="s">
        <v>188</v>
      </c>
      <c r="E615" s="36">
        <v>96201.64</v>
      </c>
      <c r="F615" s="36">
        <v>36449154.549999997</v>
      </c>
      <c r="G615" s="36">
        <v>5584988.0199999996</v>
      </c>
    </row>
    <row r="616" spans="1:7" x14ac:dyDescent="0.2">
      <c r="A616" s="35" t="s">
        <v>213</v>
      </c>
      <c r="B616" s="35" t="s">
        <v>198</v>
      </c>
      <c r="C616" s="35" t="s">
        <v>189</v>
      </c>
      <c r="D616" s="35" t="s">
        <v>187</v>
      </c>
      <c r="E616" s="36">
        <v>8842.14</v>
      </c>
      <c r="F616" s="36">
        <v>12852392.75</v>
      </c>
      <c r="G616" s="36">
        <v>831292.31</v>
      </c>
    </row>
    <row r="617" spans="1:7" x14ac:dyDescent="0.2">
      <c r="A617" s="35" t="s">
        <v>213</v>
      </c>
      <c r="B617" s="35" t="s">
        <v>198</v>
      </c>
      <c r="C617" s="35" t="s">
        <v>189</v>
      </c>
      <c r="D617" s="35" t="s">
        <v>188</v>
      </c>
      <c r="E617" s="36">
        <v>97660.97</v>
      </c>
      <c r="F617" s="36">
        <v>38559831.68</v>
      </c>
      <c r="G617" s="36">
        <v>5904615.5599999996</v>
      </c>
    </row>
    <row r="618" spans="1:7" x14ac:dyDescent="0.2">
      <c r="A618" s="35" t="s">
        <v>213</v>
      </c>
      <c r="B618" s="35" t="s">
        <v>199</v>
      </c>
      <c r="C618" s="35" t="s">
        <v>186</v>
      </c>
      <c r="D618" s="35" t="s">
        <v>187</v>
      </c>
      <c r="E618" s="36">
        <v>8716.76</v>
      </c>
      <c r="F618" s="36">
        <v>13023889.619999999</v>
      </c>
      <c r="G618" s="36">
        <v>797363.58</v>
      </c>
    </row>
    <row r="619" spans="1:7" x14ac:dyDescent="0.2">
      <c r="A619" s="35" t="s">
        <v>213</v>
      </c>
      <c r="B619" s="35" t="s">
        <v>199</v>
      </c>
      <c r="C619" s="35" t="s">
        <v>186</v>
      </c>
      <c r="D619" s="35" t="s">
        <v>188</v>
      </c>
      <c r="E619" s="36">
        <v>79393.02</v>
      </c>
      <c r="F619" s="36">
        <v>35748045.399999999</v>
      </c>
      <c r="G619" s="36">
        <v>4951343.4800000004</v>
      </c>
    </row>
    <row r="620" spans="1:7" x14ac:dyDescent="0.2">
      <c r="A620" s="35" t="s">
        <v>213</v>
      </c>
      <c r="B620" s="35" t="s">
        <v>199</v>
      </c>
      <c r="C620" s="35" t="s">
        <v>189</v>
      </c>
      <c r="D620" s="35" t="s">
        <v>187</v>
      </c>
      <c r="E620" s="36">
        <v>9430.94</v>
      </c>
      <c r="F620" s="36">
        <v>15974656.380000001</v>
      </c>
      <c r="G620" s="36">
        <v>914585</v>
      </c>
    </row>
    <row r="621" spans="1:7" x14ac:dyDescent="0.2">
      <c r="A621" s="35" t="s">
        <v>213</v>
      </c>
      <c r="B621" s="35" t="s">
        <v>199</v>
      </c>
      <c r="C621" s="35" t="s">
        <v>189</v>
      </c>
      <c r="D621" s="35" t="s">
        <v>188</v>
      </c>
      <c r="E621" s="36">
        <v>76410.36</v>
      </c>
      <c r="F621" s="36">
        <v>39694329.090000004</v>
      </c>
      <c r="G621" s="36">
        <v>5054756.87</v>
      </c>
    </row>
    <row r="622" spans="1:7" x14ac:dyDescent="0.2">
      <c r="A622" s="35" t="s">
        <v>213</v>
      </c>
      <c r="B622" s="35" t="s">
        <v>200</v>
      </c>
      <c r="C622" s="35" t="s">
        <v>186</v>
      </c>
      <c r="D622" s="35" t="s">
        <v>187</v>
      </c>
      <c r="E622" s="36">
        <v>10538.49</v>
      </c>
      <c r="F622" s="36">
        <v>16361592.91</v>
      </c>
      <c r="G622" s="36">
        <v>997889.62</v>
      </c>
    </row>
    <row r="623" spans="1:7" x14ac:dyDescent="0.2">
      <c r="A623" s="35" t="s">
        <v>213</v>
      </c>
      <c r="B623" s="35" t="s">
        <v>200</v>
      </c>
      <c r="C623" s="35" t="s">
        <v>186</v>
      </c>
      <c r="D623" s="35" t="s">
        <v>188</v>
      </c>
      <c r="E623" s="36">
        <v>72252.05</v>
      </c>
      <c r="F623" s="36">
        <v>39612377.100000001</v>
      </c>
      <c r="G623" s="36">
        <v>4730013.8</v>
      </c>
    </row>
    <row r="624" spans="1:7" x14ac:dyDescent="0.2">
      <c r="A624" s="35" t="s">
        <v>213</v>
      </c>
      <c r="B624" s="35" t="s">
        <v>200</v>
      </c>
      <c r="C624" s="35" t="s">
        <v>189</v>
      </c>
      <c r="D624" s="35" t="s">
        <v>187</v>
      </c>
      <c r="E624" s="36">
        <v>10838.28</v>
      </c>
      <c r="F624" s="36">
        <v>19259845.149999999</v>
      </c>
      <c r="G624" s="36">
        <v>1046244.14</v>
      </c>
    </row>
    <row r="625" spans="1:7" x14ac:dyDescent="0.2">
      <c r="A625" s="35" t="s">
        <v>213</v>
      </c>
      <c r="B625" s="35" t="s">
        <v>200</v>
      </c>
      <c r="C625" s="35" t="s">
        <v>189</v>
      </c>
      <c r="D625" s="35" t="s">
        <v>188</v>
      </c>
      <c r="E625" s="36">
        <v>65083.54</v>
      </c>
      <c r="F625" s="36">
        <v>39139359.490000002</v>
      </c>
      <c r="G625" s="36">
        <v>4468002.01</v>
      </c>
    </row>
    <row r="626" spans="1:7" x14ac:dyDescent="0.2">
      <c r="A626" s="35" t="s">
        <v>213</v>
      </c>
      <c r="B626" s="35" t="s">
        <v>201</v>
      </c>
      <c r="C626" s="35" t="s">
        <v>186</v>
      </c>
      <c r="D626" s="35" t="s">
        <v>187</v>
      </c>
      <c r="E626" s="36">
        <v>10553.59</v>
      </c>
      <c r="F626" s="36">
        <v>18764659.219999999</v>
      </c>
      <c r="G626" s="36">
        <v>1016133.22</v>
      </c>
    </row>
    <row r="627" spans="1:7" x14ac:dyDescent="0.2">
      <c r="A627" s="35" t="s">
        <v>213</v>
      </c>
      <c r="B627" s="35" t="s">
        <v>201</v>
      </c>
      <c r="C627" s="35" t="s">
        <v>186</v>
      </c>
      <c r="D627" s="35" t="s">
        <v>188</v>
      </c>
      <c r="E627" s="36">
        <v>49612.6</v>
      </c>
      <c r="F627" s="36">
        <v>30597312.75</v>
      </c>
      <c r="G627" s="36">
        <v>3397815.88</v>
      </c>
    </row>
    <row r="628" spans="1:7" x14ac:dyDescent="0.2">
      <c r="A628" s="35" t="s">
        <v>213</v>
      </c>
      <c r="B628" s="35" t="s">
        <v>201</v>
      </c>
      <c r="C628" s="35" t="s">
        <v>189</v>
      </c>
      <c r="D628" s="35" t="s">
        <v>187</v>
      </c>
      <c r="E628" s="36">
        <v>9789.14</v>
      </c>
      <c r="F628" s="36">
        <v>19943185.609999999</v>
      </c>
      <c r="G628" s="36">
        <v>1003975.09</v>
      </c>
    </row>
    <row r="629" spans="1:7" x14ac:dyDescent="0.2">
      <c r="A629" s="35" t="s">
        <v>213</v>
      </c>
      <c r="B629" s="35" t="s">
        <v>201</v>
      </c>
      <c r="C629" s="35" t="s">
        <v>189</v>
      </c>
      <c r="D629" s="35" t="s">
        <v>188</v>
      </c>
      <c r="E629" s="36">
        <v>42754.46</v>
      </c>
      <c r="F629" s="36">
        <v>29952910.690000001</v>
      </c>
      <c r="G629" s="36">
        <v>3154557.58</v>
      </c>
    </row>
    <row r="630" spans="1:7" x14ac:dyDescent="0.2">
      <c r="A630" s="35" t="s">
        <v>213</v>
      </c>
      <c r="B630" s="35" t="s">
        <v>202</v>
      </c>
      <c r="C630" s="35" t="s">
        <v>186</v>
      </c>
      <c r="D630" s="35" t="s">
        <v>187</v>
      </c>
      <c r="E630" s="36">
        <v>11107.55</v>
      </c>
      <c r="F630" s="36">
        <v>20829588.989999998</v>
      </c>
      <c r="G630" s="36">
        <v>1092075.58</v>
      </c>
    </row>
    <row r="631" spans="1:7" x14ac:dyDescent="0.2">
      <c r="A631" s="35" t="s">
        <v>213</v>
      </c>
      <c r="B631" s="35" t="s">
        <v>202</v>
      </c>
      <c r="C631" s="35" t="s">
        <v>186</v>
      </c>
      <c r="D631" s="35" t="s">
        <v>188</v>
      </c>
      <c r="E631" s="36">
        <v>31590.59</v>
      </c>
      <c r="F631" s="36">
        <v>22197836.859999999</v>
      </c>
      <c r="G631" s="36">
        <v>2266048.7999999998</v>
      </c>
    </row>
    <row r="632" spans="1:7" x14ac:dyDescent="0.2">
      <c r="A632" s="35" t="s">
        <v>213</v>
      </c>
      <c r="B632" s="35" t="s">
        <v>202</v>
      </c>
      <c r="C632" s="35" t="s">
        <v>189</v>
      </c>
      <c r="D632" s="35" t="s">
        <v>187</v>
      </c>
      <c r="E632" s="36">
        <v>7927.49</v>
      </c>
      <c r="F632" s="36">
        <v>15365904.199999999</v>
      </c>
      <c r="G632" s="36">
        <v>836103.11</v>
      </c>
    </row>
    <row r="633" spans="1:7" x14ac:dyDescent="0.2">
      <c r="A633" s="35" t="s">
        <v>213</v>
      </c>
      <c r="B633" s="35" t="s">
        <v>202</v>
      </c>
      <c r="C633" s="35" t="s">
        <v>189</v>
      </c>
      <c r="D633" s="35" t="s">
        <v>188</v>
      </c>
      <c r="E633" s="36">
        <v>23793.94</v>
      </c>
      <c r="F633" s="36">
        <v>19514362.760000002</v>
      </c>
      <c r="G633" s="36">
        <v>1860680.12</v>
      </c>
    </row>
    <row r="634" spans="1:7" x14ac:dyDescent="0.2">
      <c r="A634" s="35" t="s">
        <v>213</v>
      </c>
      <c r="B634" s="35" t="s">
        <v>203</v>
      </c>
      <c r="C634" s="35" t="s">
        <v>186</v>
      </c>
      <c r="D634" s="35" t="s">
        <v>187</v>
      </c>
      <c r="E634" s="36">
        <v>10833.46</v>
      </c>
      <c r="F634" s="36">
        <v>21655860.039999999</v>
      </c>
      <c r="G634" s="36">
        <v>1095133.3400000001</v>
      </c>
    </row>
    <row r="635" spans="1:7" x14ac:dyDescent="0.2">
      <c r="A635" s="35" t="s">
        <v>213</v>
      </c>
      <c r="B635" s="35" t="s">
        <v>203</v>
      </c>
      <c r="C635" s="35" t="s">
        <v>186</v>
      </c>
      <c r="D635" s="35" t="s">
        <v>188</v>
      </c>
      <c r="E635" s="36">
        <v>17475.240000000002</v>
      </c>
      <c r="F635" s="36">
        <v>14518162.41</v>
      </c>
      <c r="G635" s="36">
        <v>1352451.31</v>
      </c>
    </row>
    <row r="636" spans="1:7" x14ac:dyDescent="0.2">
      <c r="A636" s="35" t="s">
        <v>213</v>
      </c>
      <c r="B636" s="35" t="s">
        <v>203</v>
      </c>
      <c r="C636" s="35" t="s">
        <v>189</v>
      </c>
      <c r="D636" s="35" t="s">
        <v>187</v>
      </c>
      <c r="E636" s="36">
        <v>5244.73</v>
      </c>
      <c r="F636" s="36">
        <v>10704032.130000001</v>
      </c>
      <c r="G636" s="36">
        <v>582542.71</v>
      </c>
    </row>
    <row r="637" spans="1:7" x14ac:dyDescent="0.2">
      <c r="A637" s="35" t="s">
        <v>213</v>
      </c>
      <c r="B637" s="35" t="s">
        <v>203</v>
      </c>
      <c r="C637" s="35" t="s">
        <v>189</v>
      </c>
      <c r="D637" s="35" t="s">
        <v>188</v>
      </c>
      <c r="E637" s="36">
        <v>11452.33</v>
      </c>
      <c r="F637" s="36">
        <v>9829272.1199999992</v>
      </c>
      <c r="G637" s="36">
        <v>939718.51</v>
      </c>
    </row>
    <row r="638" spans="1:7" x14ac:dyDescent="0.2">
      <c r="A638" s="35" t="s">
        <v>213</v>
      </c>
      <c r="B638" s="35" t="s">
        <v>204</v>
      </c>
      <c r="C638" s="35" t="s">
        <v>186</v>
      </c>
      <c r="D638" s="35" t="s">
        <v>187</v>
      </c>
      <c r="E638" s="36">
        <v>9126.07</v>
      </c>
      <c r="F638" s="36">
        <v>21214852.199999999</v>
      </c>
      <c r="G638" s="36">
        <v>988638.77</v>
      </c>
    </row>
    <row r="639" spans="1:7" x14ac:dyDescent="0.2">
      <c r="A639" s="35" t="s">
        <v>213</v>
      </c>
      <c r="B639" s="35" t="s">
        <v>204</v>
      </c>
      <c r="C639" s="35" t="s">
        <v>186</v>
      </c>
      <c r="D639" s="35" t="s">
        <v>188</v>
      </c>
      <c r="E639" s="36">
        <v>7365.63</v>
      </c>
      <c r="F639" s="36">
        <v>7426340.3899999997</v>
      </c>
      <c r="G639" s="36">
        <v>615873.79</v>
      </c>
    </row>
    <row r="640" spans="1:7" x14ac:dyDescent="0.2">
      <c r="A640" s="35" t="s">
        <v>213</v>
      </c>
      <c r="B640" s="35" t="s">
        <v>204</v>
      </c>
      <c r="C640" s="35" t="s">
        <v>189</v>
      </c>
      <c r="D640" s="35" t="s">
        <v>187</v>
      </c>
      <c r="E640" s="36">
        <v>2816.93</v>
      </c>
      <c r="F640" s="36">
        <v>6244944.3300000001</v>
      </c>
      <c r="G640" s="36">
        <v>321878.34999999998</v>
      </c>
    </row>
    <row r="641" spans="1:7" x14ac:dyDescent="0.2">
      <c r="A641" s="35" t="s">
        <v>213</v>
      </c>
      <c r="B641" s="35" t="s">
        <v>204</v>
      </c>
      <c r="C641" s="35" t="s">
        <v>189</v>
      </c>
      <c r="D641" s="35" t="s">
        <v>188</v>
      </c>
      <c r="E641" s="36">
        <v>3838.01</v>
      </c>
      <c r="F641" s="36">
        <v>3418292.92</v>
      </c>
      <c r="G641" s="36">
        <v>323559.5</v>
      </c>
    </row>
    <row r="642" spans="1:7" x14ac:dyDescent="0.2">
      <c r="A642" s="35" t="s">
        <v>214</v>
      </c>
      <c r="B642" s="35" t="s">
        <v>185</v>
      </c>
      <c r="C642" s="35" t="s">
        <v>186</v>
      </c>
      <c r="D642" s="35" t="s">
        <v>187</v>
      </c>
      <c r="E642" s="36">
        <v>4670.29</v>
      </c>
      <c r="F642" s="36">
        <v>1704327.45</v>
      </c>
      <c r="G642" s="36">
        <v>72086.740000000005</v>
      </c>
    </row>
    <row r="643" spans="1:7" x14ac:dyDescent="0.2">
      <c r="A643" s="35" t="s">
        <v>214</v>
      </c>
      <c r="B643" s="35" t="s">
        <v>185</v>
      </c>
      <c r="C643" s="35" t="s">
        <v>186</v>
      </c>
      <c r="D643" s="35" t="s">
        <v>188</v>
      </c>
      <c r="E643" s="36">
        <v>272951.11</v>
      </c>
      <c r="F643" s="36">
        <v>24817273.030000001</v>
      </c>
      <c r="G643" s="36">
        <v>2178783.27</v>
      </c>
    </row>
    <row r="644" spans="1:7" x14ac:dyDescent="0.2">
      <c r="A644" s="35" t="s">
        <v>214</v>
      </c>
      <c r="B644" s="35" t="s">
        <v>185</v>
      </c>
      <c r="C644" s="35" t="s">
        <v>189</v>
      </c>
      <c r="D644" s="35" t="s">
        <v>187</v>
      </c>
      <c r="E644" s="36">
        <v>4686.1899999999996</v>
      </c>
      <c r="F644" s="36">
        <v>1385645.86</v>
      </c>
      <c r="G644" s="36">
        <v>68002.009999999995</v>
      </c>
    </row>
    <row r="645" spans="1:7" x14ac:dyDescent="0.2">
      <c r="A645" s="35" t="s">
        <v>214</v>
      </c>
      <c r="B645" s="35" t="s">
        <v>185</v>
      </c>
      <c r="C645" s="35" t="s">
        <v>189</v>
      </c>
      <c r="D645" s="35" t="s">
        <v>188</v>
      </c>
      <c r="E645" s="36">
        <v>289262.59000000003</v>
      </c>
      <c r="F645" s="36">
        <v>26043107.579999998</v>
      </c>
      <c r="G645" s="36">
        <v>2379207.5099999998</v>
      </c>
    </row>
    <row r="646" spans="1:7" x14ac:dyDescent="0.2">
      <c r="A646" s="35" t="s">
        <v>214</v>
      </c>
      <c r="B646" s="35" t="s">
        <v>190</v>
      </c>
      <c r="C646" s="35" t="s">
        <v>186</v>
      </c>
      <c r="D646" s="35" t="s">
        <v>187</v>
      </c>
      <c r="E646" s="36">
        <v>4001.83</v>
      </c>
      <c r="F646" s="36">
        <v>3313312.24</v>
      </c>
      <c r="G646" s="36">
        <v>296415.61</v>
      </c>
    </row>
    <row r="647" spans="1:7" x14ac:dyDescent="0.2">
      <c r="A647" s="35" t="s">
        <v>214</v>
      </c>
      <c r="B647" s="35" t="s">
        <v>190</v>
      </c>
      <c r="C647" s="35" t="s">
        <v>186</v>
      </c>
      <c r="D647" s="35" t="s">
        <v>188</v>
      </c>
      <c r="E647" s="36">
        <v>118319.34</v>
      </c>
      <c r="F647" s="36">
        <v>19635482.969999999</v>
      </c>
      <c r="G647" s="36">
        <v>5050612.5599999996</v>
      </c>
    </row>
    <row r="648" spans="1:7" x14ac:dyDescent="0.2">
      <c r="A648" s="35" t="s">
        <v>214</v>
      </c>
      <c r="B648" s="35" t="s">
        <v>190</v>
      </c>
      <c r="C648" s="35" t="s">
        <v>189</v>
      </c>
      <c r="D648" s="35" t="s">
        <v>187</v>
      </c>
      <c r="E648" s="36">
        <v>2730.4</v>
      </c>
      <c r="F648" s="36">
        <v>1877719.85</v>
      </c>
      <c r="G648" s="36">
        <v>182564.01</v>
      </c>
    </row>
    <row r="649" spans="1:7" x14ac:dyDescent="0.2">
      <c r="A649" s="35" t="s">
        <v>214</v>
      </c>
      <c r="B649" s="35" t="s">
        <v>190</v>
      </c>
      <c r="C649" s="35" t="s">
        <v>189</v>
      </c>
      <c r="D649" s="35" t="s">
        <v>188</v>
      </c>
      <c r="E649" s="36">
        <v>120741.92</v>
      </c>
      <c r="F649" s="36">
        <v>11658607.27</v>
      </c>
      <c r="G649" s="36">
        <v>3565908.14</v>
      </c>
    </row>
    <row r="650" spans="1:7" x14ac:dyDescent="0.2">
      <c r="A650" s="35" t="s">
        <v>214</v>
      </c>
      <c r="B650" s="35" t="s">
        <v>191</v>
      </c>
      <c r="C650" s="35" t="s">
        <v>186</v>
      </c>
      <c r="D650" s="35" t="s">
        <v>187</v>
      </c>
      <c r="E650" s="36">
        <v>3504</v>
      </c>
      <c r="F650" s="36">
        <v>3168870.67</v>
      </c>
      <c r="G650" s="36">
        <v>282077.57</v>
      </c>
    </row>
    <row r="651" spans="1:7" x14ac:dyDescent="0.2">
      <c r="A651" s="35" t="s">
        <v>214</v>
      </c>
      <c r="B651" s="35" t="s">
        <v>191</v>
      </c>
      <c r="C651" s="35" t="s">
        <v>186</v>
      </c>
      <c r="D651" s="35" t="s">
        <v>188</v>
      </c>
      <c r="E651" s="36">
        <v>99813.63</v>
      </c>
      <c r="F651" s="36">
        <v>22389752.170000002</v>
      </c>
      <c r="G651" s="36">
        <v>4424259.37</v>
      </c>
    </row>
    <row r="652" spans="1:7" x14ac:dyDescent="0.2">
      <c r="A652" s="35" t="s">
        <v>214</v>
      </c>
      <c r="B652" s="35" t="s">
        <v>191</v>
      </c>
      <c r="C652" s="35" t="s">
        <v>189</v>
      </c>
      <c r="D652" s="35" t="s">
        <v>187</v>
      </c>
      <c r="E652" s="36">
        <v>2385.9</v>
      </c>
      <c r="F652" s="36">
        <v>2374344.5699999998</v>
      </c>
      <c r="G652" s="36">
        <v>220829.48</v>
      </c>
    </row>
    <row r="653" spans="1:7" x14ac:dyDescent="0.2">
      <c r="A653" s="35" t="s">
        <v>214</v>
      </c>
      <c r="B653" s="35" t="s">
        <v>191</v>
      </c>
      <c r="C653" s="35" t="s">
        <v>189</v>
      </c>
      <c r="D653" s="35" t="s">
        <v>188</v>
      </c>
      <c r="E653" s="36">
        <v>106260.46</v>
      </c>
      <c r="F653" s="36">
        <v>9654343.9800000004</v>
      </c>
      <c r="G653" s="36">
        <v>3057914.37</v>
      </c>
    </row>
    <row r="654" spans="1:7" x14ac:dyDescent="0.2">
      <c r="A654" s="35" t="s">
        <v>214</v>
      </c>
      <c r="B654" s="35" t="s">
        <v>192</v>
      </c>
      <c r="C654" s="35" t="s">
        <v>186</v>
      </c>
      <c r="D654" s="35" t="s">
        <v>187</v>
      </c>
      <c r="E654" s="36">
        <v>3832.34</v>
      </c>
      <c r="F654" s="36">
        <v>3177880.86</v>
      </c>
      <c r="G654" s="36">
        <v>277116.73</v>
      </c>
    </row>
    <row r="655" spans="1:7" x14ac:dyDescent="0.2">
      <c r="A655" s="35" t="s">
        <v>214</v>
      </c>
      <c r="B655" s="35" t="s">
        <v>192</v>
      </c>
      <c r="C655" s="35" t="s">
        <v>186</v>
      </c>
      <c r="D655" s="35" t="s">
        <v>188</v>
      </c>
      <c r="E655" s="36">
        <v>104822.81</v>
      </c>
      <c r="F655" s="36">
        <v>26903372.02</v>
      </c>
      <c r="G655" s="36">
        <v>4800349.6500000004</v>
      </c>
    </row>
    <row r="656" spans="1:7" x14ac:dyDescent="0.2">
      <c r="A656" s="35" t="s">
        <v>214</v>
      </c>
      <c r="B656" s="35" t="s">
        <v>192</v>
      </c>
      <c r="C656" s="35" t="s">
        <v>189</v>
      </c>
      <c r="D656" s="35" t="s">
        <v>187</v>
      </c>
      <c r="E656" s="36">
        <v>2638.45</v>
      </c>
      <c r="F656" s="36">
        <v>2056053.32</v>
      </c>
      <c r="G656" s="36">
        <v>230878.92</v>
      </c>
    </row>
    <row r="657" spans="1:7" x14ac:dyDescent="0.2">
      <c r="A657" s="35" t="s">
        <v>214</v>
      </c>
      <c r="B657" s="35" t="s">
        <v>192</v>
      </c>
      <c r="C657" s="35" t="s">
        <v>189</v>
      </c>
      <c r="D657" s="35" t="s">
        <v>188</v>
      </c>
      <c r="E657" s="36">
        <v>111701.9</v>
      </c>
      <c r="F657" s="36">
        <v>12136728.6</v>
      </c>
      <c r="G657" s="36">
        <v>3570222.34</v>
      </c>
    </row>
    <row r="658" spans="1:7" x14ac:dyDescent="0.2">
      <c r="A658" s="35" t="s">
        <v>214</v>
      </c>
      <c r="B658" s="35" t="s">
        <v>193</v>
      </c>
      <c r="C658" s="35" t="s">
        <v>186</v>
      </c>
      <c r="D658" s="35" t="s">
        <v>187</v>
      </c>
      <c r="E658" s="36">
        <v>4292.6000000000004</v>
      </c>
      <c r="F658" s="36">
        <v>3872895.46</v>
      </c>
      <c r="G658" s="36">
        <v>340859.27</v>
      </c>
    </row>
    <row r="659" spans="1:7" x14ac:dyDescent="0.2">
      <c r="A659" s="35" t="s">
        <v>214</v>
      </c>
      <c r="B659" s="35" t="s">
        <v>193</v>
      </c>
      <c r="C659" s="35" t="s">
        <v>186</v>
      </c>
      <c r="D659" s="35" t="s">
        <v>188</v>
      </c>
      <c r="E659" s="36">
        <v>102399.4</v>
      </c>
      <c r="F659" s="36">
        <v>24434358.73</v>
      </c>
      <c r="G659" s="36">
        <v>4929556.53</v>
      </c>
    </row>
    <row r="660" spans="1:7" x14ac:dyDescent="0.2">
      <c r="A660" s="35" t="s">
        <v>214</v>
      </c>
      <c r="B660" s="35" t="s">
        <v>193</v>
      </c>
      <c r="C660" s="35" t="s">
        <v>189</v>
      </c>
      <c r="D660" s="35" t="s">
        <v>187</v>
      </c>
      <c r="E660" s="36">
        <v>3113</v>
      </c>
      <c r="F660" s="36">
        <v>2789681.12</v>
      </c>
      <c r="G660" s="36">
        <v>287750.83</v>
      </c>
    </row>
    <row r="661" spans="1:7" x14ac:dyDescent="0.2">
      <c r="A661" s="35" t="s">
        <v>214</v>
      </c>
      <c r="B661" s="35" t="s">
        <v>193</v>
      </c>
      <c r="C661" s="35" t="s">
        <v>189</v>
      </c>
      <c r="D661" s="35" t="s">
        <v>188</v>
      </c>
      <c r="E661" s="36">
        <v>108625.05</v>
      </c>
      <c r="F661" s="36">
        <v>13745449.6</v>
      </c>
      <c r="G661" s="36">
        <v>3631207.56</v>
      </c>
    </row>
    <row r="662" spans="1:7" x14ac:dyDescent="0.2">
      <c r="A662" s="35" t="s">
        <v>214</v>
      </c>
      <c r="B662" s="35" t="s">
        <v>194</v>
      </c>
      <c r="C662" s="35" t="s">
        <v>186</v>
      </c>
      <c r="D662" s="35" t="s">
        <v>187</v>
      </c>
      <c r="E662" s="36">
        <v>4150.17</v>
      </c>
      <c r="F662" s="36">
        <v>4554860.21</v>
      </c>
      <c r="G662" s="36">
        <v>359774.87</v>
      </c>
    </row>
    <row r="663" spans="1:7" x14ac:dyDescent="0.2">
      <c r="A663" s="35" t="s">
        <v>214</v>
      </c>
      <c r="B663" s="35" t="s">
        <v>194</v>
      </c>
      <c r="C663" s="35" t="s">
        <v>186</v>
      </c>
      <c r="D663" s="35" t="s">
        <v>188</v>
      </c>
      <c r="E663" s="36">
        <v>96886.15</v>
      </c>
      <c r="F663" s="36">
        <v>22980586.600000001</v>
      </c>
      <c r="G663" s="36">
        <v>4993051.37</v>
      </c>
    </row>
    <row r="664" spans="1:7" x14ac:dyDescent="0.2">
      <c r="A664" s="35" t="s">
        <v>214</v>
      </c>
      <c r="B664" s="35" t="s">
        <v>194</v>
      </c>
      <c r="C664" s="35" t="s">
        <v>189</v>
      </c>
      <c r="D664" s="35" t="s">
        <v>187</v>
      </c>
      <c r="E664" s="36">
        <v>3159</v>
      </c>
      <c r="F664" s="36">
        <v>2765733.35</v>
      </c>
      <c r="G664" s="36">
        <v>276275.68</v>
      </c>
    </row>
    <row r="665" spans="1:7" x14ac:dyDescent="0.2">
      <c r="A665" s="35" t="s">
        <v>214</v>
      </c>
      <c r="B665" s="35" t="s">
        <v>194</v>
      </c>
      <c r="C665" s="35" t="s">
        <v>189</v>
      </c>
      <c r="D665" s="35" t="s">
        <v>188</v>
      </c>
      <c r="E665" s="36">
        <v>100468.51</v>
      </c>
      <c r="F665" s="36">
        <v>14416452.34</v>
      </c>
      <c r="G665" s="36">
        <v>3880609.16</v>
      </c>
    </row>
    <row r="666" spans="1:7" x14ac:dyDescent="0.2">
      <c r="A666" s="35" t="s">
        <v>214</v>
      </c>
      <c r="B666" s="35" t="s">
        <v>195</v>
      </c>
      <c r="C666" s="35" t="s">
        <v>186</v>
      </c>
      <c r="D666" s="35" t="s">
        <v>187</v>
      </c>
      <c r="E666" s="36">
        <v>6230.28</v>
      </c>
      <c r="F666" s="36">
        <v>6815087.6600000001</v>
      </c>
      <c r="G666" s="36">
        <v>495335.85</v>
      </c>
    </row>
    <row r="667" spans="1:7" x14ac:dyDescent="0.2">
      <c r="A667" s="35" t="s">
        <v>214</v>
      </c>
      <c r="B667" s="35" t="s">
        <v>195</v>
      </c>
      <c r="C667" s="35" t="s">
        <v>186</v>
      </c>
      <c r="D667" s="35" t="s">
        <v>188</v>
      </c>
      <c r="E667" s="36">
        <v>108792.18</v>
      </c>
      <c r="F667" s="36">
        <v>27377593.66</v>
      </c>
      <c r="G667" s="36">
        <v>5730087.6600000001</v>
      </c>
    </row>
    <row r="668" spans="1:7" x14ac:dyDescent="0.2">
      <c r="A668" s="35" t="s">
        <v>214</v>
      </c>
      <c r="B668" s="35" t="s">
        <v>195</v>
      </c>
      <c r="C668" s="35" t="s">
        <v>189</v>
      </c>
      <c r="D668" s="35" t="s">
        <v>187</v>
      </c>
      <c r="E668" s="36">
        <v>4295.07</v>
      </c>
      <c r="F668" s="36">
        <v>5361970.0999999996</v>
      </c>
      <c r="G668" s="36">
        <v>390816.97</v>
      </c>
    </row>
    <row r="669" spans="1:7" x14ac:dyDescent="0.2">
      <c r="A669" s="35" t="s">
        <v>214</v>
      </c>
      <c r="B669" s="35" t="s">
        <v>195</v>
      </c>
      <c r="C669" s="35" t="s">
        <v>189</v>
      </c>
      <c r="D669" s="35" t="s">
        <v>188</v>
      </c>
      <c r="E669" s="36">
        <v>111927.28</v>
      </c>
      <c r="F669" s="36">
        <v>19380217.32</v>
      </c>
      <c r="G669" s="36">
        <v>4633344.92</v>
      </c>
    </row>
    <row r="670" spans="1:7" x14ac:dyDescent="0.2">
      <c r="A670" s="35" t="s">
        <v>214</v>
      </c>
      <c r="B670" s="35" t="s">
        <v>196</v>
      </c>
      <c r="C670" s="35" t="s">
        <v>186</v>
      </c>
      <c r="D670" s="35" t="s">
        <v>187</v>
      </c>
      <c r="E670" s="36">
        <v>7422.5</v>
      </c>
      <c r="F670" s="36">
        <v>9425897.4700000007</v>
      </c>
      <c r="G670" s="36">
        <v>661089.23</v>
      </c>
    </row>
    <row r="671" spans="1:7" x14ac:dyDescent="0.2">
      <c r="A671" s="35" t="s">
        <v>214</v>
      </c>
      <c r="B671" s="35" t="s">
        <v>196</v>
      </c>
      <c r="C671" s="35" t="s">
        <v>186</v>
      </c>
      <c r="D671" s="35" t="s">
        <v>188</v>
      </c>
      <c r="E671" s="36">
        <v>125727.08</v>
      </c>
      <c r="F671" s="36">
        <v>35222305.409999996</v>
      </c>
      <c r="G671" s="36">
        <v>6832543.8799999999</v>
      </c>
    </row>
    <row r="672" spans="1:7" x14ac:dyDescent="0.2">
      <c r="A672" s="35" t="s">
        <v>214</v>
      </c>
      <c r="B672" s="35" t="s">
        <v>196</v>
      </c>
      <c r="C672" s="35" t="s">
        <v>189</v>
      </c>
      <c r="D672" s="35" t="s">
        <v>187</v>
      </c>
      <c r="E672" s="36">
        <v>6355.63</v>
      </c>
      <c r="F672" s="36">
        <v>7215893</v>
      </c>
      <c r="G672" s="36">
        <v>559955.68000000005</v>
      </c>
    </row>
    <row r="673" spans="1:7" x14ac:dyDescent="0.2">
      <c r="A673" s="35" t="s">
        <v>214</v>
      </c>
      <c r="B673" s="35" t="s">
        <v>196</v>
      </c>
      <c r="C673" s="35" t="s">
        <v>189</v>
      </c>
      <c r="D673" s="35" t="s">
        <v>188</v>
      </c>
      <c r="E673" s="36">
        <v>128544.23</v>
      </c>
      <c r="F673" s="36">
        <v>30036489.5</v>
      </c>
      <c r="G673" s="36">
        <v>6177494.7199999997</v>
      </c>
    </row>
    <row r="674" spans="1:7" x14ac:dyDescent="0.2">
      <c r="A674" s="35" t="s">
        <v>214</v>
      </c>
      <c r="B674" s="35" t="s">
        <v>197</v>
      </c>
      <c r="C674" s="35" t="s">
        <v>186</v>
      </c>
      <c r="D674" s="35" t="s">
        <v>187</v>
      </c>
      <c r="E674" s="36">
        <v>7973.01</v>
      </c>
      <c r="F674" s="36">
        <v>9831465.5299999993</v>
      </c>
      <c r="G674" s="36">
        <v>740774.23</v>
      </c>
    </row>
    <row r="675" spans="1:7" x14ac:dyDescent="0.2">
      <c r="A675" s="35" t="s">
        <v>214</v>
      </c>
      <c r="B675" s="35" t="s">
        <v>197</v>
      </c>
      <c r="C675" s="35" t="s">
        <v>186</v>
      </c>
      <c r="D675" s="35" t="s">
        <v>188</v>
      </c>
      <c r="E675" s="36">
        <v>118440.44</v>
      </c>
      <c r="F675" s="36">
        <v>36560410.979999997</v>
      </c>
      <c r="G675" s="36">
        <v>6489042.4299999997</v>
      </c>
    </row>
    <row r="676" spans="1:7" x14ac:dyDescent="0.2">
      <c r="A676" s="35" t="s">
        <v>214</v>
      </c>
      <c r="B676" s="35" t="s">
        <v>197</v>
      </c>
      <c r="C676" s="35" t="s">
        <v>189</v>
      </c>
      <c r="D676" s="35" t="s">
        <v>187</v>
      </c>
      <c r="E676" s="36">
        <v>9011.16</v>
      </c>
      <c r="F676" s="36">
        <v>10613733.58</v>
      </c>
      <c r="G676" s="36">
        <v>791833.88</v>
      </c>
    </row>
    <row r="677" spans="1:7" x14ac:dyDescent="0.2">
      <c r="A677" s="35" t="s">
        <v>214</v>
      </c>
      <c r="B677" s="35" t="s">
        <v>197</v>
      </c>
      <c r="C677" s="35" t="s">
        <v>189</v>
      </c>
      <c r="D677" s="35" t="s">
        <v>188</v>
      </c>
      <c r="E677" s="36">
        <v>121288.08</v>
      </c>
      <c r="F677" s="36">
        <v>34754206.109999999</v>
      </c>
      <c r="G677" s="36">
        <v>6260198.8799999999</v>
      </c>
    </row>
    <row r="678" spans="1:7" x14ac:dyDescent="0.2">
      <c r="A678" s="35" t="s">
        <v>214</v>
      </c>
      <c r="B678" s="35" t="s">
        <v>198</v>
      </c>
      <c r="C678" s="35" t="s">
        <v>186</v>
      </c>
      <c r="D678" s="35" t="s">
        <v>187</v>
      </c>
      <c r="E678" s="36">
        <v>8128.22</v>
      </c>
      <c r="F678" s="36">
        <v>9396649.1300000008</v>
      </c>
      <c r="G678" s="36">
        <v>696185.94</v>
      </c>
    </row>
    <row r="679" spans="1:7" x14ac:dyDescent="0.2">
      <c r="A679" s="35" t="s">
        <v>214</v>
      </c>
      <c r="B679" s="35" t="s">
        <v>198</v>
      </c>
      <c r="C679" s="35" t="s">
        <v>186</v>
      </c>
      <c r="D679" s="35" t="s">
        <v>188</v>
      </c>
      <c r="E679" s="36">
        <v>98754.74</v>
      </c>
      <c r="F679" s="36">
        <v>34751146.880000003</v>
      </c>
      <c r="G679" s="36">
        <v>5630824.6100000003</v>
      </c>
    </row>
    <row r="680" spans="1:7" x14ac:dyDescent="0.2">
      <c r="A680" s="35" t="s">
        <v>214</v>
      </c>
      <c r="B680" s="35" t="s">
        <v>198</v>
      </c>
      <c r="C680" s="35" t="s">
        <v>189</v>
      </c>
      <c r="D680" s="35" t="s">
        <v>187</v>
      </c>
      <c r="E680" s="36">
        <v>9258.51</v>
      </c>
      <c r="F680" s="36">
        <v>11193070.32</v>
      </c>
      <c r="G680" s="36">
        <v>813596.28</v>
      </c>
    </row>
    <row r="681" spans="1:7" x14ac:dyDescent="0.2">
      <c r="A681" s="35" t="s">
        <v>214</v>
      </c>
      <c r="B681" s="35" t="s">
        <v>198</v>
      </c>
      <c r="C681" s="35" t="s">
        <v>189</v>
      </c>
      <c r="D681" s="35" t="s">
        <v>188</v>
      </c>
      <c r="E681" s="36">
        <v>101649.61</v>
      </c>
      <c r="F681" s="36">
        <v>37584642.439999998</v>
      </c>
      <c r="G681" s="36">
        <v>5988138.5300000003</v>
      </c>
    </row>
    <row r="682" spans="1:7" x14ac:dyDescent="0.2">
      <c r="A682" s="35" t="s">
        <v>214</v>
      </c>
      <c r="B682" s="35" t="s">
        <v>199</v>
      </c>
      <c r="C682" s="35" t="s">
        <v>186</v>
      </c>
      <c r="D682" s="35" t="s">
        <v>187</v>
      </c>
      <c r="E682" s="36">
        <v>9288.61</v>
      </c>
      <c r="F682" s="36">
        <v>13420047.07</v>
      </c>
      <c r="G682" s="36">
        <v>839762.24</v>
      </c>
    </row>
    <row r="683" spans="1:7" x14ac:dyDescent="0.2">
      <c r="A683" s="35" t="s">
        <v>214</v>
      </c>
      <c r="B683" s="35" t="s">
        <v>199</v>
      </c>
      <c r="C683" s="35" t="s">
        <v>186</v>
      </c>
      <c r="D683" s="35" t="s">
        <v>188</v>
      </c>
      <c r="E683" s="36">
        <v>80936.509999999995</v>
      </c>
      <c r="F683" s="36">
        <v>33897623.659999996</v>
      </c>
      <c r="G683" s="36">
        <v>4853712.38</v>
      </c>
    </row>
    <row r="684" spans="1:7" x14ac:dyDescent="0.2">
      <c r="A684" s="35" t="s">
        <v>214</v>
      </c>
      <c r="B684" s="35" t="s">
        <v>199</v>
      </c>
      <c r="C684" s="35" t="s">
        <v>189</v>
      </c>
      <c r="D684" s="35" t="s">
        <v>187</v>
      </c>
      <c r="E684" s="36">
        <v>10169.030000000001</v>
      </c>
      <c r="F684" s="36">
        <v>14268463.880000001</v>
      </c>
      <c r="G684" s="36">
        <v>937932.16</v>
      </c>
    </row>
    <row r="685" spans="1:7" x14ac:dyDescent="0.2">
      <c r="A685" s="35" t="s">
        <v>214</v>
      </c>
      <c r="B685" s="35" t="s">
        <v>199</v>
      </c>
      <c r="C685" s="35" t="s">
        <v>189</v>
      </c>
      <c r="D685" s="35" t="s">
        <v>188</v>
      </c>
      <c r="E685" s="36">
        <v>78530.97</v>
      </c>
      <c r="F685" s="36">
        <v>36129402.829999998</v>
      </c>
      <c r="G685" s="36">
        <v>5066562.59</v>
      </c>
    </row>
    <row r="686" spans="1:7" x14ac:dyDescent="0.2">
      <c r="A686" s="35" t="s">
        <v>214</v>
      </c>
      <c r="B686" s="35" t="s">
        <v>200</v>
      </c>
      <c r="C686" s="35" t="s">
        <v>186</v>
      </c>
      <c r="D686" s="35" t="s">
        <v>187</v>
      </c>
      <c r="E686" s="36">
        <v>10320.51</v>
      </c>
      <c r="F686" s="36">
        <v>14752194.16</v>
      </c>
      <c r="G686" s="36">
        <v>962956.33</v>
      </c>
    </row>
    <row r="687" spans="1:7" x14ac:dyDescent="0.2">
      <c r="A687" s="35" t="s">
        <v>214</v>
      </c>
      <c r="B687" s="35" t="s">
        <v>200</v>
      </c>
      <c r="C687" s="35" t="s">
        <v>186</v>
      </c>
      <c r="D687" s="35" t="s">
        <v>188</v>
      </c>
      <c r="E687" s="36">
        <v>70735.98</v>
      </c>
      <c r="F687" s="36">
        <v>38912226.210000001</v>
      </c>
      <c r="G687" s="36">
        <v>4608904.5999999996</v>
      </c>
    </row>
    <row r="688" spans="1:7" x14ac:dyDescent="0.2">
      <c r="A688" s="35" t="s">
        <v>214</v>
      </c>
      <c r="B688" s="35" t="s">
        <v>200</v>
      </c>
      <c r="C688" s="35" t="s">
        <v>189</v>
      </c>
      <c r="D688" s="35" t="s">
        <v>187</v>
      </c>
      <c r="E688" s="36">
        <v>12129.25</v>
      </c>
      <c r="F688" s="36">
        <v>17797900.800000001</v>
      </c>
      <c r="G688" s="36">
        <v>1158125.45</v>
      </c>
    </row>
    <row r="689" spans="1:7" x14ac:dyDescent="0.2">
      <c r="A689" s="35" t="s">
        <v>214</v>
      </c>
      <c r="B689" s="35" t="s">
        <v>200</v>
      </c>
      <c r="C689" s="35" t="s">
        <v>189</v>
      </c>
      <c r="D689" s="35" t="s">
        <v>188</v>
      </c>
      <c r="E689" s="36">
        <v>65261.71</v>
      </c>
      <c r="F689" s="36">
        <v>38103591.630000003</v>
      </c>
      <c r="G689" s="36">
        <v>4595152.4000000004</v>
      </c>
    </row>
    <row r="690" spans="1:7" x14ac:dyDescent="0.2">
      <c r="A690" s="35" t="s">
        <v>214</v>
      </c>
      <c r="B690" s="35" t="s">
        <v>201</v>
      </c>
      <c r="C690" s="35" t="s">
        <v>186</v>
      </c>
      <c r="D690" s="35" t="s">
        <v>187</v>
      </c>
      <c r="E690" s="36">
        <v>12028.62</v>
      </c>
      <c r="F690" s="36">
        <v>19443713.760000002</v>
      </c>
      <c r="G690" s="36">
        <v>1153479.95</v>
      </c>
    </row>
    <row r="691" spans="1:7" x14ac:dyDescent="0.2">
      <c r="A691" s="35" t="s">
        <v>214</v>
      </c>
      <c r="B691" s="35" t="s">
        <v>201</v>
      </c>
      <c r="C691" s="35" t="s">
        <v>186</v>
      </c>
      <c r="D691" s="35" t="s">
        <v>188</v>
      </c>
      <c r="E691" s="36">
        <v>51891.08</v>
      </c>
      <c r="F691" s="36">
        <v>31146293.43</v>
      </c>
      <c r="G691" s="36">
        <v>3602033.56</v>
      </c>
    </row>
    <row r="692" spans="1:7" x14ac:dyDescent="0.2">
      <c r="A692" s="35" t="s">
        <v>214</v>
      </c>
      <c r="B692" s="35" t="s">
        <v>201</v>
      </c>
      <c r="C692" s="35" t="s">
        <v>189</v>
      </c>
      <c r="D692" s="35" t="s">
        <v>187</v>
      </c>
      <c r="E692" s="36">
        <v>10629.84</v>
      </c>
      <c r="F692" s="36">
        <v>17827133.879999999</v>
      </c>
      <c r="G692" s="36">
        <v>1047172.21</v>
      </c>
    </row>
    <row r="693" spans="1:7" x14ac:dyDescent="0.2">
      <c r="A693" s="35" t="s">
        <v>214</v>
      </c>
      <c r="B693" s="35" t="s">
        <v>201</v>
      </c>
      <c r="C693" s="35" t="s">
        <v>189</v>
      </c>
      <c r="D693" s="35" t="s">
        <v>188</v>
      </c>
      <c r="E693" s="36">
        <v>44431.28</v>
      </c>
      <c r="F693" s="36">
        <v>30929323.309999999</v>
      </c>
      <c r="G693" s="36">
        <v>3301432.97</v>
      </c>
    </row>
    <row r="694" spans="1:7" x14ac:dyDescent="0.2">
      <c r="A694" s="35" t="s">
        <v>214</v>
      </c>
      <c r="B694" s="35" t="s">
        <v>202</v>
      </c>
      <c r="C694" s="35" t="s">
        <v>186</v>
      </c>
      <c r="D694" s="35" t="s">
        <v>187</v>
      </c>
      <c r="E694" s="36">
        <v>12913.58</v>
      </c>
      <c r="F694" s="36">
        <v>22949926.460000001</v>
      </c>
      <c r="G694" s="36">
        <v>1272307.71</v>
      </c>
    </row>
    <row r="695" spans="1:7" x14ac:dyDescent="0.2">
      <c r="A695" s="35" t="s">
        <v>214</v>
      </c>
      <c r="B695" s="35" t="s">
        <v>202</v>
      </c>
      <c r="C695" s="35" t="s">
        <v>186</v>
      </c>
      <c r="D695" s="35" t="s">
        <v>188</v>
      </c>
      <c r="E695" s="36">
        <v>37482.050000000003</v>
      </c>
      <c r="F695" s="36">
        <v>25685861.050000001</v>
      </c>
      <c r="G695" s="36">
        <v>2673815.96</v>
      </c>
    </row>
    <row r="696" spans="1:7" x14ac:dyDescent="0.2">
      <c r="A696" s="35" t="s">
        <v>214</v>
      </c>
      <c r="B696" s="35" t="s">
        <v>202</v>
      </c>
      <c r="C696" s="35" t="s">
        <v>189</v>
      </c>
      <c r="D696" s="35" t="s">
        <v>187</v>
      </c>
      <c r="E696" s="36">
        <v>8571.2999999999993</v>
      </c>
      <c r="F696" s="36">
        <v>14868511.41</v>
      </c>
      <c r="G696" s="36">
        <v>863090.49</v>
      </c>
    </row>
    <row r="697" spans="1:7" x14ac:dyDescent="0.2">
      <c r="A697" s="35" t="s">
        <v>214</v>
      </c>
      <c r="B697" s="35" t="s">
        <v>202</v>
      </c>
      <c r="C697" s="35" t="s">
        <v>189</v>
      </c>
      <c r="D697" s="35" t="s">
        <v>188</v>
      </c>
      <c r="E697" s="36">
        <v>27769.98</v>
      </c>
      <c r="F697" s="36">
        <v>21072877.739999998</v>
      </c>
      <c r="G697" s="36">
        <v>2081865.56</v>
      </c>
    </row>
    <row r="698" spans="1:7" x14ac:dyDescent="0.2">
      <c r="A698" s="35" t="s">
        <v>214</v>
      </c>
      <c r="B698" s="35" t="s">
        <v>203</v>
      </c>
      <c r="C698" s="35" t="s">
        <v>186</v>
      </c>
      <c r="D698" s="35" t="s">
        <v>187</v>
      </c>
      <c r="E698" s="36">
        <v>13844.55</v>
      </c>
      <c r="F698" s="36">
        <v>25410813.800000001</v>
      </c>
      <c r="G698" s="36">
        <v>1374118.24</v>
      </c>
    </row>
    <row r="699" spans="1:7" x14ac:dyDescent="0.2">
      <c r="A699" s="35" t="s">
        <v>214</v>
      </c>
      <c r="B699" s="35" t="s">
        <v>203</v>
      </c>
      <c r="C699" s="35" t="s">
        <v>186</v>
      </c>
      <c r="D699" s="35" t="s">
        <v>188</v>
      </c>
      <c r="E699" s="36">
        <v>22310.44</v>
      </c>
      <c r="F699" s="36">
        <v>17520278.02</v>
      </c>
      <c r="G699" s="36">
        <v>1689064.56</v>
      </c>
    </row>
    <row r="700" spans="1:7" x14ac:dyDescent="0.2">
      <c r="A700" s="35" t="s">
        <v>214</v>
      </c>
      <c r="B700" s="35" t="s">
        <v>203</v>
      </c>
      <c r="C700" s="35" t="s">
        <v>189</v>
      </c>
      <c r="D700" s="35" t="s">
        <v>187</v>
      </c>
      <c r="E700" s="36">
        <v>5925.95</v>
      </c>
      <c r="F700" s="36">
        <v>10550338.609999999</v>
      </c>
      <c r="G700" s="36">
        <v>635979.51</v>
      </c>
    </row>
    <row r="701" spans="1:7" x14ac:dyDescent="0.2">
      <c r="A701" s="35" t="s">
        <v>214</v>
      </c>
      <c r="B701" s="35" t="s">
        <v>203</v>
      </c>
      <c r="C701" s="35" t="s">
        <v>189</v>
      </c>
      <c r="D701" s="35" t="s">
        <v>188</v>
      </c>
      <c r="E701" s="36">
        <v>14599.09</v>
      </c>
      <c r="F701" s="36">
        <v>11957814.43</v>
      </c>
      <c r="G701" s="36">
        <v>1145231.97</v>
      </c>
    </row>
    <row r="702" spans="1:7" x14ac:dyDescent="0.2">
      <c r="A702" s="35" t="s">
        <v>214</v>
      </c>
      <c r="B702" s="35" t="s">
        <v>204</v>
      </c>
      <c r="C702" s="35" t="s">
        <v>186</v>
      </c>
      <c r="D702" s="35" t="s">
        <v>187</v>
      </c>
      <c r="E702" s="36">
        <v>9552.89</v>
      </c>
      <c r="F702" s="36">
        <v>18538042.329999998</v>
      </c>
      <c r="G702" s="36">
        <v>1018724.93</v>
      </c>
    </row>
    <row r="703" spans="1:7" x14ac:dyDescent="0.2">
      <c r="A703" s="35" t="s">
        <v>214</v>
      </c>
      <c r="B703" s="35" t="s">
        <v>204</v>
      </c>
      <c r="C703" s="35" t="s">
        <v>186</v>
      </c>
      <c r="D703" s="35" t="s">
        <v>188</v>
      </c>
      <c r="E703" s="36">
        <v>9640.83</v>
      </c>
      <c r="F703" s="36">
        <v>9277488.0500000007</v>
      </c>
      <c r="G703" s="36">
        <v>808000.83</v>
      </c>
    </row>
    <row r="704" spans="1:7" x14ac:dyDescent="0.2">
      <c r="A704" s="35" t="s">
        <v>214</v>
      </c>
      <c r="B704" s="35" t="s">
        <v>204</v>
      </c>
      <c r="C704" s="35" t="s">
        <v>189</v>
      </c>
      <c r="D704" s="35" t="s">
        <v>187</v>
      </c>
      <c r="E704" s="36">
        <v>2908.88</v>
      </c>
      <c r="F704" s="36">
        <v>5778675.3200000003</v>
      </c>
      <c r="G704" s="36">
        <v>340852.37</v>
      </c>
    </row>
    <row r="705" spans="1:7" x14ac:dyDescent="0.2">
      <c r="A705" s="35" t="s">
        <v>214</v>
      </c>
      <c r="B705" s="35" t="s">
        <v>204</v>
      </c>
      <c r="C705" s="35" t="s">
        <v>189</v>
      </c>
      <c r="D705" s="35" t="s">
        <v>188</v>
      </c>
      <c r="E705" s="36">
        <v>5165.16</v>
      </c>
      <c r="F705" s="36">
        <v>4675189.57</v>
      </c>
      <c r="G705" s="36">
        <v>432320.81</v>
      </c>
    </row>
    <row r="706" spans="1:7" x14ac:dyDescent="0.2">
      <c r="A706" s="35" t="s">
        <v>215</v>
      </c>
      <c r="B706" s="35" t="s">
        <v>185</v>
      </c>
      <c r="C706" s="35" t="s">
        <v>186</v>
      </c>
      <c r="D706" s="35" t="s">
        <v>187</v>
      </c>
      <c r="E706" s="36">
        <v>2940</v>
      </c>
      <c r="F706" s="36">
        <v>1485323.62</v>
      </c>
      <c r="G706" s="36">
        <v>57804.52</v>
      </c>
    </row>
    <row r="707" spans="1:7" x14ac:dyDescent="0.2">
      <c r="A707" s="35" t="s">
        <v>215</v>
      </c>
      <c r="B707" s="35" t="s">
        <v>185</v>
      </c>
      <c r="C707" s="35" t="s">
        <v>186</v>
      </c>
      <c r="D707" s="35" t="s">
        <v>188</v>
      </c>
      <c r="E707" s="36">
        <v>174502.04</v>
      </c>
      <c r="F707" s="36">
        <v>21004988.309999999</v>
      </c>
      <c r="G707" s="36">
        <v>1800923.47</v>
      </c>
    </row>
    <row r="708" spans="1:7" x14ac:dyDescent="0.2">
      <c r="A708" s="35" t="s">
        <v>215</v>
      </c>
      <c r="B708" s="35" t="s">
        <v>185</v>
      </c>
      <c r="C708" s="35" t="s">
        <v>189</v>
      </c>
      <c r="D708" s="35" t="s">
        <v>187</v>
      </c>
      <c r="E708" s="36">
        <v>3257.97</v>
      </c>
      <c r="F708" s="36">
        <v>1454281.63</v>
      </c>
      <c r="G708" s="36">
        <v>59116.56</v>
      </c>
    </row>
    <row r="709" spans="1:7" x14ac:dyDescent="0.2">
      <c r="A709" s="35" t="s">
        <v>215</v>
      </c>
      <c r="B709" s="35" t="s">
        <v>185</v>
      </c>
      <c r="C709" s="35" t="s">
        <v>189</v>
      </c>
      <c r="D709" s="35" t="s">
        <v>188</v>
      </c>
      <c r="E709" s="36">
        <v>186767.03</v>
      </c>
      <c r="F709" s="36">
        <v>24466917.859999999</v>
      </c>
      <c r="G709" s="36">
        <v>2018333.37</v>
      </c>
    </row>
    <row r="710" spans="1:7" x14ac:dyDescent="0.2">
      <c r="A710" s="35" t="s">
        <v>215</v>
      </c>
      <c r="B710" s="35" t="s">
        <v>190</v>
      </c>
      <c r="C710" s="35" t="s">
        <v>186</v>
      </c>
      <c r="D710" s="35" t="s">
        <v>187</v>
      </c>
      <c r="E710" s="36">
        <v>2159.11</v>
      </c>
      <c r="F710" s="36">
        <v>2142458.0499999998</v>
      </c>
      <c r="G710" s="36">
        <v>186017.11</v>
      </c>
    </row>
    <row r="711" spans="1:7" x14ac:dyDescent="0.2">
      <c r="A711" s="35" t="s">
        <v>215</v>
      </c>
      <c r="B711" s="35" t="s">
        <v>190</v>
      </c>
      <c r="C711" s="35" t="s">
        <v>186</v>
      </c>
      <c r="D711" s="35" t="s">
        <v>188</v>
      </c>
      <c r="E711" s="36">
        <v>69725.929999999993</v>
      </c>
      <c r="F711" s="36">
        <v>13974500.34</v>
      </c>
      <c r="G711" s="36">
        <v>3220302.06</v>
      </c>
    </row>
    <row r="712" spans="1:7" x14ac:dyDescent="0.2">
      <c r="A712" s="35" t="s">
        <v>215</v>
      </c>
      <c r="B712" s="35" t="s">
        <v>190</v>
      </c>
      <c r="C712" s="35" t="s">
        <v>189</v>
      </c>
      <c r="D712" s="35" t="s">
        <v>187</v>
      </c>
      <c r="E712" s="36">
        <v>1989.27</v>
      </c>
      <c r="F712" s="36">
        <v>2161811.86</v>
      </c>
      <c r="G712" s="36">
        <v>184112.68</v>
      </c>
    </row>
    <row r="713" spans="1:7" x14ac:dyDescent="0.2">
      <c r="A713" s="35" t="s">
        <v>215</v>
      </c>
      <c r="B713" s="35" t="s">
        <v>190</v>
      </c>
      <c r="C713" s="35" t="s">
        <v>189</v>
      </c>
      <c r="D713" s="35" t="s">
        <v>188</v>
      </c>
      <c r="E713" s="36">
        <v>68103.56</v>
      </c>
      <c r="F713" s="36">
        <v>9007091.3699999992</v>
      </c>
      <c r="G713" s="36">
        <v>2453838.9700000002</v>
      </c>
    </row>
    <row r="714" spans="1:7" x14ac:dyDescent="0.2">
      <c r="A714" s="35" t="s">
        <v>215</v>
      </c>
      <c r="B714" s="35" t="s">
        <v>191</v>
      </c>
      <c r="C714" s="35" t="s">
        <v>186</v>
      </c>
      <c r="D714" s="35" t="s">
        <v>187</v>
      </c>
      <c r="E714" s="36">
        <v>2208.36</v>
      </c>
      <c r="F714" s="36">
        <v>2158975.85</v>
      </c>
      <c r="G714" s="36">
        <v>200653.04</v>
      </c>
    </row>
    <row r="715" spans="1:7" x14ac:dyDescent="0.2">
      <c r="A715" s="35" t="s">
        <v>215</v>
      </c>
      <c r="B715" s="35" t="s">
        <v>191</v>
      </c>
      <c r="C715" s="35" t="s">
        <v>186</v>
      </c>
      <c r="D715" s="35" t="s">
        <v>188</v>
      </c>
      <c r="E715" s="36">
        <v>87058.02</v>
      </c>
      <c r="F715" s="36">
        <v>19127349.41</v>
      </c>
      <c r="G715" s="36">
        <v>3996323.93</v>
      </c>
    </row>
    <row r="716" spans="1:7" x14ac:dyDescent="0.2">
      <c r="A716" s="35" t="s">
        <v>215</v>
      </c>
      <c r="B716" s="35" t="s">
        <v>191</v>
      </c>
      <c r="C716" s="35" t="s">
        <v>189</v>
      </c>
      <c r="D716" s="35" t="s">
        <v>187</v>
      </c>
      <c r="E716" s="36">
        <v>1881.9</v>
      </c>
      <c r="F716" s="36">
        <v>2458092.2799999998</v>
      </c>
      <c r="G716" s="36">
        <v>170923.84</v>
      </c>
    </row>
    <row r="717" spans="1:7" x14ac:dyDescent="0.2">
      <c r="A717" s="35" t="s">
        <v>215</v>
      </c>
      <c r="B717" s="35" t="s">
        <v>191</v>
      </c>
      <c r="C717" s="35" t="s">
        <v>189</v>
      </c>
      <c r="D717" s="35" t="s">
        <v>188</v>
      </c>
      <c r="E717" s="36">
        <v>80271.67</v>
      </c>
      <c r="F717" s="36">
        <v>8942308.5999999996</v>
      </c>
      <c r="G717" s="36">
        <v>2547520.5099999998</v>
      </c>
    </row>
    <row r="718" spans="1:7" x14ac:dyDescent="0.2">
      <c r="A718" s="35" t="s">
        <v>215</v>
      </c>
      <c r="B718" s="35" t="s">
        <v>192</v>
      </c>
      <c r="C718" s="35" t="s">
        <v>186</v>
      </c>
      <c r="D718" s="35" t="s">
        <v>187</v>
      </c>
      <c r="E718" s="36">
        <v>2901.86</v>
      </c>
      <c r="F718" s="36">
        <v>3792535.71</v>
      </c>
      <c r="G718" s="36">
        <v>270970.37</v>
      </c>
    </row>
    <row r="719" spans="1:7" x14ac:dyDescent="0.2">
      <c r="A719" s="35" t="s">
        <v>215</v>
      </c>
      <c r="B719" s="35" t="s">
        <v>192</v>
      </c>
      <c r="C719" s="35" t="s">
        <v>186</v>
      </c>
      <c r="D719" s="35" t="s">
        <v>188</v>
      </c>
      <c r="E719" s="36">
        <v>96480.45</v>
      </c>
      <c r="F719" s="36">
        <v>26434403.07</v>
      </c>
      <c r="G719" s="36">
        <v>4730794.62</v>
      </c>
    </row>
    <row r="720" spans="1:7" x14ac:dyDescent="0.2">
      <c r="A720" s="35" t="s">
        <v>215</v>
      </c>
      <c r="B720" s="35" t="s">
        <v>192</v>
      </c>
      <c r="C720" s="35" t="s">
        <v>189</v>
      </c>
      <c r="D720" s="35" t="s">
        <v>187</v>
      </c>
      <c r="E720" s="36">
        <v>2211.35</v>
      </c>
      <c r="F720" s="36">
        <v>2748813.88</v>
      </c>
      <c r="G720" s="36">
        <v>232310.69</v>
      </c>
    </row>
    <row r="721" spans="1:7" x14ac:dyDescent="0.2">
      <c r="A721" s="35" t="s">
        <v>215</v>
      </c>
      <c r="B721" s="35" t="s">
        <v>192</v>
      </c>
      <c r="C721" s="35" t="s">
        <v>189</v>
      </c>
      <c r="D721" s="35" t="s">
        <v>188</v>
      </c>
      <c r="E721" s="36">
        <v>93717.02</v>
      </c>
      <c r="F721" s="36">
        <v>11317480.720000001</v>
      </c>
      <c r="G721" s="36">
        <v>3095636.27</v>
      </c>
    </row>
    <row r="722" spans="1:7" x14ac:dyDescent="0.2">
      <c r="A722" s="35" t="s">
        <v>215</v>
      </c>
      <c r="B722" s="35" t="s">
        <v>193</v>
      </c>
      <c r="C722" s="35" t="s">
        <v>186</v>
      </c>
      <c r="D722" s="35" t="s">
        <v>187</v>
      </c>
      <c r="E722" s="36">
        <v>3288.39</v>
      </c>
      <c r="F722" s="36">
        <v>3935257.08</v>
      </c>
      <c r="G722" s="36">
        <v>276715.40000000002</v>
      </c>
    </row>
    <row r="723" spans="1:7" x14ac:dyDescent="0.2">
      <c r="A723" s="35" t="s">
        <v>215</v>
      </c>
      <c r="B723" s="35" t="s">
        <v>193</v>
      </c>
      <c r="C723" s="35" t="s">
        <v>186</v>
      </c>
      <c r="D723" s="35" t="s">
        <v>188</v>
      </c>
      <c r="E723" s="36">
        <v>88257.65</v>
      </c>
      <c r="F723" s="36">
        <v>25629021.649999999</v>
      </c>
      <c r="G723" s="36">
        <v>4809662.5599999996</v>
      </c>
    </row>
    <row r="724" spans="1:7" x14ac:dyDescent="0.2">
      <c r="A724" s="35" t="s">
        <v>215</v>
      </c>
      <c r="B724" s="35" t="s">
        <v>193</v>
      </c>
      <c r="C724" s="35" t="s">
        <v>189</v>
      </c>
      <c r="D724" s="35" t="s">
        <v>187</v>
      </c>
      <c r="E724" s="36">
        <v>2798.7</v>
      </c>
      <c r="F724" s="36">
        <v>3915487.6</v>
      </c>
      <c r="G724" s="36">
        <v>307829.14</v>
      </c>
    </row>
    <row r="725" spans="1:7" x14ac:dyDescent="0.2">
      <c r="A725" s="35" t="s">
        <v>215</v>
      </c>
      <c r="B725" s="35" t="s">
        <v>193</v>
      </c>
      <c r="C725" s="35" t="s">
        <v>189</v>
      </c>
      <c r="D725" s="35" t="s">
        <v>188</v>
      </c>
      <c r="E725" s="36">
        <v>90268.42</v>
      </c>
      <c r="F725" s="36">
        <v>13286246.34</v>
      </c>
      <c r="G725" s="36">
        <v>3366694.95</v>
      </c>
    </row>
    <row r="726" spans="1:7" x14ac:dyDescent="0.2">
      <c r="A726" s="35" t="s">
        <v>215</v>
      </c>
      <c r="B726" s="35" t="s">
        <v>194</v>
      </c>
      <c r="C726" s="35" t="s">
        <v>186</v>
      </c>
      <c r="D726" s="35" t="s">
        <v>187</v>
      </c>
      <c r="E726" s="36">
        <v>3589.45</v>
      </c>
      <c r="F726" s="36">
        <v>4273465.7</v>
      </c>
      <c r="G726" s="36">
        <v>329668.52</v>
      </c>
    </row>
    <row r="727" spans="1:7" x14ac:dyDescent="0.2">
      <c r="A727" s="35" t="s">
        <v>215</v>
      </c>
      <c r="B727" s="35" t="s">
        <v>194</v>
      </c>
      <c r="C727" s="35" t="s">
        <v>186</v>
      </c>
      <c r="D727" s="35" t="s">
        <v>188</v>
      </c>
      <c r="E727" s="36">
        <v>74765.350000000006</v>
      </c>
      <c r="F727" s="36">
        <v>20696581.030000001</v>
      </c>
      <c r="G727" s="36">
        <v>4141355.39</v>
      </c>
    </row>
    <row r="728" spans="1:7" x14ac:dyDescent="0.2">
      <c r="A728" s="35" t="s">
        <v>215</v>
      </c>
      <c r="B728" s="35" t="s">
        <v>194</v>
      </c>
      <c r="C728" s="35" t="s">
        <v>189</v>
      </c>
      <c r="D728" s="35" t="s">
        <v>187</v>
      </c>
      <c r="E728" s="36">
        <v>2570.64</v>
      </c>
      <c r="F728" s="36">
        <v>3499049.09</v>
      </c>
      <c r="G728" s="36">
        <v>284780.27</v>
      </c>
    </row>
    <row r="729" spans="1:7" x14ac:dyDescent="0.2">
      <c r="A729" s="35" t="s">
        <v>215</v>
      </c>
      <c r="B729" s="35" t="s">
        <v>194</v>
      </c>
      <c r="C729" s="35" t="s">
        <v>189</v>
      </c>
      <c r="D729" s="35" t="s">
        <v>188</v>
      </c>
      <c r="E729" s="36">
        <v>79437.429999999993</v>
      </c>
      <c r="F729" s="36">
        <v>14233284.5</v>
      </c>
      <c r="G729" s="36">
        <v>3210713.29</v>
      </c>
    </row>
    <row r="730" spans="1:7" x14ac:dyDescent="0.2">
      <c r="A730" s="35" t="s">
        <v>215</v>
      </c>
      <c r="B730" s="35" t="s">
        <v>195</v>
      </c>
      <c r="C730" s="35" t="s">
        <v>186</v>
      </c>
      <c r="D730" s="35" t="s">
        <v>187</v>
      </c>
      <c r="E730" s="36">
        <v>4065.6</v>
      </c>
      <c r="F730" s="36">
        <v>6156030.54</v>
      </c>
      <c r="G730" s="36">
        <v>420392.84</v>
      </c>
    </row>
    <row r="731" spans="1:7" x14ac:dyDescent="0.2">
      <c r="A731" s="35" t="s">
        <v>215</v>
      </c>
      <c r="B731" s="35" t="s">
        <v>195</v>
      </c>
      <c r="C731" s="35" t="s">
        <v>186</v>
      </c>
      <c r="D731" s="35" t="s">
        <v>188</v>
      </c>
      <c r="E731" s="36">
        <v>70258.25</v>
      </c>
      <c r="F731" s="36">
        <v>21442433.399999999</v>
      </c>
      <c r="G731" s="36">
        <v>4120560.04</v>
      </c>
    </row>
    <row r="732" spans="1:7" x14ac:dyDescent="0.2">
      <c r="A732" s="35" t="s">
        <v>215</v>
      </c>
      <c r="B732" s="35" t="s">
        <v>195</v>
      </c>
      <c r="C732" s="35" t="s">
        <v>189</v>
      </c>
      <c r="D732" s="35" t="s">
        <v>187</v>
      </c>
      <c r="E732" s="36">
        <v>3561.22</v>
      </c>
      <c r="F732" s="36">
        <v>5171140.05</v>
      </c>
      <c r="G732" s="36">
        <v>367473.06</v>
      </c>
    </row>
    <row r="733" spans="1:7" x14ac:dyDescent="0.2">
      <c r="A733" s="35" t="s">
        <v>215</v>
      </c>
      <c r="B733" s="35" t="s">
        <v>195</v>
      </c>
      <c r="C733" s="35" t="s">
        <v>189</v>
      </c>
      <c r="D733" s="35" t="s">
        <v>188</v>
      </c>
      <c r="E733" s="36">
        <v>71090.100000000006</v>
      </c>
      <c r="F733" s="36">
        <v>16290398.449999999</v>
      </c>
      <c r="G733" s="36">
        <v>3281160.26</v>
      </c>
    </row>
    <row r="734" spans="1:7" x14ac:dyDescent="0.2">
      <c r="A734" s="35" t="s">
        <v>215</v>
      </c>
      <c r="B734" s="35" t="s">
        <v>196</v>
      </c>
      <c r="C734" s="35" t="s">
        <v>186</v>
      </c>
      <c r="D734" s="35" t="s">
        <v>187</v>
      </c>
      <c r="E734" s="36">
        <v>5418.08</v>
      </c>
      <c r="F734" s="36">
        <v>9158746.8300000001</v>
      </c>
      <c r="G734" s="36">
        <v>562597.16</v>
      </c>
    </row>
    <row r="735" spans="1:7" x14ac:dyDescent="0.2">
      <c r="A735" s="35" t="s">
        <v>215</v>
      </c>
      <c r="B735" s="35" t="s">
        <v>196</v>
      </c>
      <c r="C735" s="35" t="s">
        <v>186</v>
      </c>
      <c r="D735" s="35" t="s">
        <v>188</v>
      </c>
      <c r="E735" s="36">
        <v>78535.960000000006</v>
      </c>
      <c r="F735" s="36">
        <v>28728932.219999999</v>
      </c>
      <c r="G735" s="36">
        <v>4742786.08</v>
      </c>
    </row>
    <row r="736" spans="1:7" x14ac:dyDescent="0.2">
      <c r="A736" s="35" t="s">
        <v>215</v>
      </c>
      <c r="B736" s="35" t="s">
        <v>196</v>
      </c>
      <c r="C736" s="35" t="s">
        <v>189</v>
      </c>
      <c r="D736" s="35" t="s">
        <v>187</v>
      </c>
      <c r="E736" s="36">
        <v>4466.28</v>
      </c>
      <c r="F736" s="36">
        <v>7779587.8700000001</v>
      </c>
      <c r="G736" s="36">
        <v>443149.05</v>
      </c>
    </row>
    <row r="737" spans="1:7" x14ac:dyDescent="0.2">
      <c r="A737" s="35" t="s">
        <v>215</v>
      </c>
      <c r="B737" s="35" t="s">
        <v>196</v>
      </c>
      <c r="C737" s="35" t="s">
        <v>189</v>
      </c>
      <c r="D737" s="35" t="s">
        <v>188</v>
      </c>
      <c r="E737" s="36">
        <v>76813.22</v>
      </c>
      <c r="F737" s="36">
        <v>22354971.399999999</v>
      </c>
      <c r="G737" s="36">
        <v>3942756.34</v>
      </c>
    </row>
    <row r="738" spans="1:7" x14ac:dyDescent="0.2">
      <c r="A738" s="35" t="s">
        <v>215</v>
      </c>
      <c r="B738" s="35" t="s">
        <v>197</v>
      </c>
      <c r="C738" s="35" t="s">
        <v>186</v>
      </c>
      <c r="D738" s="35" t="s">
        <v>187</v>
      </c>
      <c r="E738" s="36">
        <v>5373.61</v>
      </c>
      <c r="F738" s="36">
        <v>9781903.6799999997</v>
      </c>
      <c r="G738" s="36">
        <v>571004.5</v>
      </c>
    </row>
    <row r="739" spans="1:7" x14ac:dyDescent="0.2">
      <c r="A739" s="35" t="s">
        <v>215</v>
      </c>
      <c r="B739" s="35" t="s">
        <v>197</v>
      </c>
      <c r="C739" s="35" t="s">
        <v>186</v>
      </c>
      <c r="D739" s="35" t="s">
        <v>188</v>
      </c>
      <c r="E739" s="36">
        <v>72162.5</v>
      </c>
      <c r="F739" s="36">
        <v>28003820.23</v>
      </c>
      <c r="G739" s="36">
        <v>4236674.29</v>
      </c>
    </row>
    <row r="740" spans="1:7" x14ac:dyDescent="0.2">
      <c r="A740" s="35" t="s">
        <v>215</v>
      </c>
      <c r="B740" s="35" t="s">
        <v>197</v>
      </c>
      <c r="C740" s="35" t="s">
        <v>189</v>
      </c>
      <c r="D740" s="35" t="s">
        <v>187</v>
      </c>
      <c r="E740" s="36">
        <v>5580.27</v>
      </c>
      <c r="F740" s="36">
        <v>8168399.4699999997</v>
      </c>
      <c r="G740" s="36">
        <v>548186.56999999995</v>
      </c>
    </row>
    <row r="741" spans="1:7" x14ac:dyDescent="0.2">
      <c r="A741" s="35" t="s">
        <v>215</v>
      </c>
      <c r="B741" s="35" t="s">
        <v>197</v>
      </c>
      <c r="C741" s="35" t="s">
        <v>189</v>
      </c>
      <c r="D741" s="35" t="s">
        <v>188</v>
      </c>
      <c r="E741" s="36">
        <v>71395.199999999997</v>
      </c>
      <c r="F741" s="36">
        <v>24372702.879999999</v>
      </c>
      <c r="G741" s="36">
        <v>3953785.1</v>
      </c>
    </row>
    <row r="742" spans="1:7" x14ac:dyDescent="0.2">
      <c r="A742" s="35" t="s">
        <v>215</v>
      </c>
      <c r="B742" s="35" t="s">
        <v>198</v>
      </c>
      <c r="C742" s="35" t="s">
        <v>186</v>
      </c>
      <c r="D742" s="35" t="s">
        <v>187</v>
      </c>
      <c r="E742" s="36">
        <v>5817.78</v>
      </c>
      <c r="F742" s="36">
        <v>10388051.43</v>
      </c>
      <c r="G742" s="36">
        <v>569359.44999999995</v>
      </c>
    </row>
    <row r="743" spans="1:7" x14ac:dyDescent="0.2">
      <c r="A743" s="35" t="s">
        <v>215</v>
      </c>
      <c r="B743" s="35" t="s">
        <v>198</v>
      </c>
      <c r="C743" s="35" t="s">
        <v>186</v>
      </c>
      <c r="D743" s="35" t="s">
        <v>188</v>
      </c>
      <c r="E743" s="36">
        <v>59391.73</v>
      </c>
      <c r="F743" s="36">
        <v>24586926.34</v>
      </c>
      <c r="G743" s="36">
        <v>3630517.71</v>
      </c>
    </row>
    <row r="744" spans="1:7" x14ac:dyDescent="0.2">
      <c r="A744" s="35" t="s">
        <v>215</v>
      </c>
      <c r="B744" s="35" t="s">
        <v>198</v>
      </c>
      <c r="C744" s="35" t="s">
        <v>189</v>
      </c>
      <c r="D744" s="35" t="s">
        <v>187</v>
      </c>
      <c r="E744" s="36">
        <v>5915.21</v>
      </c>
      <c r="F744" s="36">
        <v>10050179.119999999</v>
      </c>
      <c r="G744" s="36">
        <v>596044.14</v>
      </c>
    </row>
    <row r="745" spans="1:7" x14ac:dyDescent="0.2">
      <c r="A745" s="35" t="s">
        <v>215</v>
      </c>
      <c r="B745" s="35" t="s">
        <v>198</v>
      </c>
      <c r="C745" s="35" t="s">
        <v>189</v>
      </c>
      <c r="D745" s="35" t="s">
        <v>188</v>
      </c>
      <c r="E745" s="36">
        <v>57263.040000000001</v>
      </c>
      <c r="F745" s="36">
        <v>24210820.77</v>
      </c>
      <c r="G745" s="36">
        <v>3558594.25</v>
      </c>
    </row>
    <row r="746" spans="1:7" x14ac:dyDescent="0.2">
      <c r="A746" s="35" t="s">
        <v>215</v>
      </c>
      <c r="B746" s="35" t="s">
        <v>199</v>
      </c>
      <c r="C746" s="35" t="s">
        <v>186</v>
      </c>
      <c r="D746" s="35" t="s">
        <v>187</v>
      </c>
      <c r="E746" s="36">
        <v>6734.05</v>
      </c>
      <c r="F746" s="36">
        <v>11368481.4</v>
      </c>
      <c r="G746" s="36">
        <v>658770.75</v>
      </c>
    </row>
    <row r="747" spans="1:7" x14ac:dyDescent="0.2">
      <c r="A747" s="35" t="s">
        <v>215</v>
      </c>
      <c r="B747" s="35" t="s">
        <v>199</v>
      </c>
      <c r="C747" s="35" t="s">
        <v>186</v>
      </c>
      <c r="D747" s="35" t="s">
        <v>188</v>
      </c>
      <c r="E747" s="36">
        <v>51757.62</v>
      </c>
      <c r="F747" s="36">
        <v>26732337.32</v>
      </c>
      <c r="G747" s="36">
        <v>3429152.95</v>
      </c>
    </row>
    <row r="748" spans="1:7" x14ac:dyDescent="0.2">
      <c r="A748" s="35" t="s">
        <v>215</v>
      </c>
      <c r="B748" s="35" t="s">
        <v>199</v>
      </c>
      <c r="C748" s="35" t="s">
        <v>189</v>
      </c>
      <c r="D748" s="35" t="s">
        <v>187</v>
      </c>
      <c r="E748" s="36">
        <v>6596.73</v>
      </c>
      <c r="F748" s="36">
        <v>12511883.189999999</v>
      </c>
      <c r="G748" s="36">
        <v>695665.2</v>
      </c>
    </row>
    <row r="749" spans="1:7" x14ac:dyDescent="0.2">
      <c r="A749" s="35" t="s">
        <v>215</v>
      </c>
      <c r="B749" s="35" t="s">
        <v>199</v>
      </c>
      <c r="C749" s="35" t="s">
        <v>189</v>
      </c>
      <c r="D749" s="35" t="s">
        <v>188</v>
      </c>
      <c r="E749" s="36">
        <v>45011.63</v>
      </c>
      <c r="F749" s="36">
        <v>24467111.620000001</v>
      </c>
      <c r="G749" s="36">
        <v>3120782.53</v>
      </c>
    </row>
    <row r="750" spans="1:7" x14ac:dyDescent="0.2">
      <c r="A750" s="35" t="s">
        <v>215</v>
      </c>
      <c r="B750" s="35" t="s">
        <v>200</v>
      </c>
      <c r="C750" s="35" t="s">
        <v>186</v>
      </c>
      <c r="D750" s="35" t="s">
        <v>187</v>
      </c>
      <c r="E750" s="36">
        <v>9214.51</v>
      </c>
      <c r="F750" s="36">
        <v>16791889.16</v>
      </c>
      <c r="G750" s="36">
        <v>963794.73</v>
      </c>
    </row>
    <row r="751" spans="1:7" x14ac:dyDescent="0.2">
      <c r="A751" s="35" t="s">
        <v>215</v>
      </c>
      <c r="B751" s="35" t="s">
        <v>200</v>
      </c>
      <c r="C751" s="35" t="s">
        <v>186</v>
      </c>
      <c r="D751" s="35" t="s">
        <v>188</v>
      </c>
      <c r="E751" s="36">
        <v>45525.87</v>
      </c>
      <c r="F751" s="36">
        <v>27142407.079999998</v>
      </c>
      <c r="G751" s="36">
        <v>3225092.9</v>
      </c>
    </row>
    <row r="752" spans="1:7" x14ac:dyDescent="0.2">
      <c r="A752" s="35" t="s">
        <v>215</v>
      </c>
      <c r="B752" s="35" t="s">
        <v>200</v>
      </c>
      <c r="C752" s="35" t="s">
        <v>189</v>
      </c>
      <c r="D752" s="35" t="s">
        <v>187</v>
      </c>
      <c r="E752" s="36">
        <v>7729.31</v>
      </c>
      <c r="F752" s="36">
        <v>15873992.5</v>
      </c>
      <c r="G752" s="36">
        <v>834143.5</v>
      </c>
    </row>
    <row r="753" spans="1:7" x14ac:dyDescent="0.2">
      <c r="A753" s="35" t="s">
        <v>215</v>
      </c>
      <c r="B753" s="35" t="s">
        <v>200</v>
      </c>
      <c r="C753" s="35" t="s">
        <v>189</v>
      </c>
      <c r="D753" s="35" t="s">
        <v>188</v>
      </c>
      <c r="E753" s="36">
        <v>37506.36</v>
      </c>
      <c r="F753" s="36">
        <v>25062746.719999999</v>
      </c>
      <c r="G753" s="36">
        <v>2826779.55</v>
      </c>
    </row>
    <row r="754" spans="1:7" x14ac:dyDescent="0.2">
      <c r="A754" s="35" t="s">
        <v>215</v>
      </c>
      <c r="B754" s="35" t="s">
        <v>201</v>
      </c>
      <c r="C754" s="35" t="s">
        <v>186</v>
      </c>
      <c r="D754" s="35" t="s">
        <v>187</v>
      </c>
      <c r="E754" s="36">
        <v>10718.88</v>
      </c>
      <c r="F754" s="36">
        <v>21642449.32</v>
      </c>
      <c r="G754" s="36">
        <v>1147932.01</v>
      </c>
    </row>
    <row r="755" spans="1:7" x14ac:dyDescent="0.2">
      <c r="A755" s="35" t="s">
        <v>215</v>
      </c>
      <c r="B755" s="35" t="s">
        <v>201</v>
      </c>
      <c r="C755" s="35" t="s">
        <v>186</v>
      </c>
      <c r="D755" s="35" t="s">
        <v>188</v>
      </c>
      <c r="E755" s="36">
        <v>39489.199999999997</v>
      </c>
      <c r="F755" s="36">
        <v>27131892.43</v>
      </c>
      <c r="G755" s="36">
        <v>2993003.33</v>
      </c>
    </row>
    <row r="756" spans="1:7" x14ac:dyDescent="0.2">
      <c r="A756" s="35" t="s">
        <v>215</v>
      </c>
      <c r="B756" s="35" t="s">
        <v>201</v>
      </c>
      <c r="C756" s="35" t="s">
        <v>189</v>
      </c>
      <c r="D756" s="35" t="s">
        <v>187</v>
      </c>
      <c r="E756" s="36">
        <v>7901.1</v>
      </c>
      <c r="F756" s="36">
        <v>15565765.91</v>
      </c>
      <c r="G756" s="36">
        <v>854000.13</v>
      </c>
    </row>
    <row r="757" spans="1:7" x14ac:dyDescent="0.2">
      <c r="A757" s="35" t="s">
        <v>215</v>
      </c>
      <c r="B757" s="35" t="s">
        <v>201</v>
      </c>
      <c r="C757" s="35" t="s">
        <v>189</v>
      </c>
      <c r="D757" s="35" t="s">
        <v>188</v>
      </c>
      <c r="E757" s="36">
        <v>28161.03</v>
      </c>
      <c r="F757" s="36">
        <v>21164597.460000001</v>
      </c>
      <c r="G757" s="36">
        <v>2260302.73</v>
      </c>
    </row>
    <row r="758" spans="1:7" x14ac:dyDescent="0.2">
      <c r="A758" s="35" t="s">
        <v>215</v>
      </c>
      <c r="B758" s="35" t="s">
        <v>202</v>
      </c>
      <c r="C758" s="35" t="s">
        <v>186</v>
      </c>
      <c r="D758" s="35" t="s">
        <v>187</v>
      </c>
      <c r="E758" s="36">
        <v>11982.94</v>
      </c>
      <c r="F758" s="36">
        <v>25694057.579999998</v>
      </c>
      <c r="G758" s="36">
        <v>1295711.75</v>
      </c>
    </row>
    <row r="759" spans="1:7" x14ac:dyDescent="0.2">
      <c r="A759" s="35" t="s">
        <v>215</v>
      </c>
      <c r="B759" s="35" t="s">
        <v>202</v>
      </c>
      <c r="C759" s="35" t="s">
        <v>186</v>
      </c>
      <c r="D759" s="35" t="s">
        <v>188</v>
      </c>
      <c r="E759" s="36">
        <v>31015.11</v>
      </c>
      <c r="F759" s="36">
        <v>26255552.899999999</v>
      </c>
      <c r="G759" s="36">
        <v>2533348.25</v>
      </c>
    </row>
    <row r="760" spans="1:7" x14ac:dyDescent="0.2">
      <c r="A760" s="35" t="s">
        <v>215</v>
      </c>
      <c r="B760" s="35" t="s">
        <v>202</v>
      </c>
      <c r="C760" s="35" t="s">
        <v>189</v>
      </c>
      <c r="D760" s="35" t="s">
        <v>187</v>
      </c>
      <c r="E760" s="36">
        <v>6651.47</v>
      </c>
      <c r="F760" s="36">
        <v>14448913.369999999</v>
      </c>
      <c r="G760" s="36">
        <v>759843.26</v>
      </c>
    </row>
    <row r="761" spans="1:7" x14ac:dyDescent="0.2">
      <c r="A761" s="35" t="s">
        <v>215</v>
      </c>
      <c r="B761" s="35" t="s">
        <v>202</v>
      </c>
      <c r="C761" s="35" t="s">
        <v>189</v>
      </c>
      <c r="D761" s="35" t="s">
        <v>188</v>
      </c>
      <c r="E761" s="36">
        <v>18725.39</v>
      </c>
      <c r="F761" s="36">
        <v>16384424.01</v>
      </c>
      <c r="G761" s="36">
        <v>1575201.23</v>
      </c>
    </row>
    <row r="762" spans="1:7" x14ac:dyDescent="0.2">
      <c r="A762" s="35" t="s">
        <v>215</v>
      </c>
      <c r="B762" s="35" t="s">
        <v>203</v>
      </c>
      <c r="C762" s="35" t="s">
        <v>186</v>
      </c>
      <c r="D762" s="35" t="s">
        <v>187</v>
      </c>
      <c r="E762" s="36">
        <v>13194.6</v>
      </c>
      <c r="F762" s="36">
        <v>29017273.59</v>
      </c>
      <c r="G762" s="36">
        <v>1451421.68</v>
      </c>
    </row>
    <row r="763" spans="1:7" x14ac:dyDescent="0.2">
      <c r="A763" s="35" t="s">
        <v>215</v>
      </c>
      <c r="B763" s="35" t="s">
        <v>203</v>
      </c>
      <c r="C763" s="35" t="s">
        <v>186</v>
      </c>
      <c r="D763" s="35" t="s">
        <v>188</v>
      </c>
      <c r="E763" s="36">
        <v>19646.5</v>
      </c>
      <c r="F763" s="36">
        <v>20519303.5</v>
      </c>
      <c r="G763" s="36">
        <v>1736062.48</v>
      </c>
    </row>
    <row r="764" spans="1:7" x14ac:dyDescent="0.2">
      <c r="A764" s="35" t="s">
        <v>215</v>
      </c>
      <c r="B764" s="35" t="s">
        <v>203</v>
      </c>
      <c r="C764" s="35" t="s">
        <v>189</v>
      </c>
      <c r="D764" s="35" t="s">
        <v>187</v>
      </c>
      <c r="E764" s="36">
        <v>6034.81</v>
      </c>
      <c r="F764" s="36">
        <v>12461137.630000001</v>
      </c>
      <c r="G764" s="36">
        <v>698969.98</v>
      </c>
    </row>
    <row r="765" spans="1:7" x14ac:dyDescent="0.2">
      <c r="A765" s="35" t="s">
        <v>215</v>
      </c>
      <c r="B765" s="35" t="s">
        <v>203</v>
      </c>
      <c r="C765" s="35" t="s">
        <v>189</v>
      </c>
      <c r="D765" s="35" t="s">
        <v>188</v>
      </c>
      <c r="E765" s="36">
        <v>10736.53</v>
      </c>
      <c r="F765" s="36">
        <v>10778256.34</v>
      </c>
      <c r="G765" s="36">
        <v>973330.94</v>
      </c>
    </row>
    <row r="766" spans="1:7" x14ac:dyDescent="0.2">
      <c r="A766" s="35" t="s">
        <v>215</v>
      </c>
      <c r="B766" s="35" t="s">
        <v>204</v>
      </c>
      <c r="C766" s="35" t="s">
        <v>186</v>
      </c>
      <c r="D766" s="35" t="s">
        <v>187</v>
      </c>
      <c r="E766" s="36">
        <v>13431.98</v>
      </c>
      <c r="F766" s="36">
        <v>31163630.059999999</v>
      </c>
      <c r="G766" s="36">
        <v>1500466.66</v>
      </c>
    </row>
    <row r="767" spans="1:7" x14ac:dyDescent="0.2">
      <c r="A767" s="35" t="s">
        <v>215</v>
      </c>
      <c r="B767" s="35" t="s">
        <v>204</v>
      </c>
      <c r="C767" s="35" t="s">
        <v>186</v>
      </c>
      <c r="D767" s="35" t="s">
        <v>188</v>
      </c>
      <c r="E767" s="36">
        <v>10185.08</v>
      </c>
      <c r="F767" s="36">
        <v>13470750.720000001</v>
      </c>
      <c r="G767" s="36">
        <v>976507.61</v>
      </c>
    </row>
    <row r="768" spans="1:7" x14ac:dyDescent="0.2">
      <c r="A768" s="35" t="s">
        <v>215</v>
      </c>
      <c r="B768" s="35" t="s">
        <v>204</v>
      </c>
      <c r="C768" s="35" t="s">
        <v>189</v>
      </c>
      <c r="D768" s="35" t="s">
        <v>187</v>
      </c>
      <c r="E768" s="36">
        <v>3626.45</v>
      </c>
      <c r="F768" s="36">
        <v>8326219.5499999998</v>
      </c>
      <c r="G768" s="36">
        <v>463813.89</v>
      </c>
    </row>
    <row r="769" spans="1:7" x14ac:dyDescent="0.2">
      <c r="A769" s="35" t="s">
        <v>215</v>
      </c>
      <c r="B769" s="35" t="s">
        <v>204</v>
      </c>
      <c r="C769" s="35" t="s">
        <v>189</v>
      </c>
      <c r="D769" s="35" t="s">
        <v>188</v>
      </c>
      <c r="E769" s="36">
        <v>4321.3599999999997</v>
      </c>
      <c r="F769" s="36">
        <v>6048795.9199999999</v>
      </c>
      <c r="G769" s="36">
        <v>454073.63</v>
      </c>
    </row>
    <row r="770" spans="1:7" x14ac:dyDescent="0.2">
      <c r="A770" s="35" t="s">
        <v>216</v>
      </c>
      <c r="B770" s="35" t="s">
        <v>185</v>
      </c>
      <c r="C770" s="35" t="s">
        <v>186</v>
      </c>
      <c r="D770" s="35" t="s">
        <v>187</v>
      </c>
      <c r="E770" s="36">
        <v>4773.1099999999997</v>
      </c>
      <c r="F770" s="36">
        <v>2863466.72</v>
      </c>
      <c r="G770" s="36">
        <v>90553.01</v>
      </c>
    </row>
    <row r="771" spans="1:7" x14ac:dyDescent="0.2">
      <c r="A771" s="35" t="s">
        <v>216</v>
      </c>
      <c r="B771" s="35" t="s">
        <v>185</v>
      </c>
      <c r="C771" s="35" t="s">
        <v>186</v>
      </c>
      <c r="D771" s="35" t="s">
        <v>188</v>
      </c>
      <c r="E771" s="36">
        <v>288064.3</v>
      </c>
      <c r="F771" s="36">
        <v>31133415.760000002</v>
      </c>
      <c r="G771" s="36">
        <v>2743639.68</v>
      </c>
    </row>
    <row r="772" spans="1:7" x14ac:dyDescent="0.2">
      <c r="A772" s="35" t="s">
        <v>216</v>
      </c>
      <c r="B772" s="35" t="s">
        <v>185</v>
      </c>
      <c r="C772" s="35" t="s">
        <v>189</v>
      </c>
      <c r="D772" s="35" t="s">
        <v>187</v>
      </c>
      <c r="E772" s="36">
        <v>4717</v>
      </c>
      <c r="F772" s="36">
        <v>2119265.19</v>
      </c>
      <c r="G772" s="36">
        <v>80206.539999999994</v>
      </c>
    </row>
    <row r="773" spans="1:7" x14ac:dyDescent="0.2">
      <c r="A773" s="35" t="s">
        <v>216</v>
      </c>
      <c r="B773" s="35" t="s">
        <v>185</v>
      </c>
      <c r="C773" s="35" t="s">
        <v>189</v>
      </c>
      <c r="D773" s="35" t="s">
        <v>188</v>
      </c>
      <c r="E773" s="36">
        <v>306579.48</v>
      </c>
      <c r="F773" s="36">
        <v>34546409.689999998</v>
      </c>
      <c r="G773" s="36">
        <v>3068549.09</v>
      </c>
    </row>
    <row r="774" spans="1:7" x14ac:dyDescent="0.2">
      <c r="A774" s="35" t="s">
        <v>216</v>
      </c>
      <c r="B774" s="35" t="s">
        <v>190</v>
      </c>
      <c r="C774" s="35" t="s">
        <v>186</v>
      </c>
      <c r="D774" s="35" t="s">
        <v>187</v>
      </c>
      <c r="E774" s="36">
        <v>4231.84</v>
      </c>
      <c r="F774" s="36">
        <v>3189155.87</v>
      </c>
      <c r="G774" s="36">
        <v>339636.8</v>
      </c>
    </row>
    <row r="775" spans="1:7" x14ac:dyDescent="0.2">
      <c r="A775" s="35" t="s">
        <v>216</v>
      </c>
      <c r="B775" s="35" t="s">
        <v>190</v>
      </c>
      <c r="C775" s="35" t="s">
        <v>186</v>
      </c>
      <c r="D775" s="35" t="s">
        <v>188</v>
      </c>
      <c r="E775" s="36">
        <v>116401.72</v>
      </c>
      <c r="F775" s="36">
        <v>20414368.539999999</v>
      </c>
      <c r="G775" s="36">
        <v>5437866.8899999997</v>
      </c>
    </row>
    <row r="776" spans="1:7" x14ac:dyDescent="0.2">
      <c r="A776" s="35" t="s">
        <v>216</v>
      </c>
      <c r="B776" s="35" t="s">
        <v>190</v>
      </c>
      <c r="C776" s="35" t="s">
        <v>189</v>
      </c>
      <c r="D776" s="35" t="s">
        <v>187</v>
      </c>
      <c r="E776" s="36">
        <v>3354.58</v>
      </c>
      <c r="F776" s="36">
        <v>2746588.33</v>
      </c>
      <c r="G776" s="36">
        <v>275462.73</v>
      </c>
    </row>
    <row r="777" spans="1:7" x14ac:dyDescent="0.2">
      <c r="A777" s="35" t="s">
        <v>216</v>
      </c>
      <c r="B777" s="35" t="s">
        <v>190</v>
      </c>
      <c r="C777" s="35" t="s">
        <v>189</v>
      </c>
      <c r="D777" s="35" t="s">
        <v>188</v>
      </c>
      <c r="E777" s="36">
        <v>119334.91</v>
      </c>
      <c r="F777" s="36">
        <v>13556789.18</v>
      </c>
      <c r="G777" s="36">
        <v>4143781.5</v>
      </c>
    </row>
    <row r="778" spans="1:7" x14ac:dyDescent="0.2">
      <c r="A778" s="35" t="s">
        <v>216</v>
      </c>
      <c r="B778" s="35" t="s">
        <v>191</v>
      </c>
      <c r="C778" s="35" t="s">
        <v>186</v>
      </c>
      <c r="D778" s="35" t="s">
        <v>187</v>
      </c>
      <c r="E778" s="36">
        <v>2944.03</v>
      </c>
      <c r="F778" s="36">
        <v>2928569.74</v>
      </c>
      <c r="G778" s="36">
        <v>241228.05</v>
      </c>
    </row>
    <row r="779" spans="1:7" x14ac:dyDescent="0.2">
      <c r="A779" s="35" t="s">
        <v>216</v>
      </c>
      <c r="B779" s="35" t="s">
        <v>191</v>
      </c>
      <c r="C779" s="35" t="s">
        <v>186</v>
      </c>
      <c r="D779" s="35" t="s">
        <v>188</v>
      </c>
      <c r="E779" s="36">
        <v>90905.19</v>
      </c>
      <c r="F779" s="36">
        <v>21607991.640000001</v>
      </c>
      <c r="G779" s="36">
        <v>4233959.2699999996</v>
      </c>
    </row>
    <row r="780" spans="1:7" x14ac:dyDescent="0.2">
      <c r="A780" s="35" t="s">
        <v>216</v>
      </c>
      <c r="B780" s="35" t="s">
        <v>191</v>
      </c>
      <c r="C780" s="35" t="s">
        <v>189</v>
      </c>
      <c r="D780" s="35" t="s">
        <v>187</v>
      </c>
      <c r="E780" s="36">
        <v>2283.62</v>
      </c>
      <c r="F780" s="36">
        <v>2090433.69</v>
      </c>
      <c r="G780" s="36">
        <v>213052.97</v>
      </c>
    </row>
    <row r="781" spans="1:7" x14ac:dyDescent="0.2">
      <c r="A781" s="35" t="s">
        <v>216</v>
      </c>
      <c r="B781" s="35" t="s">
        <v>191</v>
      </c>
      <c r="C781" s="35" t="s">
        <v>189</v>
      </c>
      <c r="D781" s="35" t="s">
        <v>188</v>
      </c>
      <c r="E781" s="36">
        <v>92631.55</v>
      </c>
      <c r="F781" s="36">
        <v>10971016.949999999</v>
      </c>
      <c r="G781" s="36">
        <v>2997365.01</v>
      </c>
    </row>
    <row r="782" spans="1:7" x14ac:dyDescent="0.2">
      <c r="A782" s="35" t="s">
        <v>216</v>
      </c>
      <c r="B782" s="35" t="s">
        <v>192</v>
      </c>
      <c r="C782" s="35" t="s">
        <v>186</v>
      </c>
      <c r="D782" s="35" t="s">
        <v>187</v>
      </c>
      <c r="E782" s="36">
        <v>3550</v>
      </c>
      <c r="F782" s="36">
        <v>3292983.37</v>
      </c>
      <c r="G782" s="36">
        <v>268201.53000000003</v>
      </c>
    </row>
    <row r="783" spans="1:7" x14ac:dyDescent="0.2">
      <c r="A783" s="35" t="s">
        <v>216</v>
      </c>
      <c r="B783" s="35" t="s">
        <v>192</v>
      </c>
      <c r="C783" s="35" t="s">
        <v>186</v>
      </c>
      <c r="D783" s="35" t="s">
        <v>188</v>
      </c>
      <c r="E783" s="36">
        <v>99214.03</v>
      </c>
      <c r="F783" s="36">
        <v>28801247.199999999</v>
      </c>
      <c r="G783" s="36">
        <v>4827192.2</v>
      </c>
    </row>
    <row r="784" spans="1:7" x14ac:dyDescent="0.2">
      <c r="A784" s="35" t="s">
        <v>216</v>
      </c>
      <c r="B784" s="35" t="s">
        <v>192</v>
      </c>
      <c r="C784" s="35" t="s">
        <v>189</v>
      </c>
      <c r="D784" s="35" t="s">
        <v>187</v>
      </c>
      <c r="E784" s="36">
        <v>2884.21</v>
      </c>
      <c r="F784" s="36">
        <v>2619955.9900000002</v>
      </c>
      <c r="G784" s="36">
        <v>266380.84000000003</v>
      </c>
    </row>
    <row r="785" spans="1:7" x14ac:dyDescent="0.2">
      <c r="A785" s="35" t="s">
        <v>216</v>
      </c>
      <c r="B785" s="35" t="s">
        <v>192</v>
      </c>
      <c r="C785" s="35" t="s">
        <v>189</v>
      </c>
      <c r="D785" s="35" t="s">
        <v>188</v>
      </c>
      <c r="E785" s="36">
        <v>101333.11</v>
      </c>
      <c r="F785" s="36">
        <v>12543561.33</v>
      </c>
      <c r="G785" s="36">
        <v>3459312.96</v>
      </c>
    </row>
    <row r="786" spans="1:7" x14ac:dyDescent="0.2">
      <c r="A786" s="35" t="s">
        <v>216</v>
      </c>
      <c r="B786" s="35" t="s">
        <v>193</v>
      </c>
      <c r="C786" s="35" t="s">
        <v>186</v>
      </c>
      <c r="D786" s="35" t="s">
        <v>187</v>
      </c>
      <c r="E786" s="36">
        <v>4048.67</v>
      </c>
      <c r="F786" s="36">
        <v>3853469.9</v>
      </c>
      <c r="G786" s="36">
        <v>348203.04</v>
      </c>
    </row>
    <row r="787" spans="1:7" x14ac:dyDescent="0.2">
      <c r="A787" s="35" t="s">
        <v>216</v>
      </c>
      <c r="B787" s="35" t="s">
        <v>193</v>
      </c>
      <c r="C787" s="35" t="s">
        <v>186</v>
      </c>
      <c r="D787" s="35" t="s">
        <v>188</v>
      </c>
      <c r="E787" s="36">
        <v>107090.07</v>
      </c>
      <c r="F787" s="36">
        <v>28832095.129999999</v>
      </c>
      <c r="G787" s="36">
        <v>5682218.5</v>
      </c>
    </row>
    <row r="788" spans="1:7" x14ac:dyDescent="0.2">
      <c r="A788" s="35" t="s">
        <v>216</v>
      </c>
      <c r="B788" s="35" t="s">
        <v>193</v>
      </c>
      <c r="C788" s="35" t="s">
        <v>189</v>
      </c>
      <c r="D788" s="35" t="s">
        <v>187</v>
      </c>
      <c r="E788" s="36">
        <v>2971.31</v>
      </c>
      <c r="F788" s="36">
        <v>3695306.47</v>
      </c>
      <c r="G788" s="36">
        <v>270490.49</v>
      </c>
    </row>
    <row r="789" spans="1:7" x14ac:dyDescent="0.2">
      <c r="A789" s="35" t="s">
        <v>216</v>
      </c>
      <c r="B789" s="35" t="s">
        <v>193</v>
      </c>
      <c r="C789" s="35" t="s">
        <v>189</v>
      </c>
      <c r="D789" s="35" t="s">
        <v>188</v>
      </c>
      <c r="E789" s="36">
        <v>104089.22</v>
      </c>
      <c r="F789" s="36">
        <v>14146335.470000001</v>
      </c>
      <c r="G789" s="36">
        <v>3931860.91</v>
      </c>
    </row>
    <row r="790" spans="1:7" x14ac:dyDescent="0.2">
      <c r="A790" s="35" t="s">
        <v>216</v>
      </c>
      <c r="B790" s="35" t="s">
        <v>194</v>
      </c>
      <c r="C790" s="35" t="s">
        <v>186</v>
      </c>
      <c r="D790" s="35" t="s">
        <v>187</v>
      </c>
      <c r="E790" s="36">
        <v>4504.51</v>
      </c>
      <c r="F790" s="36">
        <v>4719733.4400000004</v>
      </c>
      <c r="G790" s="36">
        <v>428358.15</v>
      </c>
    </row>
    <row r="791" spans="1:7" x14ac:dyDescent="0.2">
      <c r="A791" s="35" t="s">
        <v>216</v>
      </c>
      <c r="B791" s="35" t="s">
        <v>194</v>
      </c>
      <c r="C791" s="35" t="s">
        <v>186</v>
      </c>
      <c r="D791" s="35" t="s">
        <v>188</v>
      </c>
      <c r="E791" s="36">
        <v>106750.28</v>
      </c>
      <c r="F791" s="36">
        <v>26555607.5</v>
      </c>
      <c r="G791" s="36">
        <v>6141853.9000000004</v>
      </c>
    </row>
    <row r="792" spans="1:7" x14ac:dyDescent="0.2">
      <c r="A792" s="35" t="s">
        <v>216</v>
      </c>
      <c r="B792" s="35" t="s">
        <v>194</v>
      </c>
      <c r="C792" s="35" t="s">
        <v>189</v>
      </c>
      <c r="D792" s="35" t="s">
        <v>187</v>
      </c>
      <c r="E792" s="36">
        <v>3904.62</v>
      </c>
      <c r="F792" s="36">
        <v>3863784.79</v>
      </c>
      <c r="G792" s="36">
        <v>365285.8</v>
      </c>
    </row>
    <row r="793" spans="1:7" x14ac:dyDescent="0.2">
      <c r="A793" s="35" t="s">
        <v>216</v>
      </c>
      <c r="B793" s="35" t="s">
        <v>194</v>
      </c>
      <c r="C793" s="35" t="s">
        <v>189</v>
      </c>
      <c r="D793" s="35" t="s">
        <v>188</v>
      </c>
      <c r="E793" s="36">
        <v>105935.95</v>
      </c>
      <c r="F793" s="36">
        <v>16429528.460000001</v>
      </c>
      <c r="G793" s="36">
        <v>4387438.08</v>
      </c>
    </row>
    <row r="794" spans="1:7" x14ac:dyDescent="0.2">
      <c r="A794" s="35" t="s">
        <v>216</v>
      </c>
      <c r="B794" s="35" t="s">
        <v>195</v>
      </c>
      <c r="C794" s="35" t="s">
        <v>186</v>
      </c>
      <c r="D794" s="35" t="s">
        <v>187</v>
      </c>
      <c r="E794" s="36">
        <v>6315.35</v>
      </c>
      <c r="F794" s="36">
        <v>7846904.0599999996</v>
      </c>
      <c r="G794" s="36">
        <v>592048.71</v>
      </c>
    </row>
    <row r="795" spans="1:7" x14ac:dyDescent="0.2">
      <c r="A795" s="35" t="s">
        <v>216</v>
      </c>
      <c r="B795" s="35" t="s">
        <v>195</v>
      </c>
      <c r="C795" s="35" t="s">
        <v>186</v>
      </c>
      <c r="D795" s="35" t="s">
        <v>188</v>
      </c>
      <c r="E795" s="36">
        <v>121406.38</v>
      </c>
      <c r="F795" s="36">
        <v>31860673.23</v>
      </c>
      <c r="G795" s="36">
        <v>7182114.5</v>
      </c>
    </row>
    <row r="796" spans="1:7" x14ac:dyDescent="0.2">
      <c r="A796" s="35" t="s">
        <v>216</v>
      </c>
      <c r="B796" s="35" t="s">
        <v>195</v>
      </c>
      <c r="C796" s="35" t="s">
        <v>189</v>
      </c>
      <c r="D796" s="35" t="s">
        <v>187</v>
      </c>
      <c r="E796" s="36">
        <v>4704.2299999999996</v>
      </c>
      <c r="F796" s="36">
        <v>5119560.93</v>
      </c>
      <c r="G796" s="36">
        <v>442818.37</v>
      </c>
    </row>
    <row r="797" spans="1:7" x14ac:dyDescent="0.2">
      <c r="A797" s="35" t="s">
        <v>216</v>
      </c>
      <c r="B797" s="35" t="s">
        <v>195</v>
      </c>
      <c r="C797" s="35" t="s">
        <v>189</v>
      </c>
      <c r="D797" s="35" t="s">
        <v>188</v>
      </c>
      <c r="E797" s="36">
        <v>117547.27</v>
      </c>
      <c r="F797" s="36">
        <v>23044559.039999999</v>
      </c>
      <c r="G797" s="36">
        <v>5655280.6299999999</v>
      </c>
    </row>
    <row r="798" spans="1:7" x14ac:dyDescent="0.2">
      <c r="A798" s="35" t="s">
        <v>216</v>
      </c>
      <c r="B798" s="35" t="s">
        <v>196</v>
      </c>
      <c r="C798" s="35" t="s">
        <v>186</v>
      </c>
      <c r="D798" s="35" t="s">
        <v>187</v>
      </c>
      <c r="E798" s="36">
        <v>8177.38</v>
      </c>
      <c r="F798" s="36">
        <v>10740071.83</v>
      </c>
      <c r="G798" s="36">
        <v>769019.6</v>
      </c>
    </row>
    <row r="799" spans="1:7" x14ac:dyDescent="0.2">
      <c r="A799" s="35" t="s">
        <v>216</v>
      </c>
      <c r="B799" s="35" t="s">
        <v>196</v>
      </c>
      <c r="C799" s="35" t="s">
        <v>186</v>
      </c>
      <c r="D799" s="35" t="s">
        <v>188</v>
      </c>
      <c r="E799" s="36">
        <v>134097.85999999999</v>
      </c>
      <c r="F799" s="36">
        <v>42531702.719999999</v>
      </c>
      <c r="G799" s="36">
        <v>8254103.5599999996</v>
      </c>
    </row>
    <row r="800" spans="1:7" x14ac:dyDescent="0.2">
      <c r="A800" s="35" t="s">
        <v>216</v>
      </c>
      <c r="B800" s="35" t="s">
        <v>196</v>
      </c>
      <c r="C800" s="35" t="s">
        <v>189</v>
      </c>
      <c r="D800" s="35" t="s">
        <v>187</v>
      </c>
      <c r="E800" s="36">
        <v>7229.05</v>
      </c>
      <c r="F800" s="36">
        <v>8949842.7799999993</v>
      </c>
      <c r="G800" s="36">
        <v>690054.14</v>
      </c>
    </row>
    <row r="801" spans="1:7" x14ac:dyDescent="0.2">
      <c r="A801" s="35" t="s">
        <v>216</v>
      </c>
      <c r="B801" s="35" t="s">
        <v>196</v>
      </c>
      <c r="C801" s="35" t="s">
        <v>189</v>
      </c>
      <c r="D801" s="35" t="s">
        <v>188</v>
      </c>
      <c r="E801" s="36">
        <v>132479.01999999999</v>
      </c>
      <c r="F801" s="36">
        <v>33056509.239999998</v>
      </c>
      <c r="G801" s="36">
        <v>6974434.0099999998</v>
      </c>
    </row>
    <row r="802" spans="1:7" x14ac:dyDescent="0.2">
      <c r="A802" s="35" t="s">
        <v>216</v>
      </c>
      <c r="B802" s="35" t="s">
        <v>197</v>
      </c>
      <c r="C802" s="35" t="s">
        <v>186</v>
      </c>
      <c r="D802" s="35" t="s">
        <v>187</v>
      </c>
      <c r="E802" s="36">
        <v>8708.2999999999993</v>
      </c>
      <c r="F802" s="36">
        <v>10442877.140000001</v>
      </c>
      <c r="G802" s="36">
        <v>803993.73</v>
      </c>
    </row>
    <row r="803" spans="1:7" x14ac:dyDescent="0.2">
      <c r="A803" s="35" t="s">
        <v>216</v>
      </c>
      <c r="B803" s="35" t="s">
        <v>197</v>
      </c>
      <c r="C803" s="35" t="s">
        <v>186</v>
      </c>
      <c r="D803" s="35" t="s">
        <v>188</v>
      </c>
      <c r="E803" s="36">
        <v>120361.33</v>
      </c>
      <c r="F803" s="36">
        <v>41669863.57</v>
      </c>
      <c r="G803" s="36">
        <v>7280900.5099999998</v>
      </c>
    </row>
    <row r="804" spans="1:7" x14ac:dyDescent="0.2">
      <c r="A804" s="35" t="s">
        <v>216</v>
      </c>
      <c r="B804" s="35" t="s">
        <v>197</v>
      </c>
      <c r="C804" s="35" t="s">
        <v>189</v>
      </c>
      <c r="D804" s="35" t="s">
        <v>187</v>
      </c>
      <c r="E804" s="36">
        <v>8334.2800000000007</v>
      </c>
      <c r="F804" s="36">
        <v>11909231.42</v>
      </c>
      <c r="G804" s="36">
        <v>827819.01</v>
      </c>
    </row>
    <row r="805" spans="1:7" x14ac:dyDescent="0.2">
      <c r="A805" s="35" t="s">
        <v>216</v>
      </c>
      <c r="B805" s="35" t="s">
        <v>197</v>
      </c>
      <c r="C805" s="35" t="s">
        <v>189</v>
      </c>
      <c r="D805" s="35" t="s">
        <v>188</v>
      </c>
      <c r="E805" s="36">
        <v>121149.39</v>
      </c>
      <c r="F805" s="36">
        <v>35525742.359999999</v>
      </c>
      <c r="G805" s="36">
        <v>6973113.1900000004</v>
      </c>
    </row>
    <row r="806" spans="1:7" x14ac:dyDescent="0.2">
      <c r="A806" s="35" t="s">
        <v>216</v>
      </c>
      <c r="B806" s="35" t="s">
        <v>198</v>
      </c>
      <c r="C806" s="35" t="s">
        <v>186</v>
      </c>
      <c r="D806" s="35" t="s">
        <v>187</v>
      </c>
      <c r="E806" s="36">
        <v>8987.42</v>
      </c>
      <c r="F806" s="36">
        <v>11167405.25</v>
      </c>
      <c r="G806" s="36">
        <v>833533.97</v>
      </c>
    </row>
    <row r="807" spans="1:7" x14ac:dyDescent="0.2">
      <c r="A807" s="35" t="s">
        <v>216</v>
      </c>
      <c r="B807" s="35" t="s">
        <v>198</v>
      </c>
      <c r="C807" s="35" t="s">
        <v>186</v>
      </c>
      <c r="D807" s="35" t="s">
        <v>188</v>
      </c>
      <c r="E807" s="36">
        <v>102118.42</v>
      </c>
      <c r="F807" s="36">
        <v>39372377.909999996</v>
      </c>
      <c r="G807" s="36">
        <v>6410760.1100000003</v>
      </c>
    </row>
    <row r="808" spans="1:7" x14ac:dyDescent="0.2">
      <c r="A808" s="35" t="s">
        <v>216</v>
      </c>
      <c r="B808" s="35" t="s">
        <v>198</v>
      </c>
      <c r="C808" s="35" t="s">
        <v>189</v>
      </c>
      <c r="D808" s="35" t="s">
        <v>187</v>
      </c>
      <c r="E808" s="36">
        <v>9621.18</v>
      </c>
      <c r="F808" s="36">
        <v>13451544.74</v>
      </c>
      <c r="G808" s="36">
        <v>954947.58</v>
      </c>
    </row>
    <row r="809" spans="1:7" x14ac:dyDescent="0.2">
      <c r="A809" s="35" t="s">
        <v>216</v>
      </c>
      <c r="B809" s="35" t="s">
        <v>198</v>
      </c>
      <c r="C809" s="35" t="s">
        <v>189</v>
      </c>
      <c r="D809" s="35" t="s">
        <v>188</v>
      </c>
      <c r="E809" s="36">
        <v>97451.51</v>
      </c>
      <c r="F809" s="36">
        <v>37823672.189999998</v>
      </c>
      <c r="G809" s="36">
        <v>6417499.9299999997</v>
      </c>
    </row>
    <row r="810" spans="1:7" x14ac:dyDescent="0.2">
      <c r="A810" s="35" t="s">
        <v>216</v>
      </c>
      <c r="B810" s="35" t="s">
        <v>199</v>
      </c>
      <c r="C810" s="35" t="s">
        <v>186</v>
      </c>
      <c r="D810" s="35" t="s">
        <v>187</v>
      </c>
      <c r="E810" s="36">
        <v>10847.45</v>
      </c>
      <c r="F810" s="36">
        <v>14860315.43</v>
      </c>
      <c r="G810" s="36">
        <v>1042123.08</v>
      </c>
    </row>
    <row r="811" spans="1:7" x14ac:dyDescent="0.2">
      <c r="A811" s="35" t="s">
        <v>216</v>
      </c>
      <c r="B811" s="35" t="s">
        <v>199</v>
      </c>
      <c r="C811" s="35" t="s">
        <v>186</v>
      </c>
      <c r="D811" s="35" t="s">
        <v>188</v>
      </c>
      <c r="E811" s="36">
        <v>90826.49</v>
      </c>
      <c r="F811" s="36">
        <v>41834784.310000002</v>
      </c>
      <c r="G811" s="36">
        <v>6122157.5899999999</v>
      </c>
    </row>
    <row r="812" spans="1:7" x14ac:dyDescent="0.2">
      <c r="A812" s="35" t="s">
        <v>216</v>
      </c>
      <c r="B812" s="35" t="s">
        <v>199</v>
      </c>
      <c r="C812" s="35" t="s">
        <v>189</v>
      </c>
      <c r="D812" s="35" t="s">
        <v>187</v>
      </c>
      <c r="E812" s="36">
        <v>10242.73</v>
      </c>
      <c r="F812" s="36">
        <v>14390241.82</v>
      </c>
      <c r="G812" s="36">
        <v>988063.22</v>
      </c>
    </row>
    <row r="813" spans="1:7" x14ac:dyDescent="0.2">
      <c r="A813" s="35" t="s">
        <v>216</v>
      </c>
      <c r="B813" s="35" t="s">
        <v>199</v>
      </c>
      <c r="C813" s="35" t="s">
        <v>189</v>
      </c>
      <c r="D813" s="35" t="s">
        <v>188</v>
      </c>
      <c r="E813" s="36">
        <v>81728.44</v>
      </c>
      <c r="F813" s="36">
        <v>38188314.030000001</v>
      </c>
      <c r="G813" s="36">
        <v>5682970.8799999999</v>
      </c>
    </row>
    <row r="814" spans="1:7" x14ac:dyDescent="0.2">
      <c r="A814" s="35" t="s">
        <v>216</v>
      </c>
      <c r="B814" s="35" t="s">
        <v>200</v>
      </c>
      <c r="C814" s="35" t="s">
        <v>186</v>
      </c>
      <c r="D814" s="35" t="s">
        <v>187</v>
      </c>
      <c r="E814" s="36">
        <v>13691.07</v>
      </c>
      <c r="F814" s="36">
        <v>21097436.719999999</v>
      </c>
      <c r="G814" s="36">
        <v>1315586.74</v>
      </c>
    </row>
    <row r="815" spans="1:7" x14ac:dyDescent="0.2">
      <c r="A815" s="35" t="s">
        <v>216</v>
      </c>
      <c r="B815" s="35" t="s">
        <v>200</v>
      </c>
      <c r="C815" s="35" t="s">
        <v>186</v>
      </c>
      <c r="D815" s="35" t="s">
        <v>188</v>
      </c>
      <c r="E815" s="36">
        <v>84802.5</v>
      </c>
      <c r="F815" s="36">
        <v>48466919.079999998</v>
      </c>
      <c r="G815" s="36">
        <v>6028807.9000000004</v>
      </c>
    </row>
    <row r="816" spans="1:7" x14ac:dyDescent="0.2">
      <c r="A816" s="35" t="s">
        <v>216</v>
      </c>
      <c r="B816" s="35" t="s">
        <v>200</v>
      </c>
      <c r="C816" s="35" t="s">
        <v>189</v>
      </c>
      <c r="D816" s="35" t="s">
        <v>187</v>
      </c>
      <c r="E816" s="36">
        <v>12895.43</v>
      </c>
      <c r="F816" s="36">
        <v>20665237.460000001</v>
      </c>
      <c r="G816" s="36">
        <v>1317030.6100000001</v>
      </c>
    </row>
    <row r="817" spans="1:7" x14ac:dyDescent="0.2">
      <c r="A817" s="35" t="s">
        <v>216</v>
      </c>
      <c r="B817" s="35" t="s">
        <v>200</v>
      </c>
      <c r="C817" s="35" t="s">
        <v>189</v>
      </c>
      <c r="D817" s="35" t="s">
        <v>188</v>
      </c>
      <c r="E817" s="36">
        <v>75096.649999999994</v>
      </c>
      <c r="F817" s="36">
        <v>43825377.82</v>
      </c>
      <c r="G817" s="36">
        <v>5672054.1500000004</v>
      </c>
    </row>
    <row r="818" spans="1:7" x14ac:dyDescent="0.2">
      <c r="A818" s="35" t="s">
        <v>216</v>
      </c>
      <c r="B818" s="35" t="s">
        <v>201</v>
      </c>
      <c r="C818" s="35" t="s">
        <v>186</v>
      </c>
      <c r="D818" s="35" t="s">
        <v>187</v>
      </c>
      <c r="E818" s="36">
        <v>15716.3</v>
      </c>
      <c r="F818" s="36">
        <v>26217468.030000001</v>
      </c>
      <c r="G818" s="36">
        <v>1551191.79</v>
      </c>
    </row>
    <row r="819" spans="1:7" x14ac:dyDescent="0.2">
      <c r="A819" s="35" t="s">
        <v>216</v>
      </c>
      <c r="B819" s="35" t="s">
        <v>201</v>
      </c>
      <c r="C819" s="35" t="s">
        <v>186</v>
      </c>
      <c r="D819" s="35" t="s">
        <v>188</v>
      </c>
      <c r="E819" s="36">
        <v>67221.13</v>
      </c>
      <c r="F819" s="36">
        <v>44258009.619999997</v>
      </c>
      <c r="G819" s="36">
        <v>5043552.07</v>
      </c>
    </row>
    <row r="820" spans="1:7" x14ac:dyDescent="0.2">
      <c r="A820" s="35" t="s">
        <v>216</v>
      </c>
      <c r="B820" s="35" t="s">
        <v>201</v>
      </c>
      <c r="C820" s="35" t="s">
        <v>189</v>
      </c>
      <c r="D820" s="35" t="s">
        <v>187</v>
      </c>
      <c r="E820" s="36">
        <v>12226.57</v>
      </c>
      <c r="F820" s="36">
        <v>22274933.199999999</v>
      </c>
      <c r="G820" s="36">
        <v>1274589.6399999999</v>
      </c>
    </row>
    <row r="821" spans="1:7" x14ac:dyDescent="0.2">
      <c r="A821" s="35" t="s">
        <v>216</v>
      </c>
      <c r="B821" s="35" t="s">
        <v>201</v>
      </c>
      <c r="C821" s="35" t="s">
        <v>189</v>
      </c>
      <c r="D821" s="35" t="s">
        <v>188</v>
      </c>
      <c r="E821" s="36">
        <v>55265.03</v>
      </c>
      <c r="F821" s="36">
        <v>39194941.009999998</v>
      </c>
      <c r="G821" s="36">
        <v>4408411.2699999996</v>
      </c>
    </row>
    <row r="822" spans="1:7" x14ac:dyDescent="0.2">
      <c r="A822" s="35" t="s">
        <v>216</v>
      </c>
      <c r="B822" s="35" t="s">
        <v>202</v>
      </c>
      <c r="C822" s="35" t="s">
        <v>186</v>
      </c>
      <c r="D822" s="35" t="s">
        <v>187</v>
      </c>
      <c r="E822" s="36">
        <v>16754.63</v>
      </c>
      <c r="F822" s="36">
        <v>31169544.550000001</v>
      </c>
      <c r="G822" s="36">
        <v>1735703.68</v>
      </c>
    </row>
    <row r="823" spans="1:7" x14ac:dyDescent="0.2">
      <c r="A823" s="35" t="s">
        <v>216</v>
      </c>
      <c r="B823" s="35" t="s">
        <v>202</v>
      </c>
      <c r="C823" s="35" t="s">
        <v>186</v>
      </c>
      <c r="D823" s="35" t="s">
        <v>188</v>
      </c>
      <c r="E823" s="36">
        <v>46905.51</v>
      </c>
      <c r="F823" s="36">
        <v>36254121.969999999</v>
      </c>
      <c r="G823" s="36">
        <v>3693755.37</v>
      </c>
    </row>
    <row r="824" spans="1:7" x14ac:dyDescent="0.2">
      <c r="A824" s="35" t="s">
        <v>216</v>
      </c>
      <c r="B824" s="35" t="s">
        <v>202</v>
      </c>
      <c r="C824" s="35" t="s">
        <v>189</v>
      </c>
      <c r="D824" s="35" t="s">
        <v>187</v>
      </c>
      <c r="E824" s="36">
        <v>11004.46</v>
      </c>
      <c r="F824" s="36">
        <v>21885375.16</v>
      </c>
      <c r="G824" s="36">
        <v>1211425.81</v>
      </c>
    </row>
    <row r="825" spans="1:7" x14ac:dyDescent="0.2">
      <c r="A825" s="35" t="s">
        <v>216</v>
      </c>
      <c r="B825" s="35" t="s">
        <v>202</v>
      </c>
      <c r="C825" s="35" t="s">
        <v>189</v>
      </c>
      <c r="D825" s="35" t="s">
        <v>188</v>
      </c>
      <c r="E825" s="36">
        <v>36006.79</v>
      </c>
      <c r="F825" s="36">
        <v>27996555.809999999</v>
      </c>
      <c r="G825" s="36">
        <v>2960956.85</v>
      </c>
    </row>
    <row r="826" spans="1:7" x14ac:dyDescent="0.2">
      <c r="A826" s="35" t="s">
        <v>216</v>
      </c>
      <c r="B826" s="35" t="s">
        <v>203</v>
      </c>
      <c r="C826" s="35" t="s">
        <v>186</v>
      </c>
      <c r="D826" s="35" t="s">
        <v>187</v>
      </c>
      <c r="E826" s="36">
        <v>15346.52</v>
      </c>
      <c r="F826" s="36">
        <v>29398790.129999999</v>
      </c>
      <c r="G826" s="36">
        <v>1637076.88</v>
      </c>
    </row>
    <row r="827" spans="1:7" x14ac:dyDescent="0.2">
      <c r="A827" s="35" t="s">
        <v>216</v>
      </c>
      <c r="B827" s="35" t="s">
        <v>203</v>
      </c>
      <c r="C827" s="35" t="s">
        <v>186</v>
      </c>
      <c r="D827" s="35" t="s">
        <v>188</v>
      </c>
      <c r="E827" s="36">
        <v>25746.19</v>
      </c>
      <c r="F827" s="36">
        <v>23347947.399999999</v>
      </c>
      <c r="G827" s="36">
        <v>2125260.21</v>
      </c>
    </row>
    <row r="828" spans="1:7" x14ac:dyDescent="0.2">
      <c r="A828" s="35" t="s">
        <v>216</v>
      </c>
      <c r="B828" s="35" t="s">
        <v>203</v>
      </c>
      <c r="C828" s="35" t="s">
        <v>189</v>
      </c>
      <c r="D828" s="35" t="s">
        <v>187</v>
      </c>
      <c r="E828" s="36">
        <v>8168.02</v>
      </c>
      <c r="F828" s="36">
        <v>16812789.809999999</v>
      </c>
      <c r="G828" s="36">
        <v>951441.59</v>
      </c>
    </row>
    <row r="829" spans="1:7" x14ac:dyDescent="0.2">
      <c r="A829" s="35" t="s">
        <v>216</v>
      </c>
      <c r="B829" s="35" t="s">
        <v>203</v>
      </c>
      <c r="C829" s="35" t="s">
        <v>189</v>
      </c>
      <c r="D829" s="35" t="s">
        <v>188</v>
      </c>
      <c r="E829" s="36">
        <v>17830.95</v>
      </c>
      <c r="F829" s="36">
        <v>17427037.030000001</v>
      </c>
      <c r="G829" s="36">
        <v>1599809.23</v>
      </c>
    </row>
    <row r="830" spans="1:7" x14ac:dyDescent="0.2">
      <c r="A830" s="35" t="s">
        <v>216</v>
      </c>
      <c r="B830" s="35" t="s">
        <v>204</v>
      </c>
      <c r="C830" s="35" t="s">
        <v>186</v>
      </c>
      <c r="D830" s="35" t="s">
        <v>187</v>
      </c>
      <c r="E830" s="36">
        <v>11831.25</v>
      </c>
      <c r="F830" s="36">
        <v>23874983.129999999</v>
      </c>
      <c r="G830" s="36">
        <v>1277842.32</v>
      </c>
    </row>
    <row r="831" spans="1:7" x14ac:dyDescent="0.2">
      <c r="A831" s="35" t="s">
        <v>216</v>
      </c>
      <c r="B831" s="35" t="s">
        <v>204</v>
      </c>
      <c r="C831" s="35" t="s">
        <v>186</v>
      </c>
      <c r="D831" s="35" t="s">
        <v>188</v>
      </c>
      <c r="E831" s="36">
        <v>10141.31</v>
      </c>
      <c r="F831" s="36">
        <v>11210778.189999999</v>
      </c>
      <c r="G831" s="36">
        <v>913254.28</v>
      </c>
    </row>
    <row r="832" spans="1:7" x14ac:dyDescent="0.2">
      <c r="A832" s="35" t="s">
        <v>216</v>
      </c>
      <c r="B832" s="35" t="s">
        <v>204</v>
      </c>
      <c r="C832" s="35" t="s">
        <v>189</v>
      </c>
      <c r="D832" s="35" t="s">
        <v>187</v>
      </c>
      <c r="E832" s="36">
        <v>4330.34</v>
      </c>
      <c r="F832" s="36">
        <v>8469862.9800000004</v>
      </c>
      <c r="G832" s="36">
        <v>513304.63</v>
      </c>
    </row>
    <row r="833" spans="1:7" x14ac:dyDescent="0.2">
      <c r="A833" s="35" t="s">
        <v>216</v>
      </c>
      <c r="B833" s="35" t="s">
        <v>204</v>
      </c>
      <c r="C833" s="35" t="s">
        <v>189</v>
      </c>
      <c r="D833" s="35" t="s">
        <v>188</v>
      </c>
      <c r="E833" s="36">
        <v>6017.38</v>
      </c>
      <c r="F833" s="36">
        <v>6115683.9800000004</v>
      </c>
      <c r="G833" s="36">
        <v>546480.68000000005</v>
      </c>
    </row>
    <row r="834" spans="1:7" x14ac:dyDescent="0.2">
      <c r="A834" s="35" t="s">
        <v>217</v>
      </c>
      <c r="B834" s="35" t="s">
        <v>185</v>
      </c>
      <c r="C834" s="35" t="s">
        <v>186</v>
      </c>
      <c r="D834" s="35" t="s">
        <v>187</v>
      </c>
      <c r="E834" s="36">
        <v>941.61</v>
      </c>
      <c r="F834" s="36">
        <v>561647.47</v>
      </c>
      <c r="G834" s="36">
        <v>16882.080000000002</v>
      </c>
    </row>
    <row r="835" spans="1:7" x14ac:dyDescent="0.2">
      <c r="A835" s="35" t="s">
        <v>217</v>
      </c>
      <c r="B835" s="35" t="s">
        <v>185</v>
      </c>
      <c r="C835" s="35" t="s">
        <v>186</v>
      </c>
      <c r="D835" s="35" t="s">
        <v>188</v>
      </c>
      <c r="E835" s="36">
        <v>80085.48</v>
      </c>
      <c r="F835" s="36">
        <v>5841958.6600000001</v>
      </c>
      <c r="G835" s="36">
        <v>535524.43000000005</v>
      </c>
    </row>
    <row r="836" spans="1:7" x14ac:dyDescent="0.2">
      <c r="A836" s="35" t="s">
        <v>217</v>
      </c>
      <c r="B836" s="35" t="s">
        <v>185</v>
      </c>
      <c r="C836" s="35" t="s">
        <v>189</v>
      </c>
      <c r="D836" s="35" t="s">
        <v>187</v>
      </c>
      <c r="E836" s="36">
        <v>767.89</v>
      </c>
      <c r="F836" s="36">
        <v>372418.11</v>
      </c>
      <c r="G836" s="36">
        <v>11952.27</v>
      </c>
    </row>
    <row r="837" spans="1:7" x14ac:dyDescent="0.2">
      <c r="A837" s="35" t="s">
        <v>217</v>
      </c>
      <c r="B837" s="35" t="s">
        <v>185</v>
      </c>
      <c r="C837" s="35" t="s">
        <v>189</v>
      </c>
      <c r="D837" s="35" t="s">
        <v>188</v>
      </c>
      <c r="E837" s="36">
        <v>85041.54</v>
      </c>
      <c r="F837" s="36">
        <v>6835417.8300000001</v>
      </c>
      <c r="G837" s="36">
        <v>603381.4</v>
      </c>
    </row>
    <row r="838" spans="1:7" x14ac:dyDescent="0.2">
      <c r="A838" s="35" t="s">
        <v>217</v>
      </c>
      <c r="B838" s="35" t="s">
        <v>190</v>
      </c>
      <c r="C838" s="35" t="s">
        <v>186</v>
      </c>
      <c r="D838" s="35" t="s">
        <v>187</v>
      </c>
      <c r="E838" s="36">
        <v>972</v>
      </c>
      <c r="F838" s="36">
        <v>708124.12</v>
      </c>
      <c r="G838" s="36">
        <v>64044.62</v>
      </c>
    </row>
    <row r="839" spans="1:7" x14ac:dyDescent="0.2">
      <c r="A839" s="35" t="s">
        <v>217</v>
      </c>
      <c r="B839" s="35" t="s">
        <v>190</v>
      </c>
      <c r="C839" s="35" t="s">
        <v>186</v>
      </c>
      <c r="D839" s="35" t="s">
        <v>188</v>
      </c>
      <c r="E839" s="36">
        <v>33447.480000000003</v>
      </c>
      <c r="F839" s="36">
        <v>5239937.47</v>
      </c>
      <c r="G839" s="36">
        <v>1444641.43</v>
      </c>
    </row>
    <row r="840" spans="1:7" x14ac:dyDescent="0.2">
      <c r="A840" s="35" t="s">
        <v>217</v>
      </c>
      <c r="B840" s="35" t="s">
        <v>190</v>
      </c>
      <c r="C840" s="35" t="s">
        <v>189</v>
      </c>
      <c r="D840" s="35" t="s">
        <v>187</v>
      </c>
      <c r="E840" s="36">
        <v>840</v>
      </c>
      <c r="F840" s="36">
        <v>540861.80000000005</v>
      </c>
      <c r="G840" s="36">
        <v>70347.97</v>
      </c>
    </row>
    <row r="841" spans="1:7" x14ac:dyDescent="0.2">
      <c r="A841" s="35" t="s">
        <v>217</v>
      </c>
      <c r="B841" s="35" t="s">
        <v>190</v>
      </c>
      <c r="C841" s="35" t="s">
        <v>189</v>
      </c>
      <c r="D841" s="35" t="s">
        <v>188</v>
      </c>
      <c r="E841" s="36">
        <v>36910.76</v>
      </c>
      <c r="F841" s="36">
        <v>3002215.41</v>
      </c>
      <c r="G841" s="36">
        <v>990875.19</v>
      </c>
    </row>
    <row r="842" spans="1:7" x14ac:dyDescent="0.2">
      <c r="A842" s="35" t="s">
        <v>217</v>
      </c>
      <c r="B842" s="35" t="s">
        <v>191</v>
      </c>
      <c r="C842" s="35" t="s">
        <v>186</v>
      </c>
      <c r="D842" s="35" t="s">
        <v>187</v>
      </c>
      <c r="E842" s="36">
        <v>869</v>
      </c>
      <c r="F842" s="36">
        <v>483319.39</v>
      </c>
      <c r="G842" s="36">
        <v>60670.95</v>
      </c>
    </row>
    <row r="843" spans="1:7" x14ac:dyDescent="0.2">
      <c r="A843" s="35" t="s">
        <v>217</v>
      </c>
      <c r="B843" s="35" t="s">
        <v>191</v>
      </c>
      <c r="C843" s="35" t="s">
        <v>186</v>
      </c>
      <c r="D843" s="35" t="s">
        <v>188</v>
      </c>
      <c r="E843" s="36">
        <v>29063.89</v>
      </c>
      <c r="F843" s="36">
        <v>5927124.7699999996</v>
      </c>
      <c r="G843" s="36">
        <v>1212329.1100000001</v>
      </c>
    </row>
    <row r="844" spans="1:7" x14ac:dyDescent="0.2">
      <c r="A844" s="35" t="s">
        <v>217</v>
      </c>
      <c r="B844" s="35" t="s">
        <v>191</v>
      </c>
      <c r="C844" s="35" t="s">
        <v>189</v>
      </c>
      <c r="D844" s="35" t="s">
        <v>187</v>
      </c>
      <c r="E844" s="36">
        <v>599.48</v>
      </c>
      <c r="F844" s="36">
        <v>551230.31000000006</v>
      </c>
      <c r="G844" s="36">
        <v>54380.9</v>
      </c>
    </row>
    <row r="845" spans="1:7" x14ac:dyDescent="0.2">
      <c r="A845" s="35" t="s">
        <v>217</v>
      </c>
      <c r="B845" s="35" t="s">
        <v>191</v>
      </c>
      <c r="C845" s="35" t="s">
        <v>189</v>
      </c>
      <c r="D845" s="35" t="s">
        <v>188</v>
      </c>
      <c r="E845" s="36">
        <v>29955.72</v>
      </c>
      <c r="F845" s="36">
        <v>2458642.79</v>
      </c>
      <c r="G845" s="36">
        <v>742665.58</v>
      </c>
    </row>
    <row r="846" spans="1:7" x14ac:dyDescent="0.2">
      <c r="A846" s="35" t="s">
        <v>217</v>
      </c>
      <c r="B846" s="35" t="s">
        <v>192</v>
      </c>
      <c r="C846" s="35" t="s">
        <v>186</v>
      </c>
      <c r="D846" s="35" t="s">
        <v>187</v>
      </c>
      <c r="E846" s="36">
        <v>1359.87</v>
      </c>
      <c r="F846" s="36">
        <v>1104437.02</v>
      </c>
      <c r="G846" s="36">
        <v>108219.98</v>
      </c>
    </row>
    <row r="847" spans="1:7" x14ac:dyDescent="0.2">
      <c r="A847" s="35" t="s">
        <v>217</v>
      </c>
      <c r="B847" s="35" t="s">
        <v>192</v>
      </c>
      <c r="C847" s="35" t="s">
        <v>186</v>
      </c>
      <c r="D847" s="35" t="s">
        <v>188</v>
      </c>
      <c r="E847" s="36">
        <v>29950.639999999999</v>
      </c>
      <c r="F847" s="36">
        <v>7763338.6399999997</v>
      </c>
      <c r="G847" s="36">
        <v>1303665.82</v>
      </c>
    </row>
    <row r="848" spans="1:7" x14ac:dyDescent="0.2">
      <c r="A848" s="35" t="s">
        <v>217</v>
      </c>
      <c r="B848" s="35" t="s">
        <v>192</v>
      </c>
      <c r="C848" s="35" t="s">
        <v>189</v>
      </c>
      <c r="D848" s="35" t="s">
        <v>187</v>
      </c>
      <c r="E848" s="36">
        <v>604.37</v>
      </c>
      <c r="F848" s="36">
        <v>579405.09</v>
      </c>
      <c r="G848" s="36">
        <v>53556.88</v>
      </c>
    </row>
    <row r="849" spans="1:7" x14ac:dyDescent="0.2">
      <c r="A849" s="35" t="s">
        <v>217</v>
      </c>
      <c r="B849" s="35" t="s">
        <v>192</v>
      </c>
      <c r="C849" s="35" t="s">
        <v>189</v>
      </c>
      <c r="D849" s="35" t="s">
        <v>188</v>
      </c>
      <c r="E849" s="36">
        <v>31871.9</v>
      </c>
      <c r="F849" s="36">
        <v>2914704.68</v>
      </c>
      <c r="G849" s="36">
        <v>933237.9</v>
      </c>
    </row>
    <row r="850" spans="1:7" x14ac:dyDescent="0.2">
      <c r="A850" s="35" t="s">
        <v>217</v>
      </c>
      <c r="B850" s="35" t="s">
        <v>193</v>
      </c>
      <c r="C850" s="35" t="s">
        <v>186</v>
      </c>
      <c r="D850" s="35" t="s">
        <v>187</v>
      </c>
      <c r="E850" s="36">
        <v>1425.72</v>
      </c>
      <c r="F850" s="36">
        <v>1221099.47</v>
      </c>
      <c r="G850" s="36">
        <v>109137.58</v>
      </c>
    </row>
    <row r="851" spans="1:7" x14ac:dyDescent="0.2">
      <c r="A851" s="35" t="s">
        <v>217</v>
      </c>
      <c r="B851" s="35" t="s">
        <v>193</v>
      </c>
      <c r="C851" s="35" t="s">
        <v>186</v>
      </c>
      <c r="D851" s="35" t="s">
        <v>188</v>
      </c>
      <c r="E851" s="36">
        <v>29543.33</v>
      </c>
      <c r="F851" s="36">
        <v>6585776.0300000003</v>
      </c>
      <c r="G851" s="36">
        <v>1443843.48</v>
      </c>
    </row>
    <row r="852" spans="1:7" x14ac:dyDescent="0.2">
      <c r="A852" s="35" t="s">
        <v>217</v>
      </c>
      <c r="B852" s="35" t="s">
        <v>193</v>
      </c>
      <c r="C852" s="35" t="s">
        <v>189</v>
      </c>
      <c r="D852" s="35" t="s">
        <v>187</v>
      </c>
      <c r="E852" s="36">
        <v>618</v>
      </c>
      <c r="F852" s="36">
        <v>750984.23</v>
      </c>
      <c r="G852" s="36">
        <v>55486.33</v>
      </c>
    </row>
    <row r="853" spans="1:7" x14ac:dyDescent="0.2">
      <c r="A853" s="35" t="s">
        <v>217</v>
      </c>
      <c r="B853" s="35" t="s">
        <v>193</v>
      </c>
      <c r="C853" s="35" t="s">
        <v>189</v>
      </c>
      <c r="D853" s="35" t="s">
        <v>188</v>
      </c>
      <c r="E853" s="36">
        <v>31982.39</v>
      </c>
      <c r="F853" s="36">
        <v>3630379.09</v>
      </c>
      <c r="G853" s="36">
        <v>1024980.44</v>
      </c>
    </row>
    <row r="854" spans="1:7" x14ac:dyDescent="0.2">
      <c r="A854" s="35" t="s">
        <v>217</v>
      </c>
      <c r="B854" s="35" t="s">
        <v>194</v>
      </c>
      <c r="C854" s="35" t="s">
        <v>186</v>
      </c>
      <c r="D854" s="35" t="s">
        <v>187</v>
      </c>
      <c r="E854" s="36">
        <v>1295</v>
      </c>
      <c r="F854" s="36">
        <v>1595002.53</v>
      </c>
      <c r="G854" s="36">
        <v>103382.37</v>
      </c>
    </row>
    <row r="855" spans="1:7" x14ac:dyDescent="0.2">
      <c r="A855" s="35" t="s">
        <v>217</v>
      </c>
      <c r="B855" s="35" t="s">
        <v>194</v>
      </c>
      <c r="C855" s="35" t="s">
        <v>186</v>
      </c>
      <c r="D855" s="35" t="s">
        <v>188</v>
      </c>
      <c r="E855" s="36">
        <v>28237.38</v>
      </c>
      <c r="F855" s="36">
        <v>5471563.4900000002</v>
      </c>
      <c r="G855" s="36">
        <v>1367071</v>
      </c>
    </row>
    <row r="856" spans="1:7" x14ac:dyDescent="0.2">
      <c r="A856" s="35" t="s">
        <v>217</v>
      </c>
      <c r="B856" s="35" t="s">
        <v>194</v>
      </c>
      <c r="C856" s="35" t="s">
        <v>189</v>
      </c>
      <c r="D856" s="35" t="s">
        <v>187</v>
      </c>
      <c r="E856" s="36">
        <v>1030.22</v>
      </c>
      <c r="F856" s="36">
        <v>1215657.0900000001</v>
      </c>
      <c r="G856" s="36">
        <v>90836.62</v>
      </c>
    </row>
    <row r="857" spans="1:7" x14ac:dyDescent="0.2">
      <c r="A857" s="35" t="s">
        <v>217</v>
      </c>
      <c r="B857" s="35" t="s">
        <v>194</v>
      </c>
      <c r="C857" s="35" t="s">
        <v>189</v>
      </c>
      <c r="D857" s="35" t="s">
        <v>188</v>
      </c>
      <c r="E857" s="36">
        <v>30235.15</v>
      </c>
      <c r="F857" s="36">
        <v>4757757.21</v>
      </c>
      <c r="G857" s="36">
        <v>1062744.18</v>
      </c>
    </row>
    <row r="858" spans="1:7" x14ac:dyDescent="0.2">
      <c r="A858" s="35" t="s">
        <v>217</v>
      </c>
      <c r="B858" s="35" t="s">
        <v>195</v>
      </c>
      <c r="C858" s="35" t="s">
        <v>186</v>
      </c>
      <c r="D858" s="35" t="s">
        <v>187</v>
      </c>
      <c r="E858" s="36">
        <v>1680.87</v>
      </c>
      <c r="F858" s="36">
        <v>1552137.14</v>
      </c>
      <c r="G858" s="36">
        <v>138114.20000000001</v>
      </c>
    </row>
    <row r="859" spans="1:7" x14ac:dyDescent="0.2">
      <c r="A859" s="35" t="s">
        <v>217</v>
      </c>
      <c r="B859" s="35" t="s">
        <v>195</v>
      </c>
      <c r="C859" s="35" t="s">
        <v>186</v>
      </c>
      <c r="D859" s="35" t="s">
        <v>188</v>
      </c>
      <c r="E859" s="36">
        <v>30596.29</v>
      </c>
      <c r="F859" s="36">
        <v>7478926.9400000004</v>
      </c>
      <c r="G859" s="36">
        <v>1614336.18</v>
      </c>
    </row>
    <row r="860" spans="1:7" x14ac:dyDescent="0.2">
      <c r="A860" s="35" t="s">
        <v>217</v>
      </c>
      <c r="B860" s="35" t="s">
        <v>195</v>
      </c>
      <c r="C860" s="35" t="s">
        <v>189</v>
      </c>
      <c r="D860" s="35" t="s">
        <v>187</v>
      </c>
      <c r="E860" s="36">
        <v>1390.71</v>
      </c>
      <c r="F860" s="36">
        <v>1610449.44</v>
      </c>
      <c r="G860" s="36">
        <v>135962.76999999999</v>
      </c>
    </row>
    <row r="861" spans="1:7" x14ac:dyDescent="0.2">
      <c r="A861" s="35" t="s">
        <v>217</v>
      </c>
      <c r="B861" s="35" t="s">
        <v>195</v>
      </c>
      <c r="C861" s="35" t="s">
        <v>189</v>
      </c>
      <c r="D861" s="35" t="s">
        <v>188</v>
      </c>
      <c r="E861" s="36">
        <v>31167.34</v>
      </c>
      <c r="F861" s="36">
        <v>5917515.1799999997</v>
      </c>
      <c r="G861" s="36">
        <v>1238742.67</v>
      </c>
    </row>
    <row r="862" spans="1:7" x14ac:dyDescent="0.2">
      <c r="A862" s="35" t="s">
        <v>217</v>
      </c>
      <c r="B862" s="35" t="s">
        <v>196</v>
      </c>
      <c r="C862" s="35" t="s">
        <v>186</v>
      </c>
      <c r="D862" s="35" t="s">
        <v>187</v>
      </c>
      <c r="E862" s="36">
        <v>2192.0300000000002</v>
      </c>
      <c r="F862" s="36">
        <v>2302203.4300000002</v>
      </c>
      <c r="G862" s="36">
        <v>190209.85</v>
      </c>
    </row>
    <row r="863" spans="1:7" x14ac:dyDescent="0.2">
      <c r="A863" s="35" t="s">
        <v>217</v>
      </c>
      <c r="B863" s="35" t="s">
        <v>196</v>
      </c>
      <c r="C863" s="35" t="s">
        <v>186</v>
      </c>
      <c r="D863" s="35" t="s">
        <v>188</v>
      </c>
      <c r="E863" s="36">
        <v>35357.54</v>
      </c>
      <c r="F863" s="36">
        <v>9246283.5899999999</v>
      </c>
      <c r="G863" s="36">
        <v>1924478.8</v>
      </c>
    </row>
    <row r="864" spans="1:7" x14ac:dyDescent="0.2">
      <c r="A864" s="35" t="s">
        <v>217</v>
      </c>
      <c r="B864" s="35" t="s">
        <v>196</v>
      </c>
      <c r="C864" s="35" t="s">
        <v>189</v>
      </c>
      <c r="D864" s="35" t="s">
        <v>187</v>
      </c>
      <c r="E864" s="36">
        <v>1851.72</v>
      </c>
      <c r="F864" s="36">
        <v>2067182.88</v>
      </c>
      <c r="G864" s="36">
        <v>200417.73</v>
      </c>
    </row>
    <row r="865" spans="1:7" x14ac:dyDescent="0.2">
      <c r="A865" s="35" t="s">
        <v>217</v>
      </c>
      <c r="B865" s="35" t="s">
        <v>196</v>
      </c>
      <c r="C865" s="35" t="s">
        <v>189</v>
      </c>
      <c r="D865" s="35" t="s">
        <v>188</v>
      </c>
      <c r="E865" s="36">
        <v>35406.379999999997</v>
      </c>
      <c r="F865" s="36">
        <v>7791884.5199999996</v>
      </c>
      <c r="G865" s="36">
        <v>1606624.48</v>
      </c>
    </row>
    <row r="866" spans="1:7" x14ac:dyDescent="0.2">
      <c r="A866" s="35" t="s">
        <v>217</v>
      </c>
      <c r="B866" s="35" t="s">
        <v>197</v>
      </c>
      <c r="C866" s="35" t="s">
        <v>186</v>
      </c>
      <c r="D866" s="35" t="s">
        <v>187</v>
      </c>
      <c r="E866" s="36">
        <v>2126.19</v>
      </c>
      <c r="F866" s="36">
        <v>2488908.29</v>
      </c>
      <c r="G866" s="36">
        <v>196544.98</v>
      </c>
    </row>
    <row r="867" spans="1:7" x14ac:dyDescent="0.2">
      <c r="A867" s="35" t="s">
        <v>217</v>
      </c>
      <c r="B867" s="35" t="s">
        <v>197</v>
      </c>
      <c r="C867" s="35" t="s">
        <v>186</v>
      </c>
      <c r="D867" s="35" t="s">
        <v>188</v>
      </c>
      <c r="E867" s="36">
        <v>36143.71</v>
      </c>
      <c r="F867" s="36">
        <v>11357085.98</v>
      </c>
      <c r="G867" s="36">
        <v>1971037.92</v>
      </c>
    </row>
    <row r="868" spans="1:7" x14ac:dyDescent="0.2">
      <c r="A868" s="35" t="s">
        <v>217</v>
      </c>
      <c r="B868" s="35" t="s">
        <v>197</v>
      </c>
      <c r="C868" s="35" t="s">
        <v>189</v>
      </c>
      <c r="D868" s="35" t="s">
        <v>187</v>
      </c>
      <c r="E868" s="36">
        <v>2505.21</v>
      </c>
      <c r="F868" s="36">
        <v>3192899.45</v>
      </c>
      <c r="G868" s="36">
        <v>231580.36</v>
      </c>
    </row>
    <row r="869" spans="1:7" x14ac:dyDescent="0.2">
      <c r="A869" s="35" t="s">
        <v>217</v>
      </c>
      <c r="B869" s="35" t="s">
        <v>197</v>
      </c>
      <c r="C869" s="35" t="s">
        <v>189</v>
      </c>
      <c r="D869" s="35" t="s">
        <v>188</v>
      </c>
      <c r="E869" s="36">
        <v>35429.300000000003</v>
      </c>
      <c r="F869" s="36">
        <v>9608770.0299999993</v>
      </c>
      <c r="G869" s="36">
        <v>1824186.85</v>
      </c>
    </row>
    <row r="870" spans="1:7" x14ac:dyDescent="0.2">
      <c r="A870" s="35" t="s">
        <v>217</v>
      </c>
      <c r="B870" s="35" t="s">
        <v>198</v>
      </c>
      <c r="C870" s="35" t="s">
        <v>186</v>
      </c>
      <c r="D870" s="35" t="s">
        <v>187</v>
      </c>
      <c r="E870" s="36">
        <v>2314.56</v>
      </c>
      <c r="F870" s="36">
        <v>2623527.4500000002</v>
      </c>
      <c r="G870" s="36">
        <v>198781.71</v>
      </c>
    </row>
    <row r="871" spans="1:7" x14ac:dyDescent="0.2">
      <c r="A871" s="35" t="s">
        <v>217</v>
      </c>
      <c r="B871" s="35" t="s">
        <v>198</v>
      </c>
      <c r="C871" s="35" t="s">
        <v>186</v>
      </c>
      <c r="D871" s="35" t="s">
        <v>188</v>
      </c>
      <c r="E871" s="36">
        <v>29542.48</v>
      </c>
      <c r="F871" s="36">
        <v>10135869.5</v>
      </c>
      <c r="G871" s="36">
        <v>1711580.01</v>
      </c>
    </row>
    <row r="872" spans="1:7" x14ac:dyDescent="0.2">
      <c r="A872" s="35" t="s">
        <v>217</v>
      </c>
      <c r="B872" s="35" t="s">
        <v>198</v>
      </c>
      <c r="C872" s="35" t="s">
        <v>189</v>
      </c>
      <c r="D872" s="35" t="s">
        <v>187</v>
      </c>
      <c r="E872" s="36">
        <v>3024.35</v>
      </c>
      <c r="F872" s="36">
        <v>4002283.64</v>
      </c>
      <c r="G872" s="36">
        <v>286452.03000000003</v>
      </c>
    </row>
    <row r="873" spans="1:7" x14ac:dyDescent="0.2">
      <c r="A873" s="35" t="s">
        <v>217</v>
      </c>
      <c r="B873" s="35" t="s">
        <v>198</v>
      </c>
      <c r="C873" s="35" t="s">
        <v>189</v>
      </c>
      <c r="D873" s="35" t="s">
        <v>188</v>
      </c>
      <c r="E873" s="36">
        <v>28729.19</v>
      </c>
      <c r="F873" s="36">
        <v>9243708.7300000004</v>
      </c>
      <c r="G873" s="36">
        <v>1619954.45</v>
      </c>
    </row>
    <row r="874" spans="1:7" x14ac:dyDescent="0.2">
      <c r="A874" s="35" t="s">
        <v>217</v>
      </c>
      <c r="B874" s="35" t="s">
        <v>199</v>
      </c>
      <c r="C874" s="35" t="s">
        <v>186</v>
      </c>
      <c r="D874" s="35" t="s">
        <v>187</v>
      </c>
      <c r="E874" s="36">
        <v>3147.5</v>
      </c>
      <c r="F874" s="36">
        <v>3918811.13</v>
      </c>
      <c r="G874" s="36">
        <v>269700.71000000002</v>
      </c>
    </row>
    <row r="875" spans="1:7" x14ac:dyDescent="0.2">
      <c r="A875" s="35" t="s">
        <v>217</v>
      </c>
      <c r="B875" s="35" t="s">
        <v>199</v>
      </c>
      <c r="C875" s="35" t="s">
        <v>186</v>
      </c>
      <c r="D875" s="35" t="s">
        <v>188</v>
      </c>
      <c r="E875" s="36">
        <v>25545.21</v>
      </c>
      <c r="F875" s="36">
        <v>11249890.49</v>
      </c>
      <c r="G875" s="36">
        <v>1615981.9</v>
      </c>
    </row>
    <row r="876" spans="1:7" x14ac:dyDescent="0.2">
      <c r="A876" s="35" t="s">
        <v>217</v>
      </c>
      <c r="B876" s="35" t="s">
        <v>199</v>
      </c>
      <c r="C876" s="35" t="s">
        <v>189</v>
      </c>
      <c r="D876" s="35" t="s">
        <v>187</v>
      </c>
      <c r="E876" s="36">
        <v>2813.96</v>
      </c>
      <c r="F876" s="36">
        <v>3597304.62</v>
      </c>
      <c r="G876" s="36">
        <v>267498.69</v>
      </c>
    </row>
    <row r="877" spans="1:7" x14ac:dyDescent="0.2">
      <c r="A877" s="35" t="s">
        <v>217</v>
      </c>
      <c r="B877" s="35" t="s">
        <v>199</v>
      </c>
      <c r="C877" s="35" t="s">
        <v>189</v>
      </c>
      <c r="D877" s="35" t="s">
        <v>188</v>
      </c>
      <c r="E877" s="36">
        <v>23130.47</v>
      </c>
      <c r="F877" s="36">
        <v>9915492.9499999993</v>
      </c>
      <c r="G877" s="36">
        <v>1457605.49</v>
      </c>
    </row>
    <row r="878" spans="1:7" x14ac:dyDescent="0.2">
      <c r="A878" s="35" t="s">
        <v>217</v>
      </c>
      <c r="B878" s="35" t="s">
        <v>200</v>
      </c>
      <c r="C878" s="35" t="s">
        <v>186</v>
      </c>
      <c r="D878" s="35" t="s">
        <v>187</v>
      </c>
      <c r="E878" s="36">
        <v>3849.7</v>
      </c>
      <c r="F878" s="36">
        <v>4855120.96</v>
      </c>
      <c r="G878" s="36">
        <v>360146.87</v>
      </c>
    </row>
    <row r="879" spans="1:7" x14ac:dyDescent="0.2">
      <c r="A879" s="35" t="s">
        <v>217</v>
      </c>
      <c r="B879" s="35" t="s">
        <v>200</v>
      </c>
      <c r="C879" s="35" t="s">
        <v>186</v>
      </c>
      <c r="D879" s="35" t="s">
        <v>188</v>
      </c>
      <c r="E879" s="36">
        <v>22306.05</v>
      </c>
      <c r="F879" s="36">
        <v>11487131.630000001</v>
      </c>
      <c r="G879" s="36">
        <v>1474865.06</v>
      </c>
    </row>
    <row r="880" spans="1:7" x14ac:dyDescent="0.2">
      <c r="A880" s="35" t="s">
        <v>217</v>
      </c>
      <c r="B880" s="35" t="s">
        <v>200</v>
      </c>
      <c r="C880" s="35" t="s">
        <v>189</v>
      </c>
      <c r="D880" s="35" t="s">
        <v>187</v>
      </c>
      <c r="E880" s="36">
        <v>3666.91</v>
      </c>
      <c r="F880" s="36">
        <v>5318129.53</v>
      </c>
      <c r="G880" s="36">
        <v>349169.29</v>
      </c>
    </row>
    <row r="881" spans="1:7" x14ac:dyDescent="0.2">
      <c r="A881" s="35" t="s">
        <v>217</v>
      </c>
      <c r="B881" s="35" t="s">
        <v>200</v>
      </c>
      <c r="C881" s="35" t="s">
        <v>189</v>
      </c>
      <c r="D881" s="35" t="s">
        <v>188</v>
      </c>
      <c r="E881" s="36">
        <v>20433.900000000001</v>
      </c>
      <c r="F881" s="36">
        <v>10669953.609999999</v>
      </c>
      <c r="G881" s="36">
        <v>1381401.07</v>
      </c>
    </row>
    <row r="882" spans="1:7" x14ac:dyDescent="0.2">
      <c r="A882" s="35" t="s">
        <v>217</v>
      </c>
      <c r="B882" s="35" t="s">
        <v>201</v>
      </c>
      <c r="C882" s="35" t="s">
        <v>186</v>
      </c>
      <c r="D882" s="35" t="s">
        <v>187</v>
      </c>
      <c r="E882" s="36">
        <v>4158.2299999999996</v>
      </c>
      <c r="F882" s="36">
        <v>6284012.8499999996</v>
      </c>
      <c r="G882" s="36">
        <v>385163.84</v>
      </c>
    </row>
    <row r="883" spans="1:7" x14ac:dyDescent="0.2">
      <c r="A883" s="35" t="s">
        <v>217</v>
      </c>
      <c r="B883" s="35" t="s">
        <v>201</v>
      </c>
      <c r="C883" s="35" t="s">
        <v>186</v>
      </c>
      <c r="D883" s="35" t="s">
        <v>188</v>
      </c>
      <c r="E883" s="36">
        <v>18428.099999999999</v>
      </c>
      <c r="F883" s="36">
        <v>11215424.51</v>
      </c>
      <c r="G883" s="36">
        <v>1288735.26</v>
      </c>
    </row>
    <row r="884" spans="1:7" x14ac:dyDescent="0.2">
      <c r="A884" s="35" t="s">
        <v>217</v>
      </c>
      <c r="B884" s="35" t="s">
        <v>201</v>
      </c>
      <c r="C884" s="35" t="s">
        <v>189</v>
      </c>
      <c r="D884" s="35" t="s">
        <v>187</v>
      </c>
      <c r="E884" s="36">
        <v>2699.62</v>
      </c>
      <c r="F884" s="36">
        <v>4015872.33</v>
      </c>
      <c r="G884" s="36">
        <v>268940.62</v>
      </c>
    </row>
    <row r="885" spans="1:7" x14ac:dyDescent="0.2">
      <c r="A885" s="35" t="s">
        <v>217</v>
      </c>
      <c r="B885" s="35" t="s">
        <v>201</v>
      </c>
      <c r="C885" s="35" t="s">
        <v>189</v>
      </c>
      <c r="D885" s="35" t="s">
        <v>188</v>
      </c>
      <c r="E885" s="36">
        <v>14640.85</v>
      </c>
      <c r="F885" s="36">
        <v>9777689.3200000003</v>
      </c>
      <c r="G885" s="36">
        <v>1089629.8600000001</v>
      </c>
    </row>
    <row r="886" spans="1:7" x14ac:dyDescent="0.2">
      <c r="A886" s="35" t="s">
        <v>217</v>
      </c>
      <c r="B886" s="35" t="s">
        <v>202</v>
      </c>
      <c r="C886" s="35" t="s">
        <v>186</v>
      </c>
      <c r="D886" s="35" t="s">
        <v>187</v>
      </c>
      <c r="E886" s="36">
        <v>4170.1000000000004</v>
      </c>
      <c r="F886" s="36">
        <v>6765120.3099999996</v>
      </c>
      <c r="G886" s="36">
        <v>400046.64</v>
      </c>
    </row>
    <row r="887" spans="1:7" x14ac:dyDescent="0.2">
      <c r="A887" s="35" t="s">
        <v>217</v>
      </c>
      <c r="B887" s="35" t="s">
        <v>202</v>
      </c>
      <c r="C887" s="35" t="s">
        <v>186</v>
      </c>
      <c r="D887" s="35" t="s">
        <v>188</v>
      </c>
      <c r="E887" s="36">
        <v>12752.93</v>
      </c>
      <c r="F887" s="36">
        <v>8335534.3899999997</v>
      </c>
      <c r="G887" s="36">
        <v>916384.03</v>
      </c>
    </row>
    <row r="888" spans="1:7" x14ac:dyDescent="0.2">
      <c r="A888" s="35" t="s">
        <v>217</v>
      </c>
      <c r="B888" s="35" t="s">
        <v>202</v>
      </c>
      <c r="C888" s="35" t="s">
        <v>189</v>
      </c>
      <c r="D888" s="35" t="s">
        <v>187</v>
      </c>
      <c r="E888" s="36">
        <v>2404.69</v>
      </c>
      <c r="F888" s="36">
        <v>4008586.41</v>
      </c>
      <c r="G888" s="36">
        <v>244977.04</v>
      </c>
    </row>
    <row r="889" spans="1:7" x14ac:dyDescent="0.2">
      <c r="A889" s="35" t="s">
        <v>217</v>
      </c>
      <c r="B889" s="35" t="s">
        <v>202</v>
      </c>
      <c r="C889" s="35" t="s">
        <v>189</v>
      </c>
      <c r="D889" s="35" t="s">
        <v>188</v>
      </c>
      <c r="E889" s="36">
        <v>9230.75</v>
      </c>
      <c r="F889" s="36">
        <v>6624760.5800000001</v>
      </c>
      <c r="G889" s="36">
        <v>702251.98</v>
      </c>
    </row>
    <row r="890" spans="1:7" x14ac:dyDescent="0.2">
      <c r="A890" s="35" t="s">
        <v>217</v>
      </c>
      <c r="B890" s="35" t="s">
        <v>203</v>
      </c>
      <c r="C890" s="35" t="s">
        <v>186</v>
      </c>
      <c r="D890" s="35" t="s">
        <v>187</v>
      </c>
      <c r="E890" s="36">
        <v>4194.45</v>
      </c>
      <c r="F890" s="36">
        <v>6796213.6600000001</v>
      </c>
      <c r="G890" s="36">
        <v>417663.22</v>
      </c>
    </row>
    <row r="891" spans="1:7" x14ac:dyDescent="0.2">
      <c r="A891" s="35" t="s">
        <v>217</v>
      </c>
      <c r="B891" s="35" t="s">
        <v>203</v>
      </c>
      <c r="C891" s="35" t="s">
        <v>186</v>
      </c>
      <c r="D891" s="35" t="s">
        <v>188</v>
      </c>
      <c r="E891" s="36">
        <v>7668.48</v>
      </c>
      <c r="F891" s="36">
        <v>5971137.9500000002</v>
      </c>
      <c r="G891" s="36">
        <v>598199.37</v>
      </c>
    </row>
    <row r="892" spans="1:7" x14ac:dyDescent="0.2">
      <c r="A892" s="35" t="s">
        <v>217</v>
      </c>
      <c r="B892" s="35" t="s">
        <v>203</v>
      </c>
      <c r="C892" s="35" t="s">
        <v>189</v>
      </c>
      <c r="D892" s="35" t="s">
        <v>187</v>
      </c>
      <c r="E892" s="36">
        <v>2002.93</v>
      </c>
      <c r="F892" s="36">
        <v>2992472.53</v>
      </c>
      <c r="G892" s="36">
        <v>205793.55</v>
      </c>
    </row>
    <row r="893" spans="1:7" x14ac:dyDescent="0.2">
      <c r="A893" s="35" t="s">
        <v>217</v>
      </c>
      <c r="B893" s="35" t="s">
        <v>203</v>
      </c>
      <c r="C893" s="35" t="s">
        <v>189</v>
      </c>
      <c r="D893" s="35" t="s">
        <v>188</v>
      </c>
      <c r="E893" s="36">
        <v>4846.88</v>
      </c>
      <c r="F893" s="36">
        <v>3716926.09</v>
      </c>
      <c r="G893" s="36">
        <v>389371.85</v>
      </c>
    </row>
    <row r="894" spans="1:7" x14ac:dyDescent="0.2">
      <c r="A894" s="35" t="s">
        <v>217</v>
      </c>
      <c r="B894" s="35" t="s">
        <v>204</v>
      </c>
      <c r="C894" s="35" t="s">
        <v>186</v>
      </c>
      <c r="D894" s="35" t="s">
        <v>187</v>
      </c>
      <c r="E894" s="36">
        <v>4110.95</v>
      </c>
      <c r="F894" s="36">
        <v>7025737.96</v>
      </c>
      <c r="G894" s="36">
        <v>428439.21</v>
      </c>
    </row>
    <row r="895" spans="1:7" x14ac:dyDescent="0.2">
      <c r="A895" s="35" t="s">
        <v>217</v>
      </c>
      <c r="B895" s="35" t="s">
        <v>204</v>
      </c>
      <c r="C895" s="35" t="s">
        <v>186</v>
      </c>
      <c r="D895" s="35" t="s">
        <v>188</v>
      </c>
      <c r="E895" s="36">
        <v>3066.62</v>
      </c>
      <c r="F895" s="36">
        <v>2993260.11</v>
      </c>
      <c r="G895" s="36">
        <v>274344.84000000003</v>
      </c>
    </row>
    <row r="896" spans="1:7" x14ac:dyDescent="0.2">
      <c r="A896" s="35" t="s">
        <v>217</v>
      </c>
      <c r="B896" s="35" t="s">
        <v>204</v>
      </c>
      <c r="C896" s="35" t="s">
        <v>189</v>
      </c>
      <c r="D896" s="35" t="s">
        <v>187</v>
      </c>
      <c r="E896" s="36">
        <v>1477.24</v>
      </c>
      <c r="F896" s="36">
        <v>2315910.7599999998</v>
      </c>
      <c r="G896" s="36">
        <v>162107.79999999999</v>
      </c>
    </row>
    <row r="897" spans="1:7" x14ac:dyDescent="0.2">
      <c r="A897" s="35" t="s">
        <v>217</v>
      </c>
      <c r="B897" s="35" t="s">
        <v>204</v>
      </c>
      <c r="C897" s="35" t="s">
        <v>189</v>
      </c>
      <c r="D897" s="35" t="s">
        <v>188</v>
      </c>
      <c r="E897" s="36">
        <v>1657.47</v>
      </c>
      <c r="F897" s="36">
        <v>1463179.99</v>
      </c>
      <c r="G897" s="36">
        <v>141678.09</v>
      </c>
    </row>
    <row r="898" spans="1:7" x14ac:dyDescent="0.2">
      <c r="A898" s="35" t="s">
        <v>218</v>
      </c>
      <c r="B898" s="35" t="s">
        <v>185</v>
      </c>
      <c r="C898" s="35" t="s">
        <v>186</v>
      </c>
      <c r="D898" s="35" t="s">
        <v>187</v>
      </c>
      <c r="E898" s="36">
        <v>1062</v>
      </c>
      <c r="F898" s="36">
        <v>362763.67</v>
      </c>
      <c r="G898" s="36">
        <v>17251.18</v>
      </c>
    </row>
    <row r="899" spans="1:7" x14ac:dyDescent="0.2">
      <c r="A899" s="35" t="s">
        <v>218</v>
      </c>
      <c r="B899" s="35" t="s">
        <v>185</v>
      </c>
      <c r="C899" s="35" t="s">
        <v>186</v>
      </c>
      <c r="D899" s="35" t="s">
        <v>188</v>
      </c>
      <c r="E899" s="36">
        <v>58875.56</v>
      </c>
      <c r="F899" s="36">
        <v>4948241.6500000004</v>
      </c>
      <c r="G899" s="36">
        <v>419434.05</v>
      </c>
    </row>
    <row r="900" spans="1:7" x14ac:dyDescent="0.2">
      <c r="A900" s="35" t="s">
        <v>218</v>
      </c>
      <c r="B900" s="35" t="s">
        <v>185</v>
      </c>
      <c r="C900" s="35" t="s">
        <v>189</v>
      </c>
      <c r="D900" s="35" t="s">
        <v>187</v>
      </c>
      <c r="E900" s="36">
        <v>935</v>
      </c>
      <c r="F900" s="36">
        <v>300310.01</v>
      </c>
      <c r="G900" s="36">
        <v>15001.84</v>
      </c>
    </row>
    <row r="901" spans="1:7" x14ac:dyDescent="0.2">
      <c r="A901" s="35" t="s">
        <v>218</v>
      </c>
      <c r="B901" s="35" t="s">
        <v>185</v>
      </c>
      <c r="C901" s="35" t="s">
        <v>189</v>
      </c>
      <c r="D901" s="35" t="s">
        <v>188</v>
      </c>
      <c r="E901" s="36">
        <v>61928.22</v>
      </c>
      <c r="F901" s="36">
        <v>4615467.2699999996</v>
      </c>
      <c r="G901" s="36">
        <v>424252.35</v>
      </c>
    </row>
    <row r="902" spans="1:7" x14ac:dyDescent="0.2">
      <c r="A902" s="35" t="s">
        <v>218</v>
      </c>
      <c r="B902" s="35" t="s">
        <v>190</v>
      </c>
      <c r="C902" s="35" t="s">
        <v>186</v>
      </c>
      <c r="D902" s="35" t="s">
        <v>187</v>
      </c>
      <c r="E902" s="36">
        <v>843</v>
      </c>
      <c r="F902" s="36">
        <v>725872.82</v>
      </c>
      <c r="G902" s="36">
        <v>79172.570000000007</v>
      </c>
    </row>
    <row r="903" spans="1:7" x14ac:dyDescent="0.2">
      <c r="A903" s="35" t="s">
        <v>218</v>
      </c>
      <c r="B903" s="35" t="s">
        <v>190</v>
      </c>
      <c r="C903" s="35" t="s">
        <v>186</v>
      </c>
      <c r="D903" s="35" t="s">
        <v>188</v>
      </c>
      <c r="E903" s="36">
        <v>22921.8</v>
      </c>
      <c r="F903" s="36">
        <v>2952995.74</v>
      </c>
      <c r="G903" s="36">
        <v>910189.21</v>
      </c>
    </row>
    <row r="904" spans="1:7" x14ac:dyDescent="0.2">
      <c r="A904" s="35" t="s">
        <v>218</v>
      </c>
      <c r="B904" s="35" t="s">
        <v>190</v>
      </c>
      <c r="C904" s="35" t="s">
        <v>189</v>
      </c>
      <c r="D904" s="35" t="s">
        <v>187</v>
      </c>
      <c r="E904" s="36">
        <v>513.12</v>
      </c>
      <c r="F904" s="36">
        <v>272114.63</v>
      </c>
      <c r="G904" s="36">
        <v>41901.769999999997</v>
      </c>
    </row>
    <row r="905" spans="1:7" x14ac:dyDescent="0.2">
      <c r="A905" s="35" t="s">
        <v>218</v>
      </c>
      <c r="B905" s="35" t="s">
        <v>190</v>
      </c>
      <c r="C905" s="35" t="s">
        <v>189</v>
      </c>
      <c r="D905" s="35" t="s">
        <v>188</v>
      </c>
      <c r="E905" s="36">
        <v>25800.44</v>
      </c>
      <c r="F905" s="36">
        <v>2008340.82</v>
      </c>
      <c r="G905" s="36">
        <v>705910.75</v>
      </c>
    </row>
    <row r="906" spans="1:7" x14ac:dyDescent="0.2">
      <c r="A906" s="35" t="s">
        <v>218</v>
      </c>
      <c r="B906" s="35" t="s">
        <v>191</v>
      </c>
      <c r="C906" s="35" t="s">
        <v>186</v>
      </c>
      <c r="D906" s="35" t="s">
        <v>187</v>
      </c>
      <c r="E906" s="36">
        <v>516.87</v>
      </c>
      <c r="F906" s="36">
        <v>624136.56999999995</v>
      </c>
      <c r="G906" s="36">
        <v>43514.65</v>
      </c>
    </row>
    <row r="907" spans="1:7" x14ac:dyDescent="0.2">
      <c r="A907" s="35" t="s">
        <v>218</v>
      </c>
      <c r="B907" s="35" t="s">
        <v>191</v>
      </c>
      <c r="C907" s="35" t="s">
        <v>186</v>
      </c>
      <c r="D907" s="35" t="s">
        <v>188</v>
      </c>
      <c r="E907" s="36">
        <v>18198.419999999998</v>
      </c>
      <c r="F907" s="36">
        <v>3761561.31</v>
      </c>
      <c r="G907" s="36">
        <v>794424.43</v>
      </c>
    </row>
    <row r="908" spans="1:7" x14ac:dyDescent="0.2">
      <c r="A908" s="35" t="s">
        <v>218</v>
      </c>
      <c r="B908" s="35" t="s">
        <v>191</v>
      </c>
      <c r="C908" s="35" t="s">
        <v>189</v>
      </c>
      <c r="D908" s="35" t="s">
        <v>187</v>
      </c>
      <c r="E908" s="36">
        <v>498.07</v>
      </c>
      <c r="F908" s="36">
        <v>349695.82</v>
      </c>
      <c r="G908" s="36">
        <v>36005.26</v>
      </c>
    </row>
    <row r="909" spans="1:7" x14ac:dyDescent="0.2">
      <c r="A909" s="35" t="s">
        <v>218</v>
      </c>
      <c r="B909" s="35" t="s">
        <v>191</v>
      </c>
      <c r="C909" s="35" t="s">
        <v>189</v>
      </c>
      <c r="D909" s="35" t="s">
        <v>188</v>
      </c>
      <c r="E909" s="36">
        <v>20525.04</v>
      </c>
      <c r="F909" s="36">
        <v>2066420.78</v>
      </c>
      <c r="G909" s="36">
        <v>567973.1</v>
      </c>
    </row>
    <row r="910" spans="1:7" x14ac:dyDescent="0.2">
      <c r="A910" s="35" t="s">
        <v>218</v>
      </c>
      <c r="B910" s="35" t="s">
        <v>192</v>
      </c>
      <c r="C910" s="35" t="s">
        <v>186</v>
      </c>
      <c r="D910" s="35" t="s">
        <v>187</v>
      </c>
      <c r="E910" s="36">
        <v>738</v>
      </c>
      <c r="F910" s="36">
        <v>588158.18000000005</v>
      </c>
      <c r="G910" s="36">
        <v>58438.77</v>
      </c>
    </row>
    <row r="911" spans="1:7" x14ac:dyDescent="0.2">
      <c r="A911" s="35" t="s">
        <v>218</v>
      </c>
      <c r="B911" s="35" t="s">
        <v>192</v>
      </c>
      <c r="C911" s="35" t="s">
        <v>186</v>
      </c>
      <c r="D911" s="35" t="s">
        <v>188</v>
      </c>
      <c r="E911" s="36">
        <v>19566.02</v>
      </c>
      <c r="F911" s="36">
        <v>4727052.26</v>
      </c>
      <c r="G911" s="36">
        <v>836062.24</v>
      </c>
    </row>
    <row r="912" spans="1:7" x14ac:dyDescent="0.2">
      <c r="A912" s="35" t="s">
        <v>218</v>
      </c>
      <c r="B912" s="35" t="s">
        <v>192</v>
      </c>
      <c r="C912" s="35" t="s">
        <v>189</v>
      </c>
      <c r="D912" s="35" t="s">
        <v>187</v>
      </c>
      <c r="E912" s="36">
        <v>512.6</v>
      </c>
      <c r="F912" s="36">
        <v>398160.54</v>
      </c>
      <c r="G912" s="36">
        <v>48897.7</v>
      </c>
    </row>
    <row r="913" spans="1:7" x14ac:dyDescent="0.2">
      <c r="A913" s="35" t="s">
        <v>218</v>
      </c>
      <c r="B913" s="35" t="s">
        <v>192</v>
      </c>
      <c r="C913" s="35" t="s">
        <v>189</v>
      </c>
      <c r="D913" s="35" t="s">
        <v>188</v>
      </c>
      <c r="E913" s="36">
        <v>20749.41</v>
      </c>
      <c r="F913" s="36">
        <v>1891207.02</v>
      </c>
      <c r="G913" s="36">
        <v>614708.31999999995</v>
      </c>
    </row>
    <row r="914" spans="1:7" x14ac:dyDescent="0.2">
      <c r="A914" s="35" t="s">
        <v>218</v>
      </c>
      <c r="B914" s="35" t="s">
        <v>193</v>
      </c>
      <c r="C914" s="35" t="s">
        <v>186</v>
      </c>
      <c r="D914" s="35" t="s">
        <v>187</v>
      </c>
      <c r="E914" s="36">
        <v>877.65</v>
      </c>
      <c r="F914" s="36">
        <v>740125.03</v>
      </c>
      <c r="G914" s="36">
        <v>73487.73</v>
      </c>
    </row>
    <row r="915" spans="1:7" x14ac:dyDescent="0.2">
      <c r="A915" s="35" t="s">
        <v>218</v>
      </c>
      <c r="B915" s="35" t="s">
        <v>193</v>
      </c>
      <c r="C915" s="35" t="s">
        <v>186</v>
      </c>
      <c r="D915" s="35" t="s">
        <v>188</v>
      </c>
      <c r="E915" s="36">
        <v>20445.59</v>
      </c>
      <c r="F915" s="36">
        <v>3903531.45</v>
      </c>
      <c r="G915" s="36">
        <v>941616.72</v>
      </c>
    </row>
    <row r="916" spans="1:7" x14ac:dyDescent="0.2">
      <c r="A916" s="35" t="s">
        <v>218</v>
      </c>
      <c r="B916" s="35" t="s">
        <v>193</v>
      </c>
      <c r="C916" s="35" t="s">
        <v>189</v>
      </c>
      <c r="D916" s="35" t="s">
        <v>187</v>
      </c>
      <c r="E916" s="36">
        <v>657.97</v>
      </c>
      <c r="F916" s="36">
        <v>786743.11</v>
      </c>
      <c r="G916" s="36">
        <v>54975.64</v>
      </c>
    </row>
    <row r="917" spans="1:7" x14ac:dyDescent="0.2">
      <c r="A917" s="35" t="s">
        <v>218</v>
      </c>
      <c r="B917" s="35" t="s">
        <v>193</v>
      </c>
      <c r="C917" s="35" t="s">
        <v>189</v>
      </c>
      <c r="D917" s="35" t="s">
        <v>188</v>
      </c>
      <c r="E917" s="36">
        <v>21985.26</v>
      </c>
      <c r="F917" s="36">
        <v>2248499.58</v>
      </c>
      <c r="G917" s="36">
        <v>745150.34</v>
      </c>
    </row>
    <row r="918" spans="1:7" x14ac:dyDescent="0.2">
      <c r="A918" s="35" t="s">
        <v>218</v>
      </c>
      <c r="B918" s="35" t="s">
        <v>194</v>
      </c>
      <c r="C918" s="35" t="s">
        <v>186</v>
      </c>
      <c r="D918" s="35" t="s">
        <v>187</v>
      </c>
      <c r="E918" s="36">
        <v>672</v>
      </c>
      <c r="F918" s="36">
        <v>938247.53</v>
      </c>
      <c r="G918" s="36">
        <v>57609.95</v>
      </c>
    </row>
    <row r="919" spans="1:7" x14ac:dyDescent="0.2">
      <c r="A919" s="35" t="s">
        <v>218</v>
      </c>
      <c r="B919" s="35" t="s">
        <v>194</v>
      </c>
      <c r="C919" s="35" t="s">
        <v>186</v>
      </c>
      <c r="D919" s="35" t="s">
        <v>188</v>
      </c>
      <c r="E919" s="36">
        <v>19454.169999999998</v>
      </c>
      <c r="F919" s="36">
        <v>3537514.4</v>
      </c>
      <c r="G919" s="36">
        <v>901016.86</v>
      </c>
    </row>
    <row r="920" spans="1:7" x14ac:dyDescent="0.2">
      <c r="A920" s="35" t="s">
        <v>218</v>
      </c>
      <c r="B920" s="35" t="s">
        <v>194</v>
      </c>
      <c r="C920" s="35" t="s">
        <v>189</v>
      </c>
      <c r="D920" s="35" t="s">
        <v>187</v>
      </c>
      <c r="E920" s="36">
        <v>716.62</v>
      </c>
      <c r="F920" s="36">
        <v>504675.78</v>
      </c>
      <c r="G920" s="36">
        <v>68297.820000000007</v>
      </c>
    </row>
    <row r="921" spans="1:7" x14ac:dyDescent="0.2">
      <c r="A921" s="35" t="s">
        <v>218</v>
      </c>
      <c r="B921" s="35" t="s">
        <v>194</v>
      </c>
      <c r="C921" s="35" t="s">
        <v>189</v>
      </c>
      <c r="D921" s="35" t="s">
        <v>188</v>
      </c>
      <c r="E921" s="36">
        <v>20068.52</v>
      </c>
      <c r="F921" s="36">
        <v>2571824.7799999998</v>
      </c>
      <c r="G921" s="36">
        <v>717656.85</v>
      </c>
    </row>
    <row r="922" spans="1:7" x14ac:dyDescent="0.2">
      <c r="A922" s="35" t="s">
        <v>218</v>
      </c>
      <c r="B922" s="35" t="s">
        <v>195</v>
      </c>
      <c r="C922" s="35" t="s">
        <v>186</v>
      </c>
      <c r="D922" s="35" t="s">
        <v>187</v>
      </c>
      <c r="E922" s="36">
        <v>979.6</v>
      </c>
      <c r="F922" s="36">
        <v>908614.87</v>
      </c>
      <c r="G922" s="36">
        <v>82911.64</v>
      </c>
    </row>
    <row r="923" spans="1:7" x14ac:dyDescent="0.2">
      <c r="A923" s="35" t="s">
        <v>218</v>
      </c>
      <c r="B923" s="35" t="s">
        <v>195</v>
      </c>
      <c r="C923" s="35" t="s">
        <v>186</v>
      </c>
      <c r="D923" s="35" t="s">
        <v>188</v>
      </c>
      <c r="E923" s="36">
        <v>21544.46</v>
      </c>
      <c r="F923" s="36">
        <v>4174740.99</v>
      </c>
      <c r="G923" s="36">
        <v>1019591.7</v>
      </c>
    </row>
    <row r="924" spans="1:7" x14ac:dyDescent="0.2">
      <c r="A924" s="35" t="s">
        <v>218</v>
      </c>
      <c r="B924" s="35" t="s">
        <v>195</v>
      </c>
      <c r="C924" s="35" t="s">
        <v>189</v>
      </c>
      <c r="D924" s="35" t="s">
        <v>187</v>
      </c>
      <c r="E924" s="36">
        <v>879.17</v>
      </c>
      <c r="F924" s="36">
        <v>1042361.17</v>
      </c>
      <c r="G924" s="36">
        <v>85990.31</v>
      </c>
    </row>
    <row r="925" spans="1:7" x14ac:dyDescent="0.2">
      <c r="A925" s="35" t="s">
        <v>218</v>
      </c>
      <c r="B925" s="35" t="s">
        <v>195</v>
      </c>
      <c r="C925" s="35" t="s">
        <v>189</v>
      </c>
      <c r="D925" s="35" t="s">
        <v>188</v>
      </c>
      <c r="E925" s="36">
        <v>21956.23</v>
      </c>
      <c r="F925" s="36">
        <v>3272120.8</v>
      </c>
      <c r="G925" s="36">
        <v>889186.74</v>
      </c>
    </row>
    <row r="926" spans="1:7" x14ac:dyDescent="0.2">
      <c r="A926" s="35" t="s">
        <v>218</v>
      </c>
      <c r="B926" s="35" t="s">
        <v>196</v>
      </c>
      <c r="C926" s="35" t="s">
        <v>186</v>
      </c>
      <c r="D926" s="35" t="s">
        <v>187</v>
      </c>
      <c r="E926" s="36">
        <v>1400.04</v>
      </c>
      <c r="F926" s="36">
        <v>1716995.69</v>
      </c>
      <c r="G926" s="36">
        <v>129153.93</v>
      </c>
    </row>
    <row r="927" spans="1:7" x14ac:dyDescent="0.2">
      <c r="A927" s="35" t="s">
        <v>218</v>
      </c>
      <c r="B927" s="35" t="s">
        <v>196</v>
      </c>
      <c r="C927" s="35" t="s">
        <v>186</v>
      </c>
      <c r="D927" s="35" t="s">
        <v>188</v>
      </c>
      <c r="E927" s="36">
        <v>25706.62</v>
      </c>
      <c r="F927" s="36">
        <v>5854507.3200000003</v>
      </c>
      <c r="G927" s="36">
        <v>1283326.68</v>
      </c>
    </row>
    <row r="928" spans="1:7" x14ac:dyDescent="0.2">
      <c r="A928" s="35" t="s">
        <v>218</v>
      </c>
      <c r="B928" s="35" t="s">
        <v>196</v>
      </c>
      <c r="C928" s="35" t="s">
        <v>189</v>
      </c>
      <c r="D928" s="35" t="s">
        <v>187</v>
      </c>
      <c r="E928" s="36">
        <v>1313.14</v>
      </c>
      <c r="F928" s="36">
        <v>1405989.94</v>
      </c>
      <c r="G928" s="36">
        <v>114039.57</v>
      </c>
    </row>
    <row r="929" spans="1:7" x14ac:dyDescent="0.2">
      <c r="A929" s="35" t="s">
        <v>218</v>
      </c>
      <c r="B929" s="35" t="s">
        <v>196</v>
      </c>
      <c r="C929" s="35" t="s">
        <v>189</v>
      </c>
      <c r="D929" s="35" t="s">
        <v>188</v>
      </c>
      <c r="E929" s="36">
        <v>25767.43</v>
      </c>
      <c r="F929" s="36">
        <v>5125219.99</v>
      </c>
      <c r="G929" s="36">
        <v>1155530.4099999999</v>
      </c>
    </row>
    <row r="930" spans="1:7" x14ac:dyDescent="0.2">
      <c r="A930" s="35" t="s">
        <v>218</v>
      </c>
      <c r="B930" s="35" t="s">
        <v>197</v>
      </c>
      <c r="C930" s="35" t="s">
        <v>186</v>
      </c>
      <c r="D930" s="35" t="s">
        <v>187</v>
      </c>
      <c r="E930" s="36">
        <v>1636.34</v>
      </c>
      <c r="F930" s="36">
        <v>1945879.51</v>
      </c>
      <c r="G930" s="36">
        <v>151765.73000000001</v>
      </c>
    </row>
    <row r="931" spans="1:7" x14ac:dyDescent="0.2">
      <c r="A931" s="35" t="s">
        <v>218</v>
      </c>
      <c r="B931" s="35" t="s">
        <v>197</v>
      </c>
      <c r="C931" s="35" t="s">
        <v>186</v>
      </c>
      <c r="D931" s="35" t="s">
        <v>188</v>
      </c>
      <c r="E931" s="36">
        <v>24766.21</v>
      </c>
      <c r="F931" s="36">
        <v>5626407.29</v>
      </c>
      <c r="G931" s="36">
        <v>1188646.74</v>
      </c>
    </row>
    <row r="932" spans="1:7" x14ac:dyDescent="0.2">
      <c r="A932" s="35" t="s">
        <v>218</v>
      </c>
      <c r="B932" s="35" t="s">
        <v>197</v>
      </c>
      <c r="C932" s="35" t="s">
        <v>189</v>
      </c>
      <c r="D932" s="35" t="s">
        <v>187</v>
      </c>
      <c r="E932" s="36">
        <v>1882.1</v>
      </c>
      <c r="F932" s="36">
        <v>1673648.87</v>
      </c>
      <c r="G932" s="36">
        <v>163910.54</v>
      </c>
    </row>
    <row r="933" spans="1:7" x14ac:dyDescent="0.2">
      <c r="A933" s="35" t="s">
        <v>218</v>
      </c>
      <c r="B933" s="35" t="s">
        <v>197</v>
      </c>
      <c r="C933" s="35" t="s">
        <v>189</v>
      </c>
      <c r="D933" s="35" t="s">
        <v>188</v>
      </c>
      <c r="E933" s="36">
        <v>25416.28</v>
      </c>
      <c r="F933" s="36">
        <v>6453084.71</v>
      </c>
      <c r="G933" s="36">
        <v>1298358.2</v>
      </c>
    </row>
    <row r="934" spans="1:7" x14ac:dyDescent="0.2">
      <c r="A934" s="35" t="s">
        <v>218</v>
      </c>
      <c r="B934" s="35" t="s">
        <v>198</v>
      </c>
      <c r="C934" s="35" t="s">
        <v>186</v>
      </c>
      <c r="D934" s="35" t="s">
        <v>187</v>
      </c>
      <c r="E934" s="36">
        <v>1408.15</v>
      </c>
      <c r="F934" s="36">
        <v>2012980.41</v>
      </c>
      <c r="G934" s="36">
        <v>122909.04</v>
      </c>
    </row>
    <row r="935" spans="1:7" x14ac:dyDescent="0.2">
      <c r="A935" s="35" t="s">
        <v>218</v>
      </c>
      <c r="B935" s="35" t="s">
        <v>198</v>
      </c>
      <c r="C935" s="35" t="s">
        <v>186</v>
      </c>
      <c r="D935" s="35" t="s">
        <v>188</v>
      </c>
      <c r="E935" s="36">
        <v>20047.919999999998</v>
      </c>
      <c r="F935" s="36">
        <v>5999176.8399999999</v>
      </c>
      <c r="G935" s="36">
        <v>1068012.06</v>
      </c>
    </row>
    <row r="936" spans="1:7" x14ac:dyDescent="0.2">
      <c r="A936" s="35" t="s">
        <v>218</v>
      </c>
      <c r="B936" s="35" t="s">
        <v>198</v>
      </c>
      <c r="C936" s="35" t="s">
        <v>189</v>
      </c>
      <c r="D936" s="35" t="s">
        <v>187</v>
      </c>
      <c r="E936" s="36">
        <v>2069.9</v>
      </c>
      <c r="F936" s="36">
        <v>2214379.15</v>
      </c>
      <c r="G936" s="36">
        <v>190909.8</v>
      </c>
    </row>
    <row r="937" spans="1:7" x14ac:dyDescent="0.2">
      <c r="A937" s="35" t="s">
        <v>218</v>
      </c>
      <c r="B937" s="35" t="s">
        <v>198</v>
      </c>
      <c r="C937" s="35" t="s">
        <v>189</v>
      </c>
      <c r="D937" s="35" t="s">
        <v>188</v>
      </c>
      <c r="E937" s="36">
        <v>21100</v>
      </c>
      <c r="F937" s="36">
        <v>6453261.2599999998</v>
      </c>
      <c r="G937" s="36">
        <v>1197583.8600000001</v>
      </c>
    </row>
    <row r="938" spans="1:7" x14ac:dyDescent="0.2">
      <c r="A938" s="35" t="s">
        <v>218</v>
      </c>
      <c r="B938" s="35" t="s">
        <v>199</v>
      </c>
      <c r="C938" s="35" t="s">
        <v>186</v>
      </c>
      <c r="D938" s="35" t="s">
        <v>187</v>
      </c>
      <c r="E938" s="36">
        <v>2009.92</v>
      </c>
      <c r="F938" s="36">
        <v>3014563.83</v>
      </c>
      <c r="G938" s="36">
        <v>201906.08</v>
      </c>
    </row>
    <row r="939" spans="1:7" x14ac:dyDescent="0.2">
      <c r="A939" s="35" t="s">
        <v>218</v>
      </c>
      <c r="B939" s="35" t="s">
        <v>199</v>
      </c>
      <c r="C939" s="35" t="s">
        <v>186</v>
      </c>
      <c r="D939" s="35" t="s">
        <v>188</v>
      </c>
      <c r="E939" s="36">
        <v>17015.189999999999</v>
      </c>
      <c r="F939" s="36">
        <v>5986772.3799999999</v>
      </c>
      <c r="G939" s="36">
        <v>929735</v>
      </c>
    </row>
    <row r="940" spans="1:7" x14ac:dyDescent="0.2">
      <c r="A940" s="35" t="s">
        <v>218</v>
      </c>
      <c r="B940" s="35" t="s">
        <v>199</v>
      </c>
      <c r="C940" s="35" t="s">
        <v>189</v>
      </c>
      <c r="D940" s="35" t="s">
        <v>187</v>
      </c>
      <c r="E940" s="36">
        <v>2268.3000000000002</v>
      </c>
      <c r="F940" s="36">
        <v>2727274.52</v>
      </c>
      <c r="G940" s="36">
        <v>212058.16</v>
      </c>
    </row>
    <row r="941" spans="1:7" x14ac:dyDescent="0.2">
      <c r="A941" s="35" t="s">
        <v>218</v>
      </c>
      <c r="B941" s="35" t="s">
        <v>199</v>
      </c>
      <c r="C941" s="35" t="s">
        <v>189</v>
      </c>
      <c r="D941" s="35" t="s">
        <v>188</v>
      </c>
      <c r="E941" s="36">
        <v>17109.689999999999</v>
      </c>
      <c r="F941" s="36">
        <v>6330681.1799999997</v>
      </c>
      <c r="G941" s="36">
        <v>1038523.16</v>
      </c>
    </row>
    <row r="942" spans="1:7" x14ac:dyDescent="0.2">
      <c r="A942" s="35" t="s">
        <v>218</v>
      </c>
      <c r="B942" s="35" t="s">
        <v>200</v>
      </c>
      <c r="C942" s="35" t="s">
        <v>186</v>
      </c>
      <c r="D942" s="35" t="s">
        <v>187</v>
      </c>
      <c r="E942" s="36">
        <v>2351.5500000000002</v>
      </c>
      <c r="F942" s="36">
        <v>3099900.17</v>
      </c>
      <c r="G942" s="36">
        <v>205258.04</v>
      </c>
    </row>
    <row r="943" spans="1:7" x14ac:dyDescent="0.2">
      <c r="A943" s="35" t="s">
        <v>218</v>
      </c>
      <c r="B943" s="35" t="s">
        <v>200</v>
      </c>
      <c r="C943" s="35" t="s">
        <v>186</v>
      </c>
      <c r="D943" s="35" t="s">
        <v>188</v>
      </c>
      <c r="E943" s="36">
        <v>13808.38</v>
      </c>
      <c r="F943" s="36">
        <v>5489456.4000000004</v>
      </c>
      <c r="G943" s="36">
        <v>810603.55</v>
      </c>
    </row>
    <row r="944" spans="1:7" x14ac:dyDescent="0.2">
      <c r="A944" s="35" t="s">
        <v>218</v>
      </c>
      <c r="B944" s="35" t="s">
        <v>200</v>
      </c>
      <c r="C944" s="35" t="s">
        <v>189</v>
      </c>
      <c r="D944" s="35" t="s">
        <v>187</v>
      </c>
      <c r="E944" s="36">
        <v>2700.32</v>
      </c>
      <c r="F944" s="36">
        <v>3481273.85</v>
      </c>
      <c r="G944" s="36">
        <v>249792.09</v>
      </c>
    </row>
    <row r="945" spans="1:7" x14ac:dyDescent="0.2">
      <c r="A945" s="35" t="s">
        <v>218</v>
      </c>
      <c r="B945" s="35" t="s">
        <v>200</v>
      </c>
      <c r="C945" s="35" t="s">
        <v>189</v>
      </c>
      <c r="D945" s="35" t="s">
        <v>188</v>
      </c>
      <c r="E945" s="36">
        <v>13434.72</v>
      </c>
      <c r="F945" s="36">
        <v>7177469.46</v>
      </c>
      <c r="G945" s="36">
        <v>903129.24</v>
      </c>
    </row>
    <row r="946" spans="1:7" x14ac:dyDescent="0.2">
      <c r="A946" s="35" t="s">
        <v>218</v>
      </c>
      <c r="B946" s="35" t="s">
        <v>201</v>
      </c>
      <c r="C946" s="35" t="s">
        <v>186</v>
      </c>
      <c r="D946" s="35" t="s">
        <v>187</v>
      </c>
      <c r="E946" s="36">
        <v>2593.69</v>
      </c>
      <c r="F946" s="36">
        <v>3501292.46</v>
      </c>
      <c r="G946" s="36">
        <v>232685.63</v>
      </c>
    </row>
    <row r="947" spans="1:7" x14ac:dyDescent="0.2">
      <c r="A947" s="35" t="s">
        <v>218</v>
      </c>
      <c r="B947" s="35" t="s">
        <v>201</v>
      </c>
      <c r="C947" s="35" t="s">
        <v>186</v>
      </c>
      <c r="D947" s="35" t="s">
        <v>188</v>
      </c>
      <c r="E947" s="36">
        <v>10395.15</v>
      </c>
      <c r="F947" s="36">
        <v>5332133.0999999996</v>
      </c>
      <c r="G947" s="36">
        <v>674571.96</v>
      </c>
    </row>
    <row r="948" spans="1:7" x14ac:dyDescent="0.2">
      <c r="A948" s="35" t="s">
        <v>218</v>
      </c>
      <c r="B948" s="35" t="s">
        <v>201</v>
      </c>
      <c r="C948" s="35" t="s">
        <v>189</v>
      </c>
      <c r="D948" s="35" t="s">
        <v>187</v>
      </c>
      <c r="E948" s="36">
        <v>2158.81</v>
      </c>
      <c r="F948" s="36">
        <v>3319788.8</v>
      </c>
      <c r="G948" s="36">
        <v>207449.39</v>
      </c>
    </row>
    <row r="949" spans="1:7" x14ac:dyDescent="0.2">
      <c r="A949" s="35" t="s">
        <v>218</v>
      </c>
      <c r="B949" s="35" t="s">
        <v>201</v>
      </c>
      <c r="C949" s="35" t="s">
        <v>189</v>
      </c>
      <c r="D949" s="35" t="s">
        <v>188</v>
      </c>
      <c r="E949" s="36">
        <v>9052.66</v>
      </c>
      <c r="F949" s="36">
        <v>4935057.7699999996</v>
      </c>
      <c r="G949" s="36">
        <v>603534</v>
      </c>
    </row>
    <row r="950" spans="1:7" x14ac:dyDescent="0.2">
      <c r="A950" s="35" t="s">
        <v>218</v>
      </c>
      <c r="B950" s="35" t="s">
        <v>202</v>
      </c>
      <c r="C950" s="35" t="s">
        <v>186</v>
      </c>
      <c r="D950" s="35" t="s">
        <v>187</v>
      </c>
      <c r="E950" s="36">
        <v>2717.65</v>
      </c>
      <c r="F950" s="36">
        <v>4455821.53</v>
      </c>
      <c r="G950" s="36">
        <v>261435.82</v>
      </c>
    </row>
    <row r="951" spans="1:7" x14ac:dyDescent="0.2">
      <c r="A951" s="35" t="s">
        <v>218</v>
      </c>
      <c r="B951" s="35" t="s">
        <v>202</v>
      </c>
      <c r="C951" s="35" t="s">
        <v>186</v>
      </c>
      <c r="D951" s="35" t="s">
        <v>188</v>
      </c>
      <c r="E951" s="36">
        <v>6952.11</v>
      </c>
      <c r="F951" s="36">
        <v>3827572.82</v>
      </c>
      <c r="G951" s="36">
        <v>444661.59</v>
      </c>
    </row>
    <row r="952" spans="1:7" x14ac:dyDescent="0.2">
      <c r="A952" s="35" t="s">
        <v>218</v>
      </c>
      <c r="B952" s="35" t="s">
        <v>202</v>
      </c>
      <c r="C952" s="35" t="s">
        <v>189</v>
      </c>
      <c r="D952" s="35" t="s">
        <v>187</v>
      </c>
      <c r="E952" s="36">
        <v>1593.37</v>
      </c>
      <c r="F952" s="36">
        <v>2399905.81</v>
      </c>
      <c r="G952" s="36">
        <v>165826.82999999999</v>
      </c>
    </row>
    <row r="953" spans="1:7" x14ac:dyDescent="0.2">
      <c r="A953" s="35" t="s">
        <v>218</v>
      </c>
      <c r="B953" s="35" t="s">
        <v>202</v>
      </c>
      <c r="C953" s="35" t="s">
        <v>189</v>
      </c>
      <c r="D953" s="35" t="s">
        <v>188</v>
      </c>
      <c r="E953" s="36">
        <v>5387.36</v>
      </c>
      <c r="F953" s="36">
        <v>3487775.4</v>
      </c>
      <c r="G953" s="36">
        <v>382721.74</v>
      </c>
    </row>
    <row r="954" spans="1:7" x14ac:dyDescent="0.2">
      <c r="A954" s="35" t="s">
        <v>218</v>
      </c>
      <c r="B954" s="35" t="s">
        <v>203</v>
      </c>
      <c r="C954" s="35" t="s">
        <v>186</v>
      </c>
      <c r="D954" s="35" t="s">
        <v>187</v>
      </c>
      <c r="E954" s="36">
        <v>2966.61</v>
      </c>
      <c r="F954" s="36">
        <v>4426738.7</v>
      </c>
      <c r="G954" s="36">
        <v>281411</v>
      </c>
    </row>
    <row r="955" spans="1:7" x14ac:dyDescent="0.2">
      <c r="A955" s="35" t="s">
        <v>218</v>
      </c>
      <c r="B955" s="35" t="s">
        <v>203</v>
      </c>
      <c r="C955" s="35" t="s">
        <v>186</v>
      </c>
      <c r="D955" s="35" t="s">
        <v>188</v>
      </c>
      <c r="E955" s="36">
        <v>4111.8</v>
      </c>
      <c r="F955" s="36">
        <v>2424938.15</v>
      </c>
      <c r="G955" s="36">
        <v>259491.08</v>
      </c>
    </row>
    <row r="956" spans="1:7" x14ac:dyDescent="0.2">
      <c r="A956" s="35" t="s">
        <v>218</v>
      </c>
      <c r="B956" s="35" t="s">
        <v>203</v>
      </c>
      <c r="C956" s="35" t="s">
        <v>189</v>
      </c>
      <c r="D956" s="35" t="s">
        <v>187</v>
      </c>
      <c r="E956" s="36">
        <v>1452.91</v>
      </c>
      <c r="F956" s="36">
        <v>2462816.29</v>
      </c>
      <c r="G956" s="36">
        <v>150208.54</v>
      </c>
    </row>
    <row r="957" spans="1:7" x14ac:dyDescent="0.2">
      <c r="A957" s="35" t="s">
        <v>218</v>
      </c>
      <c r="B957" s="35" t="s">
        <v>203</v>
      </c>
      <c r="C957" s="35" t="s">
        <v>189</v>
      </c>
      <c r="D957" s="35" t="s">
        <v>188</v>
      </c>
      <c r="E957" s="36">
        <v>2860.6</v>
      </c>
      <c r="F957" s="36">
        <v>2207101.2999999998</v>
      </c>
      <c r="G957" s="36">
        <v>217184.16</v>
      </c>
    </row>
    <row r="958" spans="1:7" x14ac:dyDescent="0.2">
      <c r="A958" s="35" t="s">
        <v>218</v>
      </c>
      <c r="B958" s="35" t="s">
        <v>204</v>
      </c>
      <c r="C958" s="35" t="s">
        <v>186</v>
      </c>
      <c r="D958" s="35" t="s">
        <v>187</v>
      </c>
      <c r="E958" s="36">
        <v>2692.35</v>
      </c>
      <c r="F958" s="36">
        <v>4111095.66</v>
      </c>
      <c r="G958" s="36">
        <v>276434.69</v>
      </c>
    </row>
    <row r="959" spans="1:7" x14ac:dyDescent="0.2">
      <c r="A959" s="35" t="s">
        <v>218</v>
      </c>
      <c r="B959" s="35" t="s">
        <v>204</v>
      </c>
      <c r="C959" s="35" t="s">
        <v>186</v>
      </c>
      <c r="D959" s="35" t="s">
        <v>188</v>
      </c>
      <c r="E959" s="36">
        <v>1619.53</v>
      </c>
      <c r="F959" s="36">
        <v>1299147.03</v>
      </c>
      <c r="G959" s="36">
        <v>117374.59</v>
      </c>
    </row>
    <row r="960" spans="1:7" x14ac:dyDescent="0.2">
      <c r="A960" s="35" t="s">
        <v>218</v>
      </c>
      <c r="B960" s="35" t="s">
        <v>204</v>
      </c>
      <c r="C960" s="35" t="s">
        <v>189</v>
      </c>
      <c r="D960" s="35" t="s">
        <v>187</v>
      </c>
      <c r="E960" s="36">
        <v>765.1</v>
      </c>
      <c r="F960" s="36">
        <v>1199190.47</v>
      </c>
      <c r="G960" s="36">
        <v>83547.960000000006</v>
      </c>
    </row>
    <row r="961" spans="1:7" x14ac:dyDescent="0.2">
      <c r="A961" s="35" t="s">
        <v>218</v>
      </c>
      <c r="B961" s="35" t="s">
        <v>204</v>
      </c>
      <c r="C961" s="35" t="s">
        <v>189</v>
      </c>
      <c r="D961" s="35" t="s">
        <v>188</v>
      </c>
      <c r="E961" s="36">
        <v>792.72</v>
      </c>
      <c r="F961" s="36">
        <v>591611.61</v>
      </c>
      <c r="G961" s="36">
        <v>66243.05</v>
      </c>
    </row>
    <row r="962" spans="1:7" x14ac:dyDescent="0.2">
      <c r="A962" s="35" t="s">
        <v>219</v>
      </c>
      <c r="B962" s="35" t="s">
        <v>185</v>
      </c>
      <c r="C962" s="35" t="s">
        <v>186</v>
      </c>
      <c r="D962" s="35" t="s">
        <v>187</v>
      </c>
      <c r="E962" s="36">
        <v>372</v>
      </c>
      <c r="F962" s="36">
        <v>110732.3</v>
      </c>
      <c r="G962" s="36">
        <v>5941.31</v>
      </c>
    </row>
    <row r="963" spans="1:7" x14ac:dyDescent="0.2">
      <c r="A963" s="35" t="s">
        <v>219</v>
      </c>
      <c r="B963" s="35" t="s">
        <v>185</v>
      </c>
      <c r="C963" s="35" t="s">
        <v>186</v>
      </c>
      <c r="D963" s="35" t="s">
        <v>188</v>
      </c>
      <c r="E963" s="36">
        <v>18251.64</v>
      </c>
      <c r="F963" s="36">
        <v>1315183.2</v>
      </c>
      <c r="G963" s="36">
        <v>119365.89</v>
      </c>
    </row>
    <row r="964" spans="1:7" x14ac:dyDescent="0.2">
      <c r="A964" s="35" t="s">
        <v>219</v>
      </c>
      <c r="B964" s="35" t="s">
        <v>185</v>
      </c>
      <c r="C964" s="35" t="s">
        <v>189</v>
      </c>
      <c r="D964" s="35" t="s">
        <v>187</v>
      </c>
      <c r="E964" s="36">
        <v>237.94</v>
      </c>
      <c r="F964" s="36">
        <v>62356.79</v>
      </c>
      <c r="G964" s="36">
        <v>2741.15</v>
      </c>
    </row>
    <row r="965" spans="1:7" x14ac:dyDescent="0.2">
      <c r="A965" s="35" t="s">
        <v>219</v>
      </c>
      <c r="B965" s="35" t="s">
        <v>185</v>
      </c>
      <c r="C965" s="35" t="s">
        <v>189</v>
      </c>
      <c r="D965" s="35" t="s">
        <v>188</v>
      </c>
      <c r="E965" s="36">
        <v>18870.77</v>
      </c>
      <c r="F965" s="36">
        <v>1273221.53</v>
      </c>
      <c r="G965" s="36">
        <v>127044.08</v>
      </c>
    </row>
    <row r="966" spans="1:7" x14ac:dyDescent="0.2">
      <c r="A966" s="35" t="s">
        <v>219</v>
      </c>
      <c r="B966" s="35" t="s">
        <v>190</v>
      </c>
      <c r="C966" s="35" t="s">
        <v>186</v>
      </c>
      <c r="D966" s="35" t="s">
        <v>187</v>
      </c>
      <c r="E966" s="36">
        <v>164</v>
      </c>
      <c r="F966" s="36">
        <v>61271.45</v>
      </c>
      <c r="G966" s="36">
        <v>10414.1</v>
      </c>
    </row>
    <row r="967" spans="1:7" x14ac:dyDescent="0.2">
      <c r="A967" s="35" t="s">
        <v>219</v>
      </c>
      <c r="B967" s="35" t="s">
        <v>190</v>
      </c>
      <c r="C967" s="35" t="s">
        <v>186</v>
      </c>
      <c r="D967" s="35" t="s">
        <v>188</v>
      </c>
      <c r="E967" s="36">
        <v>8069.76</v>
      </c>
      <c r="F967" s="36">
        <v>801125.24</v>
      </c>
      <c r="G967" s="36">
        <v>320219.95</v>
      </c>
    </row>
    <row r="968" spans="1:7" x14ac:dyDescent="0.2">
      <c r="A968" s="35" t="s">
        <v>219</v>
      </c>
      <c r="B968" s="35" t="s">
        <v>190</v>
      </c>
      <c r="C968" s="35" t="s">
        <v>189</v>
      </c>
      <c r="D968" s="35" t="s">
        <v>187</v>
      </c>
      <c r="E968" s="36">
        <v>0</v>
      </c>
      <c r="F968" s="36">
        <v>0</v>
      </c>
      <c r="G968" s="36">
        <v>0</v>
      </c>
    </row>
    <row r="969" spans="1:7" x14ac:dyDescent="0.2">
      <c r="A969" s="35" t="s">
        <v>219</v>
      </c>
      <c r="B969" s="35" t="s">
        <v>190</v>
      </c>
      <c r="C969" s="35" t="s">
        <v>189</v>
      </c>
      <c r="D969" s="35" t="s">
        <v>188</v>
      </c>
      <c r="E969" s="36">
        <v>8747.31</v>
      </c>
      <c r="F969" s="36">
        <v>494556.14</v>
      </c>
      <c r="G969" s="36">
        <v>205574.25</v>
      </c>
    </row>
    <row r="970" spans="1:7" x14ac:dyDescent="0.2">
      <c r="A970" s="35" t="s">
        <v>219</v>
      </c>
      <c r="B970" s="35" t="s">
        <v>191</v>
      </c>
      <c r="C970" s="35" t="s">
        <v>186</v>
      </c>
      <c r="D970" s="35" t="s">
        <v>187</v>
      </c>
      <c r="E970" s="36">
        <v>0</v>
      </c>
      <c r="F970" s="36">
        <v>0</v>
      </c>
      <c r="G970" s="36">
        <v>0</v>
      </c>
    </row>
    <row r="971" spans="1:7" x14ac:dyDescent="0.2">
      <c r="A971" s="35" t="s">
        <v>219</v>
      </c>
      <c r="B971" s="35" t="s">
        <v>191</v>
      </c>
      <c r="C971" s="35" t="s">
        <v>186</v>
      </c>
      <c r="D971" s="35" t="s">
        <v>188</v>
      </c>
      <c r="E971" s="36">
        <v>5826.42</v>
      </c>
      <c r="F971" s="36">
        <v>1032438.88</v>
      </c>
      <c r="G971" s="36">
        <v>224151.79</v>
      </c>
    </row>
    <row r="972" spans="1:7" x14ac:dyDescent="0.2">
      <c r="A972" s="35" t="s">
        <v>219</v>
      </c>
      <c r="B972" s="35" t="s">
        <v>191</v>
      </c>
      <c r="C972" s="35" t="s">
        <v>189</v>
      </c>
      <c r="D972" s="35" t="s">
        <v>187</v>
      </c>
      <c r="E972" s="36">
        <v>125</v>
      </c>
      <c r="F972" s="36">
        <v>119903.9</v>
      </c>
      <c r="G972" s="36">
        <v>7059.15</v>
      </c>
    </row>
    <row r="973" spans="1:7" x14ac:dyDescent="0.2">
      <c r="A973" s="35" t="s">
        <v>219</v>
      </c>
      <c r="B973" s="35" t="s">
        <v>191</v>
      </c>
      <c r="C973" s="35" t="s">
        <v>189</v>
      </c>
      <c r="D973" s="35" t="s">
        <v>188</v>
      </c>
      <c r="E973" s="36">
        <v>7176.21</v>
      </c>
      <c r="F973" s="36">
        <v>465369.69</v>
      </c>
      <c r="G973" s="36">
        <v>192749.14</v>
      </c>
    </row>
    <row r="974" spans="1:7" x14ac:dyDescent="0.2">
      <c r="A974" s="35" t="s">
        <v>219</v>
      </c>
      <c r="B974" s="35" t="s">
        <v>192</v>
      </c>
      <c r="C974" s="35" t="s">
        <v>186</v>
      </c>
      <c r="D974" s="35" t="s">
        <v>187</v>
      </c>
      <c r="E974" s="36">
        <v>180</v>
      </c>
      <c r="F974" s="36">
        <v>120548.01</v>
      </c>
      <c r="G974" s="36">
        <v>10219.31</v>
      </c>
    </row>
    <row r="975" spans="1:7" x14ac:dyDescent="0.2">
      <c r="A975" s="35" t="s">
        <v>219</v>
      </c>
      <c r="B975" s="35" t="s">
        <v>192</v>
      </c>
      <c r="C975" s="35" t="s">
        <v>186</v>
      </c>
      <c r="D975" s="35" t="s">
        <v>188</v>
      </c>
      <c r="E975" s="36">
        <v>5708.39</v>
      </c>
      <c r="F975" s="36">
        <v>1249592.3400000001</v>
      </c>
      <c r="G975" s="36">
        <v>232682.68</v>
      </c>
    </row>
    <row r="976" spans="1:7" x14ac:dyDescent="0.2">
      <c r="A976" s="35" t="s">
        <v>219</v>
      </c>
      <c r="B976" s="35" t="s">
        <v>192</v>
      </c>
      <c r="C976" s="35" t="s">
        <v>189</v>
      </c>
      <c r="D976" s="35" t="s">
        <v>187</v>
      </c>
      <c r="E976" s="36">
        <v>0</v>
      </c>
      <c r="F976" s="36">
        <v>0</v>
      </c>
      <c r="G976" s="36">
        <v>0</v>
      </c>
    </row>
    <row r="977" spans="1:7" x14ac:dyDescent="0.2">
      <c r="A977" s="35" t="s">
        <v>219</v>
      </c>
      <c r="B977" s="35" t="s">
        <v>192</v>
      </c>
      <c r="C977" s="35" t="s">
        <v>189</v>
      </c>
      <c r="D977" s="35" t="s">
        <v>188</v>
      </c>
      <c r="E977" s="36">
        <v>6272</v>
      </c>
      <c r="F977" s="36">
        <v>444085.93</v>
      </c>
      <c r="G977" s="36">
        <v>178297.9</v>
      </c>
    </row>
    <row r="978" spans="1:7" x14ac:dyDescent="0.2">
      <c r="A978" s="35" t="s">
        <v>219</v>
      </c>
      <c r="B978" s="35" t="s">
        <v>193</v>
      </c>
      <c r="C978" s="35" t="s">
        <v>186</v>
      </c>
      <c r="D978" s="35" t="s">
        <v>187</v>
      </c>
      <c r="E978" s="36">
        <v>0</v>
      </c>
      <c r="F978" s="36">
        <v>0</v>
      </c>
      <c r="G978" s="36">
        <v>0</v>
      </c>
    </row>
    <row r="979" spans="1:7" x14ac:dyDescent="0.2">
      <c r="A979" s="35" t="s">
        <v>219</v>
      </c>
      <c r="B979" s="35" t="s">
        <v>193</v>
      </c>
      <c r="C979" s="35" t="s">
        <v>186</v>
      </c>
      <c r="D979" s="35" t="s">
        <v>188</v>
      </c>
      <c r="E979" s="36">
        <v>5740.44</v>
      </c>
      <c r="F979" s="36">
        <v>726656.54</v>
      </c>
      <c r="G979" s="36">
        <v>226200.34</v>
      </c>
    </row>
    <row r="980" spans="1:7" x14ac:dyDescent="0.2">
      <c r="A980" s="35" t="s">
        <v>219</v>
      </c>
      <c r="B980" s="35" t="s">
        <v>193</v>
      </c>
      <c r="C980" s="35" t="s">
        <v>189</v>
      </c>
      <c r="D980" s="35" t="s">
        <v>187</v>
      </c>
      <c r="E980" s="36">
        <v>0</v>
      </c>
      <c r="F980" s="36">
        <v>0</v>
      </c>
      <c r="G980" s="36">
        <v>0</v>
      </c>
    </row>
    <row r="981" spans="1:7" x14ac:dyDescent="0.2">
      <c r="A981" s="35" t="s">
        <v>219</v>
      </c>
      <c r="B981" s="35" t="s">
        <v>193</v>
      </c>
      <c r="C981" s="35" t="s">
        <v>189</v>
      </c>
      <c r="D981" s="35" t="s">
        <v>188</v>
      </c>
      <c r="E981" s="36">
        <v>6157.28</v>
      </c>
      <c r="F981" s="36">
        <v>513982.97</v>
      </c>
      <c r="G981" s="36">
        <v>186743.08</v>
      </c>
    </row>
    <row r="982" spans="1:7" x14ac:dyDescent="0.2">
      <c r="A982" s="35" t="s">
        <v>219</v>
      </c>
      <c r="B982" s="35" t="s">
        <v>194</v>
      </c>
      <c r="C982" s="35" t="s">
        <v>186</v>
      </c>
      <c r="D982" s="35" t="s">
        <v>187</v>
      </c>
      <c r="E982" s="36">
        <v>138</v>
      </c>
      <c r="F982" s="36">
        <v>98338.35</v>
      </c>
      <c r="G982" s="36">
        <v>14590</v>
      </c>
    </row>
    <row r="983" spans="1:7" x14ac:dyDescent="0.2">
      <c r="A983" s="35" t="s">
        <v>219</v>
      </c>
      <c r="B983" s="35" t="s">
        <v>194</v>
      </c>
      <c r="C983" s="35" t="s">
        <v>186</v>
      </c>
      <c r="D983" s="35" t="s">
        <v>188</v>
      </c>
      <c r="E983" s="36">
        <v>5278.51</v>
      </c>
      <c r="F983" s="36">
        <v>826910.03</v>
      </c>
      <c r="G983" s="36">
        <v>247186.02</v>
      </c>
    </row>
    <row r="984" spans="1:7" x14ac:dyDescent="0.2">
      <c r="A984" s="35" t="s">
        <v>219</v>
      </c>
      <c r="B984" s="35" t="s">
        <v>194</v>
      </c>
      <c r="C984" s="35" t="s">
        <v>189</v>
      </c>
      <c r="D984" s="35" t="s">
        <v>187</v>
      </c>
      <c r="E984" s="36">
        <v>0</v>
      </c>
      <c r="F984" s="36">
        <v>0</v>
      </c>
      <c r="G984" s="36">
        <v>0</v>
      </c>
    </row>
    <row r="985" spans="1:7" x14ac:dyDescent="0.2">
      <c r="A985" s="35" t="s">
        <v>219</v>
      </c>
      <c r="B985" s="35" t="s">
        <v>194</v>
      </c>
      <c r="C985" s="35" t="s">
        <v>189</v>
      </c>
      <c r="D985" s="35" t="s">
        <v>188</v>
      </c>
      <c r="E985" s="36">
        <v>5633.88</v>
      </c>
      <c r="F985" s="36">
        <v>621114.97</v>
      </c>
      <c r="G985" s="36">
        <v>201508.36</v>
      </c>
    </row>
    <row r="986" spans="1:7" x14ac:dyDescent="0.2">
      <c r="A986" s="35" t="s">
        <v>219</v>
      </c>
      <c r="B986" s="35" t="s">
        <v>195</v>
      </c>
      <c r="C986" s="35" t="s">
        <v>186</v>
      </c>
      <c r="D986" s="35" t="s">
        <v>187</v>
      </c>
      <c r="E986" s="36">
        <v>201</v>
      </c>
      <c r="F986" s="36">
        <v>94475</v>
      </c>
      <c r="G986" s="36">
        <v>16713</v>
      </c>
    </row>
    <row r="987" spans="1:7" x14ac:dyDescent="0.2">
      <c r="A987" s="35" t="s">
        <v>219</v>
      </c>
      <c r="B987" s="35" t="s">
        <v>195</v>
      </c>
      <c r="C987" s="35" t="s">
        <v>186</v>
      </c>
      <c r="D987" s="35" t="s">
        <v>188</v>
      </c>
      <c r="E987" s="36">
        <v>6464.59</v>
      </c>
      <c r="F987" s="36">
        <v>1372024.2</v>
      </c>
      <c r="G987" s="36">
        <v>301765.90000000002</v>
      </c>
    </row>
    <row r="988" spans="1:7" x14ac:dyDescent="0.2">
      <c r="A988" s="35" t="s">
        <v>219</v>
      </c>
      <c r="B988" s="35" t="s">
        <v>195</v>
      </c>
      <c r="C988" s="35" t="s">
        <v>189</v>
      </c>
      <c r="D988" s="35" t="s">
        <v>187</v>
      </c>
      <c r="E988" s="36">
        <v>210</v>
      </c>
      <c r="F988" s="36">
        <v>139505.01</v>
      </c>
      <c r="G988" s="36">
        <v>17873.150000000001</v>
      </c>
    </row>
    <row r="989" spans="1:7" x14ac:dyDescent="0.2">
      <c r="A989" s="35" t="s">
        <v>219</v>
      </c>
      <c r="B989" s="35" t="s">
        <v>195</v>
      </c>
      <c r="C989" s="35" t="s">
        <v>189</v>
      </c>
      <c r="D989" s="35" t="s">
        <v>188</v>
      </c>
      <c r="E989" s="36">
        <v>6962.89</v>
      </c>
      <c r="F989" s="36">
        <v>822972.02</v>
      </c>
      <c r="G989" s="36">
        <v>253768.06</v>
      </c>
    </row>
    <row r="990" spans="1:7" x14ac:dyDescent="0.2">
      <c r="A990" s="35" t="s">
        <v>219</v>
      </c>
      <c r="B990" s="35" t="s">
        <v>196</v>
      </c>
      <c r="C990" s="35" t="s">
        <v>186</v>
      </c>
      <c r="D990" s="35" t="s">
        <v>187</v>
      </c>
      <c r="E990" s="36">
        <v>375.18</v>
      </c>
      <c r="F990" s="36">
        <v>345073</v>
      </c>
      <c r="G990" s="36">
        <v>31688.85</v>
      </c>
    </row>
    <row r="991" spans="1:7" x14ac:dyDescent="0.2">
      <c r="A991" s="35" t="s">
        <v>219</v>
      </c>
      <c r="B991" s="35" t="s">
        <v>196</v>
      </c>
      <c r="C991" s="35" t="s">
        <v>186</v>
      </c>
      <c r="D991" s="35" t="s">
        <v>188</v>
      </c>
      <c r="E991" s="36">
        <v>6925.18</v>
      </c>
      <c r="F991" s="36">
        <v>1575459.76</v>
      </c>
      <c r="G991" s="36">
        <v>333478.53999999998</v>
      </c>
    </row>
    <row r="992" spans="1:7" x14ac:dyDescent="0.2">
      <c r="A992" s="35" t="s">
        <v>219</v>
      </c>
      <c r="B992" s="35" t="s">
        <v>196</v>
      </c>
      <c r="C992" s="35" t="s">
        <v>189</v>
      </c>
      <c r="D992" s="35" t="s">
        <v>187</v>
      </c>
      <c r="E992" s="36">
        <v>364.3</v>
      </c>
      <c r="F992" s="36">
        <v>441874.86</v>
      </c>
      <c r="G992" s="36">
        <v>32142.83</v>
      </c>
    </row>
    <row r="993" spans="1:7" x14ac:dyDescent="0.2">
      <c r="A993" s="35" t="s">
        <v>219</v>
      </c>
      <c r="B993" s="35" t="s">
        <v>196</v>
      </c>
      <c r="C993" s="35" t="s">
        <v>189</v>
      </c>
      <c r="D993" s="35" t="s">
        <v>188</v>
      </c>
      <c r="E993" s="36">
        <v>7040.85</v>
      </c>
      <c r="F993" s="36">
        <v>873752.26</v>
      </c>
      <c r="G993" s="36">
        <v>290233.26</v>
      </c>
    </row>
    <row r="994" spans="1:7" x14ac:dyDescent="0.2">
      <c r="A994" s="35" t="s">
        <v>219</v>
      </c>
      <c r="B994" s="35" t="s">
        <v>197</v>
      </c>
      <c r="C994" s="35" t="s">
        <v>186</v>
      </c>
      <c r="D994" s="35" t="s">
        <v>187</v>
      </c>
      <c r="E994" s="36">
        <v>376.1</v>
      </c>
      <c r="F994" s="36">
        <v>406569.45</v>
      </c>
      <c r="G994" s="36">
        <v>28104.240000000002</v>
      </c>
    </row>
    <row r="995" spans="1:7" x14ac:dyDescent="0.2">
      <c r="A995" s="35" t="s">
        <v>219</v>
      </c>
      <c r="B995" s="35" t="s">
        <v>197</v>
      </c>
      <c r="C995" s="35" t="s">
        <v>186</v>
      </c>
      <c r="D995" s="35" t="s">
        <v>188</v>
      </c>
      <c r="E995" s="36">
        <v>6595.88</v>
      </c>
      <c r="F995" s="36">
        <v>1248463.4099999999</v>
      </c>
      <c r="G995" s="36">
        <v>283826.39</v>
      </c>
    </row>
    <row r="996" spans="1:7" x14ac:dyDescent="0.2">
      <c r="A996" s="35" t="s">
        <v>219</v>
      </c>
      <c r="B996" s="35" t="s">
        <v>197</v>
      </c>
      <c r="C996" s="35" t="s">
        <v>189</v>
      </c>
      <c r="D996" s="35" t="s">
        <v>187</v>
      </c>
      <c r="E996" s="36">
        <v>529.54</v>
      </c>
      <c r="F996" s="36">
        <v>766420.19</v>
      </c>
      <c r="G996" s="36">
        <v>57300.12</v>
      </c>
    </row>
    <row r="997" spans="1:7" x14ac:dyDescent="0.2">
      <c r="A997" s="35" t="s">
        <v>219</v>
      </c>
      <c r="B997" s="35" t="s">
        <v>197</v>
      </c>
      <c r="C997" s="35" t="s">
        <v>189</v>
      </c>
      <c r="D997" s="35" t="s">
        <v>188</v>
      </c>
      <c r="E997" s="36">
        <v>7079</v>
      </c>
      <c r="F997" s="36">
        <v>1436745.01</v>
      </c>
      <c r="G997" s="36">
        <v>353677.31</v>
      </c>
    </row>
    <row r="998" spans="1:7" x14ac:dyDescent="0.2">
      <c r="A998" s="35" t="s">
        <v>219</v>
      </c>
      <c r="B998" s="35" t="s">
        <v>198</v>
      </c>
      <c r="C998" s="35" t="s">
        <v>186</v>
      </c>
      <c r="D998" s="35" t="s">
        <v>187</v>
      </c>
      <c r="E998" s="36">
        <v>344</v>
      </c>
      <c r="F998" s="36">
        <v>231114.9</v>
      </c>
      <c r="G998" s="36">
        <v>24803.7</v>
      </c>
    </row>
    <row r="999" spans="1:7" x14ac:dyDescent="0.2">
      <c r="A999" s="35" t="s">
        <v>219</v>
      </c>
      <c r="B999" s="35" t="s">
        <v>198</v>
      </c>
      <c r="C999" s="35" t="s">
        <v>186</v>
      </c>
      <c r="D999" s="35" t="s">
        <v>188</v>
      </c>
      <c r="E999" s="36">
        <v>4888.7</v>
      </c>
      <c r="F999" s="36">
        <v>1260274.0900000001</v>
      </c>
      <c r="G999" s="36">
        <v>243626.38</v>
      </c>
    </row>
    <row r="1000" spans="1:7" x14ac:dyDescent="0.2">
      <c r="A1000" s="35" t="s">
        <v>219</v>
      </c>
      <c r="B1000" s="35" t="s">
        <v>198</v>
      </c>
      <c r="C1000" s="35" t="s">
        <v>189</v>
      </c>
      <c r="D1000" s="35" t="s">
        <v>187</v>
      </c>
      <c r="E1000" s="36">
        <v>484.87</v>
      </c>
      <c r="F1000" s="36">
        <v>432004.63</v>
      </c>
      <c r="G1000" s="36">
        <v>45630.75</v>
      </c>
    </row>
    <row r="1001" spans="1:7" x14ac:dyDescent="0.2">
      <c r="A1001" s="35" t="s">
        <v>219</v>
      </c>
      <c r="B1001" s="35" t="s">
        <v>198</v>
      </c>
      <c r="C1001" s="35" t="s">
        <v>189</v>
      </c>
      <c r="D1001" s="35" t="s">
        <v>188</v>
      </c>
      <c r="E1001" s="36">
        <v>5531.42</v>
      </c>
      <c r="F1001" s="36">
        <v>1254186.33</v>
      </c>
      <c r="G1001" s="36">
        <v>285015.61</v>
      </c>
    </row>
    <row r="1002" spans="1:7" x14ac:dyDescent="0.2">
      <c r="A1002" s="35" t="s">
        <v>219</v>
      </c>
      <c r="B1002" s="35" t="s">
        <v>199</v>
      </c>
      <c r="C1002" s="35" t="s">
        <v>186</v>
      </c>
      <c r="D1002" s="35" t="s">
        <v>187</v>
      </c>
      <c r="E1002" s="36">
        <v>496.27</v>
      </c>
      <c r="F1002" s="36">
        <v>472796.51</v>
      </c>
      <c r="G1002" s="36">
        <v>39516.85</v>
      </c>
    </row>
    <row r="1003" spans="1:7" x14ac:dyDescent="0.2">
      <c r="A1003" s="35" t="s">
        <v>219</v>
      </c>
      <c r="B1003" s="35" t="s">
        <v>199</v>
      </c>
      <c r="C1003" s="35" t="s">
        <v>186</v>
      </c>
      <c r="D1003" s="35" t="s">
        <v>188</v>
      </c>
      <c r="E1003" s="36">
        <v>4339.71</v>
      </c>
      <c r="F1003" s="36">
        <v>1178353.27</v>
      </c>
      <c r="G1003" s="36">
        <v>227330.13</v>
      </c>
    </row>
    <row r="1004" spans="1:7" x14ac:dyDescent="0.2">
      <c r="A1004" s="35" t="s">
        <v>219</v>
      </c>
      <c r="B1004" s="35" t="s">
        <v>199</v>
      </c>
      <c r="C1004" s="35" t="s">
        <v>189</v>
      </c>
      <c r="D1004" s="35" t="s">
        <v>187</v>
      </c>
      <c r="E1004" s="36">
        <v>514.53</v>
      </c>
      <c r="F1004" s="36">
        <v>565224.05000000005</v>
      </c>
      <c r="G1004" s="36">
        <v>48848.35</v>
      </c>
    </row>
    <row r="1005" spans="1:7" x14ac:dyDescent="0.2">
      <c r="A1005" s="35" t="s">
        <v>219</v>
      </c>
      <c r="B1005" s="35" t="s">
        <v>199</v>
      </c>
      <c r="C1005" s="35" t="s">
        <v>189</v>
      </c>
      <c r="D1005" s="35" t="s">
        <v>188</v>
      </c>
      <c r="E1005" s="36">
        <v>4634.7299999999996</v>
      </c>
      <c r="F1005" s="36">
        <v>1506410.52</v>
      </c>
      <c r="G1005" s="36">
        <v>254547.39</v>
      </c>
    </row>
    <row r="1006" spans="1:7" x14ac:dyDescent="0.2">
      <c r="A1006" s="35" t="s">
        <v>219</v>
      </c>
      <c r="B1006" s="35" t="s">
        <v>200</v>
      </c>
      <c r="C1006" s="35" t="s">
        <v>186</v>
      </c>
      <c r="D1006" s="35" t="s">
        <v>187</v>
      </c>
      <c r="E1006" s="36">
        <v>431.75</v>
      </c>
      <c r="F1006" s="36">
        <v>480119.05</v>
      </c>
      <c r="G1006" s="36">
        <v>32669.16</v>
      </c>
    </row>
    <row r="1007" spans="1:7" x14ac:dyDescent="0.2">
      <c r="A1007" s="35" t="s">
        <v>219</v>
      </c>
      <c r="B1007" s="35" t="s">
        <v>200</v>
      </c>
      <c r="C1007" s="35" t="s">
        <v>186</v>
      </c>
      <c r="D1007" s="35" t="s">
        <v>188</v>
      </c>
      <c r="E1007" s="36">
        <v>3563.45</v>
      </c>
      <c r="F1007" s="36">
        <v>1632348.33</v>
      </c>
      <c r="G1007" s="36">
        <v>195378.71</v>
      </c>
    </row>
    <row r="1008" spans="1:7" x14ac:dyDescent="0.2">
      <c r="A1008" s="35" t="s">
        <v>219</v>
      </c>
      <c r="B1008" s="35" t="s">
        <v>200</v>
      </c>
      <c r="C1008" s="35" t="s">
        <v>189</v>
      </c>
      <c r="D1008" s="35" t="s">
        <v>187</v>
      </c>
      <c r="E1008" s="36">
        <v>649.38</v>
      </c>
      <c r="F1008" s="36">
        <v>662753.06999999995</v>
      </c>
      <c r="G1008" s="36">
        <v>59458.37</v>
      </c>
    </row>
    <row r="1009" spans="1:7" x14ac:dyDescent="0.2">
      <c r="A1009" s="35" t="s">
        <v>219</v>
      </c>
      <c r="B1009" s="35" t="s">
        <v>200</v>
      </c>
      <c r="C1009" s="35" t="s">
        <v>189</v>
      </c>
      <c r="D1009" s="35" t="s">
        <v>188</v>
      </c>
      <c r="E1009" s="36">
        <v>3874.65</v>
      </c>
      <c r="F1009" s="36">
        <v>1410274.36</v>
      </c>
      <c r="G1009" s="36">
        <v>218111.67</v>
      </c>
    </row>
    <row r="1010" spans="1:7" x14ac:dyDescent="0.2">
      <c r="A1010" s="35" t="s">
        <v>219</v>
      </c>
      <c r="B1010" s="35" t="s">
        <v>201</v>
      </c>
      <c r="C1010" s="35" t="s">
        <v>186</v>
      </c>
      <c r="D1010" s="35" t="s">
        <v>187</v>
      </c>
      <c r="E1010" s="36">
        <v>616.05999999999995</v>
      </c>
      <c r="F1010" s="36">
        <v>712595.54</v>
      </c>
      <c r="G1010" s="36">
        <v>49922.69</v>
      </c>
    </row>
    <row r="1011" spans="1:7" x14ac:dyDescent="0.2">
      <c r="A1011" s="35" t="s">
        <v>219</v>
      </c>
      <c r="B1011" s="35" t="s">
        <v>201</v>
      </c>
      <c r="C1011" s="35" t="s">
        <v>186</v>
      </c>
      <c r="D1011" s="35" t="s">
        <v>188</v>
      </c>
      <c r="E1011" s="36">
        <v>2962</v>
      </c>
      <c r="F1011" s="36">
        <v>1200203.78</v>
      </c>
      <c r="G1011" s="36">
        <v>178134.16</v>
      </c>
    </row>
    <row r="1012" spans="1:7" x14ac:dyDescent="0.2">
      <c r="A1012" s="35" t="s">
        <v>219</v>
      </c>
      <c r="B1012" s="35" t="s">
        <v>201</v>
      </c>
      <c r="C1012" s="35" t="s">
        <v>189</v>
      </c>
      <c r="D1012" s="35" t="s">
        <v>187</v>
      </c>
      <c r="E1012" s="36">
        <v>589.84</v>
      </c>
      <c r="F1012" s="36">
        <v>1060931.25</v>
      </c>
      <c r="G1012" s="36">
        <v>57391.76</v>
      </c>
    </row>
    <row r="1013" spans="1:7" x14ac:dyDescent="0.2">
      <c r="A1013" s="35" t="s">
        <v>219</v>
      </c>
      <c r="B1013" s="35" t="s">
        <v>201</v>
      </c>
      <c r="C1013" s="35" t="s">
        <v>189</v>
      </c>
      <c r="D1013" s="35" t="s">
        <v>188</v>
      </c>
      <c r="E1013" s="36">
        <v>2825.63</v>
      </c>
      <c r="F1013" s="36">
        <v>1495477.65</v>
      </c>
      <c r="G1013" s="36">
        <v>196251.89</v>
      </c>
    </row>
    <row r="1014" spans="1:7" x14ac:dyDescent="0.2">
      <c r="A1014" s="35" t="s">
        <v>219</v>
      </c>
      <c r="B1014" s="35" t="s">
        <v>202</v>
      </c>
      <c r="C1014" s="35" t="s">
        <v>186</v>
      </c>
      <c r="D1014" s="35" t="s">
        <v>187</v>
      </c>
      <c r="E1014" s="36">
        <v>685.01</v>
      </c>
      <c r="F1014" s="36">
        <v>1080584.6599999999</v>
      </c>
      <c r="G1014" s="36">
        <v>64042</v>
      </c>
    </row>
    <row r="1015" spans="1:7" x14ac:dyDescent="0.2">
      <c r="A1015" s="35" t="s">
        <v>219</v>
      </c>
      <c r="B1015" s="35" t="s">
        <v>202</v>
      </c>
      <c r="C1015" s="35" t="s">
        <v>186</v>
      </c>
      <c r="D1015" s="35" t="s">
        <v>188</v>
      </c>
      <c r="E1015" s="36">
        <v>2252.1999999999998</v>
      </c>
      <c r="F1015" s="36">
        <v>1000717.66</v>
      </c>
      <c r="G1015" s="36">
        <v>128002.27</v>
      </c>
    </row>
    <row r="1016" spans="1:7" x14ac:dyDescent="0.2">
      <c r="A1016" s="35" t="s">
        <v>219</v>
      </c>
      <c r="B1016" s="35" t="s">
        <v>202</v>
      </c>
      <c r="C1016" s="35" t="s">
        <v>189</v>
      </c>
      <c r="D1016" s="35" t="s">
        <v>187</v>
      </c>
      <c r="E1016" s="36">
        <v>533.04999999999995</v>
      </c>
      <c r="F1016" s="36">
        <v>825592.74</v>
      </c>
      <c r="G1016" s="36">
        <v>53081.09</v>
      </c>
    </row>
    <row r="1017" spans="1:7" x14ac:dyDescent="0.2">
      <c r="A1017" s="35" t="s">
        <v>219</v>
      </c>
      <c r="B1017" s="35" t="s">
        <v>202</v>
      </c>
      <c r="C1017" s="35" t="s">
        <v>189</v>
      </c>
      <c r="D1017" s="35" t="s">
        <v>188</v>
      </c>
      <c r="E1017" s="36">
        <v>1956.25</v>
      </c>
      <c r="F1017" s="36">
        <v>1075907.4099999999</v>
      </c>
      <c r="G1017" s="36">
        <v>127107.9</v>
      </c>
    </row>
    <row r="1018" spans="1:7" x14ac:dyDescent="0.2">
      <c r="A1018" s="35" t="s">
        <v>219</v>
      </c>
      <c r="B1018" s="35" t="s">
        <v>203</v>
      </c>
      <c r="C1018" s="35" t="s">
        <v>186</v>
      </c>
      <c r="D1018" s="35" t="s">
        <v>187</v>
      </c>
      <c r="E1018" s="36">
        <v>801.93</v>
      </c>
      <c r="F1018" s="36">
        <v>1213557</v>
      </c>
      <c r="G1018" s="36">
        <v>76400.05</v>
      </c>
    </row>
    <row r="1019" spans="1:7" x14ac:dyDescent="0.2">
      <c r="A1019" s="35" t="s">
        <v>219</v>
      </c>
      <c r="B1019" s="35" t="s">
        <v>203</v>
      </c>
      <c r="C1019" s="35" t="s">
        <v>186</v>
      </c>
      <c r="D1019" s="35" t="s">
        <v>188</v>
      </c>
      <c r="E1019" s="36">
        <v>1405.97</v>
      </c>
      <c r="F1019" s="36">
        <v>968711.73</v>
      </c>
      <c r="G1019" s="36">
        <v>95545.38</v>
      </c>
    </row>
    <row r="1020" spans="1:7" x14ac:dyDescent="0.2">
      <c r="A1020" s="35" t="s">
        <v>219</v>
      </c>
      <c r="B1020" s="35" t="s">
        <v>203</v>
      </c>
      <c r="C1020" s="35" t="s">
        <v>189</v>
      </c>
      <c r="D1020" s="35" t="s">
        <v>187</v>
      </c>
      <c r="E1020" s="36">
        <v>496.4</v>
      </c>
      <c r="F1020" s="36">
        <v>680272.29</v>
      </c>
      <c r="G1020" s="36">
        <v>48308.75</v>
      </c>
    </row>
    <row r="1021" spans="1:7" x14ac:dyDescent="0.2">
      <c r="A1021" s="35" t="s">
        <v>219</v>
      </c>
      <c r="B1021" s="35" t="s">
        <v>203</v>
      </c>
      <c r="C1021" s="35" t="s">
        <v>189</v>
      </c>
      <c r="D1021" s="35" t="s">
        <v>188</v>
      </c>
      <c r="E1021" s="36">
        <v>807.67</v>
      </c>
      <c r="F1021" s="36">
        <v>527992.43999999994</v>
      </c>
      <c r="G1021" s="36">
        <v>58586.95</v>
      </c>
    </row>
    <row r="1022" spans="1:7" x14ac:dyDescent="0.2">
      <c r="A1022" s="35" t="s">
        <v>219</v>
      </c>
      <c r="B1022" s="35" t="s">
        <v>204</v>
      </c>
      <c r="C1022" s="35" t="s">
        <v>186</v>
      </c>
      <c r="D1022" s="35" t="s">
        <v>187</v>
      </c>
      <c r="E1022" s="36">
        <v>591.82000000000005</v>
      </c>
      <c r="F1022" s="36">
        <v>820644.55</v>
      </c>
      <c r="G1022" s="36">
        <v>52625.15</v>
      </c>
    </row>
    <row r="1023" spans="1:7" x14ac:dyDescent="0.2">
      <c r="A1023" s="35" t="s">
        <v>219</v>
      </c>
      <c r="B1023" s="35" t="s">
        <v>204</v>
      </c>
      <c r="C1023" s="35" t="s">
        <v>186</v>
      </c>
      <c r="D1023" s="35" t="s">
        <v>188</v>
      </c>
      <c r="E1023" s="36">
        <v>377.57</v>
      </c>
      <c r="F1023" s="36">
        <v>235873.31</v>
      </c>
      <c r="G1023" s="36">
        <v>26205.75</v>
      </c>
    </row>
    <row r="1024" spans="1:7" x14ac:dyDescent="0.2">
      <c r="A1024" s="35" t="s">
        <v>219</v>
      </c>
      <c r="B1024" s="35" t="s">
        <v>204</v>
      </c>
      <c r="C1024" s="35" t="s">
        <v>189</v>
      </c>
      <c r="D1024" s="35" t="s">
        <v>187</v>
      </c>
      <c r="E1024" s="36">
        <v>241.98</v>
      </c>
      <c r="F1024" s="36">
        <v>311656.13</v>
      </c>
      <c r="G1024" s="36">
        <v>24351.65</v>
      </c>
    </row>
    <row r="1025" spans="1:7" x14ac:dyDescent="0.2">
      <c r="A1025" s="35" t="s">
        <v>219</v>
      </c>
      <c r="B1025" s="35" t="s">
        <v>204</v>
      </c>
      <c r="C1025" s="35" t="s">
        <v>189</v>
      </c>
      <c r="D1025" s="35" t="s">
        <v>188</v>
      </c>
      <c r="E1025" s="36">
        <v>228.3</v>
      </c>
      <c r="F1025" s="36">
        <v>121366.52</v>
      </c>
      <c r="G1025" s="36">
        <v>15520.73</v>
      </c>
    </row>
    <row r="1026" spans="1:7" x14ac:dyDescent="0.2">
      <c r="A1026" s="35" t="s">
        <v>220</v>
      </c>
      <c r="B1026" s="35" t="s">
        <v>185</v>
      </c>
      <c r="C1026" s="35" t="s">
        <v>186</v>
      </c>
      <c r="D1026" s="35" t="s">
        <v>187</v>
      </c>
      <c r="E1026" s="36">
        <v>9214.2199999999993</v>
      </c>
      <c r="F1026" s="36">
        <v>4394733.2</v>
      </c>
      <c r="G1026" s="36">
        <v>154656.85999999999</v>
      </c>
    </row>
    <row r="1027" spans="1:7" x14ac:dyDescent="0.2">
      <c r="A1027" s="35" t="s">
        <v>220</v>
      </c>
      <c r="B1027" s="35" t="s">
        <v>185</v>
      </c>
      <c r="C1027" s="35" t="s">
        <v>186</v>
      </c>
      <c r="D1027" s="35" t="s">
        <v>188</v>
      </c>
      <c r="E1027" s="36">
        <v>549383.69999999995</v>
      </c>
      <c r="F1027" s="36">
        <v>48214114.759999998</v>
      </c>
      <c r="G1027" s="36">
        <v>4250323.9800000004</v>
      </c>
    </row>
    <row r="1028" spans="1:7" x14ac:dyDescent="0.2">
      <c r="A1028" s="35" t="s">
        <v>220</v>
      </c>
      <c r="B1028" s="35" t="s">
        <v>185</v>
      </c>
      <c r="C1028" s="35" t="s">
        <v>189</v>
      </c>
      <c r="D1028" s="35" t="s">
        <v>187</v>
      </c>
      <c r="E1028" s="36">
        <v>9123.2199999999993</v>
      </c>
      <c r="F1028" s="36">
        <v>2804016.59</v>
      </c>
      <c r="G1028" s="36">
        <v>139812.73000000001</v>
      </c>
    </row>
    <row r="1029" spans="1:7" x14ac:dyDescent="0.2">
      <c r="A1029" s="35" t="s">
        <v>220</v>
      </c>
      <c r="B1029" s="35" t="s">
        <v>185</v>
      </c>
      <c r="C1029" s="35" t="s">
        <v>189</v>
      </c>
      <c r="D1029" s="35" t="s">
        <v>188</v>
      </c>
      <c r="E1029" s="36">
        <v>580029.92000000004</v>
      </c>
      <c r="F1029" s="36">
        <v>51702380.32</v>
      </c>
      <c r="G1029" s="36">
        <v>4611270.3499999996</v>
      </c>
    </row>
    <row r="1030" spans="1:7" x14ac:dyDescent="0.2">
      <c r="A1030" s="35" t="s">
        <v>220</v>
      </c>
      <c r="B1030" s="35" t="s">
        <v>190</v>
      </c>
      <c r="C1030" s="35" t="s">
        <v>186</v>
      </c>
      <c r="D1030" s="35" t="s">
        <v>187</v>
      </c>
      <c r="E1030" s="36">
        <v>6530.57</v>
      </c>
      <c r="F1030" s="36">
        <v>6236078.5</v>
      </c>
      <c r="G1030" s="36">
        <v>536246.39</v>
      </c>
    </row>
    <row r="1031" spans="1:7" x14ac:dyDescent="0.2">
      <c r="A1031" s="35" t="s">
        <v>220</v>
      </c>
      <c r="B1031" s="35" t="s">
        <v>190</v>
      </c>
      <c r="C1031" s="35" t="s">
        <v>186</v>
      </c>
      <c r="D1031" s="35" t="s">
        <v>188</v>
      </c>
      <c r="E1031" s="36">
        <v>238754.23</v>
      </c>
      <c r="F1031" s="36">
        <v>34092786.829999998</v>
      </c>
      <c r="G1031" s="36">
        <v>9941171.7599999998</v>
      </c>
    </row>
    <row r="1032" spans="1:7" x14ac:dyDescent="0.2">
      <c r="A1032" s="35" t="s">
        <v>220</v>
      </c>
      <c r="B1032" s="35" t="s">
        <v>190</v>
      </c>
      <c r="C1032" s="35" t="s">
        <v>189</v>
      </c>
      <c r="D1032" s="35" t="s">
        <v>187</v>
      </c>
      <c r="E1032" s="36">
        <v>4812.1499999999996</v>
      </c>
      <c r="F1032" s="36">
        <v>4030916.1</v>
      </c>
      <c r="G1032" s="36">
        <v>409069.08</v>
      </c>
    </row>
    <row r="1033" spans="1:7" x14ac:dyDescent="0.2">
      <c r="A1033" s="35" t="s">
        <v>220</v>
      </c>
      <c r="B1033" s="35" t="s">
        <v>190</v>
      </c>
      <c r="C1033" s="35" t="s">
        <v>189</v>
      </c>
      <c r="D1033" s="35" t="s">
        <v>188</v>
      </c>
      <c r="E1033" s="36">
        <v>248067.35</v>
      </c>
      <c r="F1033" s="36">
        <v>22066202.120000001</v>
      </c>
      <c r="G1033" s="36">
        <v>6974000.8300000001</v>
      </c>
    </row>
    <row r="1034" spans="1:7" x14ac:dyDescent="0.2">
      <c r="A1034" s="35" t="s">
        <v>220</v>
      </c>
      <c r="B1034" s="35" t="s">
        <v>191</v>
      </c>
      <c r="C1034" s="35" t="s">
        <v>186</v>
      </c>
      <c r="D1034" s="35" t="s">
        <v>187</v>
      </c>
      <c r="E1034" s="36">
        <v>5960.24</v>
      </c>
      <c r="F1034" s="36">
        <v>4784676.72</v>
      </c>
      <c r="G1034" s="36">
        <v>424090.82</v>
      </c>
    </row>
    <row r="1035" spans="1:7" x14ac:dyDescent="0.2">
      <c r="A1035" s="35" t="s">
        <v>220</v>
      </c>
      <c r="B1035" s="35" t="s">
        <v>191</v>
      </c>
      <c r="C1035" s="35" t="s">
        <v>186</v>
      </c>
      <c r="D1035" s="35" t="s">
        <v>188</v>
      </c>
      <c r="E1035" s="36">
        <v>201720.29</v>
      </c>
      <c r="F1035" s="36">
        <v>41896449.729999997</v>
      </c>
      <c r="G1035" s="36">
        <v>8600223.0500000007</v>
      </c>
    </row>
    <row r="1036" spans="1:7" x14ac:dyDescent="0.2">
      <c r="A1036" s="35" t="s">
        <v>220</v>
      </c>
      <c r="B1036" s="35" t="s">
        <v>191</v>
      </c>
      <c r="C1036" s="35" t="s">
        <v>189</v>
      </c>
      <c r="D1036" s="35" t="s">
        <v>187</v>
      </c>
      <c r="E1036" s="36">
        <v>4152.38</v>
      </c>
      <c r="F1036" s="36">
        <v>3588320.01</v>
      </c>
      <c r="G1036" s="36">
        <v>356700.22</v>
      </c>
    </row>
    <row r="1037" spans="1:7" x14ac:dyDescent="0.2">
      <c r="A1037" s="35" t="s">
        <v>220</v>
      </c>
      <c r="B1037" s="35" t="s">
        <v>191</v>
      </c>
      <c r="C1037" s="35" t="s">
        <v>189</v>
      </c>
      <c r="D1037" s="35" t="s">
        <v>188</v>
      </c>
      <c r="E1037" s="36">
        <v>220047.37</v>
      </c>
      <c r="F1037" s="36">
        <v>18934788.66</v>
      </c>
      <c r="G1037" s="36">
        <v>6158378.3700000001</v>
      </c>
    </row>
    <row r="1038" spans="1:7" x14ac:dyDescent="0.2">
      <c r="A1038" s="35" t="s">
        <v>220</v>
      </c>
      <c r="B1038" s="35" t="s">
        <v>192</v>
      </c>
      <c r="C1038" s="35" t="s">
        <v>186</v>
      </c>
      <c r="D1038" s="35" t="s">
        <v>187</v>
      </c>
      <c r="E1038" s="36">
        <v>6654.67</v>
      </c>
      <c r="F1038" s="36">
        <v>5502114.0499999998</v>
      </c>
      <c r="G1038" s="36">
        <v>550217.12</v>
      </c>
    </row>
    <row r="1039" spans="1:7" x14ac:dyDescent="0.2">
      <c r="A1039" s="35" t="s">
        <v>220</v>
      </c>
      <c r="B1039" s="35" t="s">
        <v>192</v>
      </c>
      <c r="C1039" s="35" t="s">
        <v>186</v>
      </c>
      <c r="D1039" s="35" t="s">
        <v>188</v>
      </c>
      <c r="E1039" s="36">
        <v>200962.46</v>
      </c>
      <c r="F1039" s="36">
        <v>49379457.689999998</v>
      </c>
      <c r="G1039" s="36">
        <v>8883855.2100000009</v>
      </c>
    </row>
    <row r="1040" spans="1:7" x14ac:dyDescent="0.2">
      <c r="A1040" s="35" t="s">
        <v>220</v>
      </c>
      <c r="B1040" s="35" t="s">
        <v>192</v>
      </c>
      <c r="C1040" s="35" t="s">
        <v>189</v>
      </c>
      <c r="D1040" s="35" t="s">
        <v>187</v>
      </c>
      <c r="E1040" s="36">
        <v>5372.62</v>
      </c>
      <c r="F1040" s="36">
        <v>4617807.9800000004</v>
      </c>
      <c r="G1040" s="36">
        <v>442968</v>
      </c>
    </row>
    <row r="1041" spans="1:7" x14ac:dyDescent="0.2">
      <c r="A1041" s="35" t="s">
        <v>220</v>
      </c>
      <c r="B1041" s="35" t="s">
        <v>192</v>
      </c>
      <c r="C1041" s="35" t="s">
        <v>189</v>
      </c>
      <c r="D1041" s="35" t="s">
        <v>188</v>
      </c>
      <c r="E1041" s="36">
        <v>219257.23</v>
      </c>
      <c r="F1041" s="36">
        <v>20887529.07</v>
      </c>
      <c r="G1041" s="36">
        <v>6620001.2300000004</v>
      </c>
    </row>
    <row r="1042" spans="1:7" x14ac:dyDescent="0.2">
      <c r="A1042" s="35" t="s">
        <v>220</v>
      </c>
      <c r="B1042" s="35" t="s">
        <v>193</v>
      </c>
      <c r="C1042" s="35" t="s">
        <v>186</v>
      </c>
      <c r="D1042" s="35" t="s">
        <v>187</v>
      </c>
      <c r="E1042" s="36">
        <v>7143.76</v>
      </c>
      <c r="F1042" s="36">
        <v>5770176.6200000001</v>
      </c>
      <c r="G1042" s="36">
        <v>567024.59</v>
      </c>
    </row>
    <row r="1043" spans="1:7" x14ac:dyDescent="0.2">
      <c r="A1043" s="35" t="s">
        <v>220</v>
      </c>
      <c r="B1043" s="35" t="s">
        <v>193</v>
      </c>
      <c r="C1043" s="35" t="s">
        <v>186</v>
      </c>
      <c r="D1043" s="35" t="s">
        <v>188</v>
      </c>
      <c r="E1043" s="36">
        <v>192671.57</v>
      </c>
      <c r="F1043" s="36">
        <v>41031118.829999998</v>
      </c>
      <c r="G1043" s="36">
        <v>9103401.9700000007</v>
      </c>
    </row>
    <row r="1044" spans="1:7" x14ac:dyDescent="0.2">
      <c r="A1044" s="35" t="s">
        <v>220</v>
      </c>
      <c r="B1044" s="35" t="s">
        <v>193</v>
      </c>
      <c r="C1044" s="35" t="s">
        <v>189</v>
      </c>
      <c r="D1044" s="35" t="s">
        <v>187</v>
      </c>
      <c r="E1044" s="36">
        <v>5262.36</v>
      </c>
      <c r="F1044" s="36">
        <v>5775042.29</v>
      </c>
      <c r="G1044" s="36">
        <v>461783.79</v>
      </c>
    </row>
    <row r="1045" spans="1:7" x14ac:dyDescent="0.2">
      <c r="A1045" s="35" t="s">
        <v>220</v>
      </c>
      <c r="B1045" s="35" t="s">
        <v>193</v>
      </c>
      <c r="C1045" s="35" t="s">
        <v>189</v>
      </c>
      <c r="D1045" s="35" t="s">
        <v>188</v>
      </c>
      <c r="E1045" s="36">
        <v>211484.26</v>
      </c>
      <c r="F1045" s="36">
        <v>23060247.760000002</v>
      </c>
      <c r="G1045" s="36">
        <v>7012455.4900000002</v>
      </c>
    </row>
    <row r="1046" spans="1:7" x14ac:dyDescent="0.2">
      <c r="A1046" s="35" t="s">
        <v>220</v>
      </c>
      <c r="B1046" s="35" t="s">
        <v>194</v>
      </c>
      <c r="C1046" s="35" t="s">
        <v>186</v>
      </c>
      <c r="D1046" s="35" t="s">
        <v>187</v>
      </c>
      <c r="E1046" s="36">
        <v>7394.96</v>
      </c>
      <c r="F1046" s="36">
        <v>6926560.0099999998</v>
      </c>
      <c r="G1046" s="36">
        <v>622942.37</v>
      </c>
    </row>
    <row r="1047" spans="1:7" x14ac:dyDescent="0.2">
      <c r="A1047" s="35" t="s">
        <v>220</v>
      </c>
      <c r="B1047" s="35" t="s">
        <v>194</v>
      </c>
      <c r="C1047" s="35" t="s">
        <v>186</v>
      </c>
      <c r="D1047" s="35" t="s">
        <v>188</v>
      </c>
      <c r="E1047" s="36">
        <v>181333.46</v>
      </c>
      <c r="F1047" s="36">
        <v>36022395.420000002</v>
      </c>
      <c r="G1047" s="36">
        <v>8761708.5099999998</v>
      </c>
    </row>
    <row r="1048" spans="1:7" x14ac:dyDescent="0.2">
      <c r="A1048" s="35" t="s">
        <v>220</v>
      </c>
      <c r="B1048" s="35" t="s">
        <v>194</v>
      </c>
      <c r="C1048" s="35" t="s">
        <v>189</v>
      </c>
      <c r="D1048" s="35" t="s">
        <v>187</v>
      </c>
      <c r="E1048" s="36">
        <v>5942.88</v>
      </c>
      <c r="F1048" s="36">
        <v>5806691.6799999997</v>
      </c>
      <c r="G1048" s="36">
        <v>500623.74</v>
      </c>
    </row>
    <row r="1049" spans="1:7" x14ac:dyDescent="0.2">
      <c r="A1049" s="35" t="s">
        <v>220</v>
      </c>
      <c r="B1049" s="35" t="s">
        <v>194</v>
      </c>
      <c r="C1049" s="35" t="s">
        <v>189</v>
      </c>
      <c r="D1049" s="35" t="s">
        <v>188</v>
      </c>
      <c r="E1049" s="36">
        <v>190867.79</v>
      </c>
      <c r="F1049" s="36">
        <v>24931960.32</v>
      </c>
      <c r="G1049" s="36">
        <v>6809242.96</v>
      </c>
    </row>
    <row r="1050" spans="1:7" x14ac:dyDescent="0.2">
      <c r="A1050" s="35" t="s">
        <v>220</v>
      </c>
      <c r="B1050" s="35" t="s">
        <v>195</v>
      </c>
      <c r="C1050" s="35" t="s">
        <v>186</v>
      </c>
      <c r="D1050" s="35" t="s">
        <v>187</v>
      </c>
      <c r="E1050" s="36">
        <v>9725.18</v>
      </c>
      <c r="F1050" s="36">
        <v>10593021.039999999</v>
      </c>
      <c r="G1050" s="36">
        <v>859467.61</v>
      </c>
    </row>
    <row r="1051" spans="1:7" x14ac:dyDescent="0.2">
      <c r="A1051" s="35" t="s">
        <v>220</v>
      </c>
      <c r="B1051" s="35" t="s">
        <v>195</v>
      </c>
      <c r="C1051" s="35" t="s">
        <v>186</v>
      </c>
      <c r="D1051" s="35" t="s">
        <v>188</v>
      </c>
      <c r="E1051" s="36">
        <v>196911.53</v>
      </c>
      <c r="F1051" s="36">
        <v>42992855.710000001</v>
      </c>
      <c r="G1051" s="36">
        <v>9908168.5700000003</v>
      </c>
    </row>
    <row r="1052" spans="1:7" x14ac:dyDescent="0.2">
      <c r="A1052" s="35" t="s">
        <v>220</v>
      </c>
      <c r="B1052" s="35" t="s">
        <v>195</v>
      </c>
      <c r="C1052" s="35" t="s">
        <v>189</v>
      </c>
      <c r="D1052" s="35" t="s">
        <v>187</v>
      </c>
      <c r="E1052" s="36">
        <v>7991.3</v>
      </c>
      <c r="F1052" s="36">
        <v>8677969.4499999993</v>
      </c>
      <c r="G1052" s="36">
        <v>735944.09</v>
      </c>
    </row>
    <row r="1053" spans="1:7" x14ac:dyDescent="0.2">
      <c r="A1053" s="35" t="s">
        <v>220</v>
      </c>
      <c r="B1053" s="35" t="s">
        <v>195</v>
      </c>
      <c r="C1053" s="35" t="s">
        <v>189</v>
      </c>
      <c r="D1053" s="35" t="s">
        <v>188</v>
      </c>
      <c r="E1053" s="36">
        <v>204743.55</v>
      </c>
      <c r="F1053" s="36">
        <v>33591642.729999997</v>
      </c>
      <c r="G1053" s="36">
        <v>8268541.1399999997</v>
      </c>
    </row>
    <row r="1054" spans="1:7" x14ac:dyDescent="0.2">
      <c r="A1054" s="35" t="s">
        <v>220</v>
      </c>
      <c r="B1054" s="35" t="s">
        <v>196</v>
      </c>
      <c r="C1054" s="35" t="s">
        <v>186</v>
      </c>
      <c r="D1054" s="35" t="s">
        <v>187</v>
      </c>
      <c r="E1054" s="36">
        <v>13177.79</v>
      </c>
      <c r="F1054" s="36">
        <v>14222481.380000001</v>
      </c>
      <c r="G1054" s="36">
        <v>1153811.22</v>
      </c>
    </row>
    <row r="1055" spans="1:7" x14ac:dyDescent="0.2">
      <c r="A1055" s="35" t="s">
        <v>220</v>
      </c>
      <c r="B1055" s="35" t="s">
        <v>196</v>
      </c>
      <c r="C1055" s="35" t="s">
        <v>186</v>
      </c>
      <c r="D1055" s="35" t="s">
        <v>188</v>
      </c>
      <c r="E1055" s="36">
        <v>218202.03</v>
      </c>
      <c r="F1055" s="36">
        <v>55090296.590000004</v>
      </c>
      <c r="G1055" s="36">
        <v>11386612.439999999</v>
      </c>
    </row>
    <row r="1056" spans="1:7" x14ac:dyDescent="0.2">
      <c r="A1056" s="35" t="s">
        <v>220</v>
      </c>
      <c r="B1056" s="35" t="s">
        <v>196</v>
      </c>
      <c r="C1056" s="35" t="s">
        <v>189</v>
      </c>
      <c r="D1056" s="35" t="s">
        <v>187</v>
      </c>
      <c r="E1056" s="36">
        <v>11078.41</v>
      </c>
      <c r="F1056" s="36">
        <v>12176098.17</v>
      </c>
      <c r="G1056" s="36">
        <v>1009426.56</v>
      </c>
    </row>
    <row r="1057" spans="1:7" x14ac:dyDescent="0.2">
      <c r="A1057" s="35" t="s">
        <v>220</v>
      </c>
      <c r="B1057" s="35" t="s">
        <v>196</v>
      </c>
      <c r="C1057" s="35" t="s">
        <v>189</v>
      </c>
      <c r="D1057" s="35" t="s">
        <v>188</v>
      </c>
      <c r="E1057" s="36">
        <v>226169.61</v>
      </c>
      <c r="F1057" s="36">
        <v>46385509.780000001</v>
      </c>
      <c r="G1057" s="36">
        <v>10291023.92</v>
      </c>
    </row>
    <row r="1058" spans="1:7" x14ac:dyDescent="0.2">
      <c r="A1058" s="35" t="s">
        <v>220</v>
      </c>
      <c r="B1058" s="35" t="s">
        <v>197</v>
      </c>
      <c r="C1058" s="35" t="s">
        <v>186</v>
      </c>
      <c r="D1058" s="35" t="s">
        <v>187</v>
      </c>
      <c r="E1058" s="36">
        <v>13876.41</v>
      </c>
      <c r="F1058" s="36">
        <v>15590642.130000001</v>
      </c>
      <c r="G1058" s="36">
        <v>1187924.69</v>
      </c>
    </row>
    <row r="1059" spans="1:7" x14ac:dyDescent="0.2">
      <c r="A1059" s="35" t="s">
        <v>220</v>
      </c>
      <c r="B1059" s="35" t="s">
        <v>197</v>
      </c>
      <c r="C1059" s="35" t="s">
        <v>186</v>
      </c>
      <c r="D1059" s="35" t="s">
        <v>188</v>
      </c>
      <c r="E1059" s="36">
        <v>202682.78</v>
      </c>
      <c r="F1059" s="36">
        <v>56722501.229999997</v>
      </c>
      <c r="G1059" s="36">
        <v>10545850</v>
      </c>
    </row>
    <row r="1060" spans="1:7" x14ac:dyDescent="0.2">
      <c r="A1060" s="35" t="s">
        <v>220</v>
      </c>
      <c r="B1060" s="35" t="s">
        <v>197</v>
      </c>
      <c r="C1060" s="35" t="s">
        <v>189</v>
      </c>
      <c r="D1060" s="35" t="s">
        <v>187</v>
      </c>
      <c r="E1060" s="36">
        <v>14415.75</v>
      </c>
      <c r="F1060" s="36">
        <v>17279592.57</v>
      </c>
      <c r="G1060" s="36">
        <v>1326391.22</v>
      </c>
    </row>
    <row r="1061" spans="1:7" x14ac:dyDescent="0.2">
      <c r="A1061" s="35" t="s">
        <v>220</v>
      </c>
      <c r="B1061" s="35" t="s">
        <v>197</v>
      </c>
      <c r="C1061" s="35" t="s">
        <v>189</v>
      </c>
      <c r="D1061" s="35" t="s">
        <v>188</v>
      </c>
      <c r="E1061" s="36">
        <v>206122.95</v>
      </c>
      <c r="F1061" s="36">
        <v>54527211.829999998</v>
      </c>
      <c r="G1061" s="36">
        <v>10391523.01</v>
      </c>
    </row>
    <row r="1062" spans="1:7" x14ac:dyDescent="0.2">
      <c r="A1062" s="35" t="s">
        <v>220</v>
      </c>
      <c r="B1062" s="35" t="s">
        <v>198</v>
      </c>
      <c r="C1062" s="35" t="s">
        <v>186</v>
      </c>
      <c r="D1062" s="35" t="s">
        <v>187</v>
      </c>
      <c r="E1062" s="36">
        <v>14100.57</v>
      </c>
      <c r="F1062" s="36">
        <v>17888897.84</v>
      </c>
      <c r="G1062" s="36">
        <v>1202962.68</v>
      </c>
    </row>
    <row r="1063" spans="1:7" x14ac:dyDescent="0.2">
      <c r="A1063" s="35" t="s">
        <v>220</v>
      </c>
      <c r="B1063" s="35" t="s">
        <v>198</v>
      </c>
      <c r="C1063" s="35" t="s">
        <v>186</v>
      </c>
      <c r="D1063" s="35" t="s">
        <v>188</v>
      </c>
      <c r="E1063" s="36">
        <v>170173.53</v>
      </c>
      <c r="F1063" s="36">
        <v>52850507.310000002</v>
      </c>
      <c r="G1063" s="36">
        <v>9197564.4499999993</v>
      </c>
    </row>
    <row r="1064" spans="1:7" x14ac:dyDescent="0.2">
      <c r="A1064" s="35" t="s">
        <v>220</v>
      </c>
      <c r="B1064" s="35" t="s">
        <v>198</v>
      </c>
      <c r="C1064" s="35" t="s">
        <v>189</v>
      </c>
      <c r="D1064" s="35" t="s">
        <v>187</v>
      </c>
      <c r="E1064" s="36">
        <v>15985.33</v>
      </c>
      <c r="F1064" s="36">
        <v>20211395.780000001</v>
      </c>
      <c r="G1064" s="36">
        <v>1469116.63</v>
      </c>
    </row>
    <row r="1065" spans="1:7" x14ac:dyDescent="0.2">
      <c r="A1065" s="35" t="s">
        <v>220</v>
      </c>
      <c r="B1065" s="35" t="s">
        <v>198</v>
      </c>
      <c r="C1065" s="35" t="s">
        <v>189</v>
      </c>
      <c r="D1065" s="35" t="s">
        <v>188</v>
      </c>
      <c r="E1065" s="36">
        <v>165113.04999999999</v>
      </c>
      <c r="F1065" s="36">
        <v>54301583.460000001</v>
      </c>
      <c r="G1065" s="36">
        <v>9472170.6099999994</v>
      </c>
    </row>
    <row r="1066" spans="1:7" x14ac:dyDescent="0.2">
      <c r="A1066" s="35" t="s">
        <v>220</v>
      </c>
      <c r="B1066" s="35" t="s">
        <v>199</v>
      </c>
      <c r="C1066" s="35" t="s">
        <v>186</v>
      </c>
      <c r="D1066" s="35" t="s">
        <v>187</v>
      </c>
      <c r="E1066" s="36">
        <v>15999.17</v>
      </c>
      <c r="F1066" s="36">
        <v>21096553.010000002</v>
      </c>
      <c r="G1066" s="36">
        <v>1383845.79</v>
      </c>
    </row>
    <row r="1067" spans="1:7" x14ac:dyDescent="0.2">
      <c r="A1067" s="35" t="s">
        <v>220</v>
      </c>
      <c r="B1067" s="35" t="s">
        <v>199</v>
      </c>
      <c r="C1067" s="35" t="s">
        <v>186</v>
      </c>
      <c r="D1067" s="35" t="s">
        <v>188</v>
      </c>
      <c r="E1067" s="36">
        <v>138858.69</v>
      </c>
      <c r="F1067" s="36">
        <v>54322263.829999998</v>
      </c>
      <c r="G1067" s="36">
        <v>8116792.71</v>
      </c>
    </row>
    <row r="1068" spans="1:7" x14ac:dyDescent="0.2">
      <c r="A1068" s="35" t="s">
        <v>220</v>
      </c>
      <c r="B1068" s="35" t="s">
        <v>199</v>
      </c>
      <c r="C1068" s="35" t="s">
        <v>189</v>
      </c>
      <c r="D1068" s="35" t="s">
        <v>187</v>
      </c>
      <c r="E1068" s="36">
        <v>17599.009999999998</v>
      </c>
      <c r="F1068" s="36">
        <v>24100313.489999998</v>
      </c>
      <c r="G1068" s="36">
        <v>1622234.03</v>
      </c>
    </row>
    <row r="1069" spans="1:7" x14ac:dyDescent="0.2">
      <c r="A1069" s="35" t="s">
        <v>220</v>
      </c>
      <c r="B1069" s="35" t="s">
        <v>199</v>
      </c>
      <c r="C1069" s="35" t="s">
        <v>189</v>
      </c>
      <c r="D1069" s="35" t="s">
        <v>188</v>
      </c>
      <c r="E1069" s="36">
        <v>132937.87</v>
      </c>
      <c r="F1069" s="36">
        <v>57428297.700000003</v>
      </c>
      <c r="G1069" s="36">
        <v>8234200.21</v>
      </c>
    </row>
    <row r="1070" spans="1:7" x14ac:dyDescent="0.2">
      <c r="A1070" s="35" t="s">
        <v>220</v>
      </c>
      <c r="B1070" s="35" t="s">
        <v>200</v>
      </c>
      <c r="C1070" s="35" t="s">
        <v>186</v>
      </c>
      <c r="D1070" s="35" t="s">
        <v>187</v>
      </c>
      <c r="E1070" s="36">
        <v>18240.150000000001</v>
      </c>
      <c r="F1070" s="36">
        <v>25610167.079999998</v>
      </c>
      <c r="G1070" s="36">
        <v>1640313.11</v>
      </c>
    </row>
    <row r="1071" spans="1:7" x14ac:dyDescent="0.2">
      <c r="A1071" s="35" t="s">
        <v>220</v>
      </c>
      <c r="B1071" s="35" t="s">
        <v>200</v>
      </c>
      <c r="C1071" s="35" t="s">
        <v>186</v>
      </c>
      <c r="D1071" s="35" t="s">
        <v>188</v>
      </c>
      <c r="E1071" s="36">
        <v>125680.72</v>
      </c>
      <c r="F1071" s="36">
        <v>58923005.68</v>
      </c>
      <c r="G1071" s="36">
        <v>7627068.96</v>
      </c>
    </row>
    <row r="1072" spans="1:7" x14ac:dyDescent="0.2">
      <c r="A1072" s="35" t="s">
        <v>220</v>
      </c>
      <c r="B1072" s="35" t="s">
        <v>200</v>
      </c>
      <c r="C1072" s="35" t="s">
        <v>189</v>
      </c>
      <c r="D1072" s="35" t="s">
        <v>187</v>
      </c>
      <c r="E1072" s="36">
        <v>19732.189999999999</v>
      </c>
      <c r="F1072" s="36">
        <v>30106174.27</v>
      </c>
      <c r="G1072" s="36">
        <v>1856500.1</v>
      </c>
    </row>
    <row r="1073" spans="1:7" x14ac:dyDescent="0.2">
      <c r="A1073" s="35" t="s">
        <v>220</v>
      </c>
      <c r="B1073" s="35" t="s">
        <v>200</v>
      </c>
      <c r="C1073" s="35" t="s">
        <v>189</v>
      </c>
      <c r="D1073" s="35" t="s">
        <v>188</v>
      </c>
      <c r="E1073" s="36">
        <v>115009.65</v>
      </c>
      <c r="F1073" s="36">
        <v>59584021.659999996</v>
      </c>
      <c r="G1073" s="36">
        <v>7644484.7999999998</v>
      </c>
    </row>
    <row r="1074" spans="1:7" x14ac:dyDescent="0.2">
      <c r="A1074" s="35" t="s">
        <v>220</v>
      </c>
      <c r="B1074" s="35" t="s">
        <v>201</v>
      </c>
      <c r="C1074" s="35" t="s">
        <v>186</v>
      </c>
      <c r="D1074" s="35" t="s">
        <v>187</v>
      </c>
      <c r="E1074" s="36">
        <v>21486.13</v>
      </c>
      <c r="F1074" s="36">
        <v>32378326.59</v>
      </c>
      <c r="G1074" s="36">
        <v>1970952.49</v>
      </c>
    </row>
    <row r="1075" spans="1:7" x14ac:dyDescent="0.2">
      <c r="A1075" s="35" t="s">
        <v>220</v>
      </c>
      <c r="B1075" s="35" t="s">
        <v>201</v>
      </c>
      <c r="C1075" s="35" t="s">
        <v>186</v>
      </c>
      <c r="D1075" s="35" t="s">
        <v>188</v>
      </c>
      <c r="E1075" s="36">
        <v>94682.36</v>
      </c>
      <c r="F1075" s="36">
        <v>53342162.100000001</v>
      </c>
      <c r="G1075" s="36">
        <v>6142848.4299999997</v>
      </c>
    </row>
    <row r="1076" spans="1:7" x14ac:dyDescent="0.2">
      <c r="A1076" s="35" t="s">
        <v>220</v>
      </c>
      <c r="B1076" s="35" t="s">
        <v>201</v>
      </c>
      <c r="C1076" s="35" t="s">
        <v>189</v>
      </c>
      <c r="D1076" s="35" t="s">
        <v>187</v>
      </c>
      <c r="E1076" s="36">
        <v>18495.46</v>
      </c>
      <c r="F1076" s="36">
        <v>29825525.280000001</v>
      </c>
      <c r="G1076" s="36">
        <v>1753779.23</v>
      </c>
    </row>
    <row r="1077" spans="1:7" x14ac:dyDescent="0.2">
      <c r="A1077" s="35" t="s">
        <v>220</v>
      </c>
      <c r="B1077" s="35" t="s">
        <v>201</v>
      </c>
      <c r="C1077" s="35" t="s">
        <v>189</v>
      </c>
      <c r="D1077" s="35" t="s">
        <v>188</v>
      </c>
      <c r="E1077" s="36">
        <v>80260.02</v>
      </c>
      <c r="F1077" s="36">
        <v>50090484.729999997</v>
      </c>
      <c r="G1077" s="36">
        <v>5645372.7999999998</v>
      </c>
    </row>
    <row r="1078" spans="1:7" x14ac:dyDescent="0.2">
      <c r="A1078" s="35" t="s">
        <v>220</v>
      </c>
      <c r="B1078" s="35" t="s">
        <v>202</v>
      </c>
      <c r="C1078" s="35" t="s">
        <v>186</v>
      </c>
      <c r="D1078" s="35" t="s">
        <v>187</v>
      </c>
      <c r="E1078" s="36">
        <v>22537.25</v>
      </c>
      <c r="F1078" s="36">
        <v>35132953.049999997</v>
      </c>
      <c r="G1078" s="36">
        <v>2107398.19</v>
      </c>
    </row>
    <row r="1079" spans="1:7" x14ac:dyDescent="0.2">
      <c r="A1079" s="35" t="s">
        <v>220</v>
      </c>
      <c r="B1079" s="35" t="s">
        <v>202</v>
      </c>
      <c r="C1079" s="35" t="s">
        <v>186</v>
      </c>
      <c r="D1079" s="35" t="s">
        <v>188</v>
      </c>
      <c r="E1079" s="36">
        <v>64898.49</v>
      </c>
      <c r="F1079" s="36">
        <v>41927606.549999997</v>
      </c>
      <c r="G1079" s="36">
        <v>4379540.9000000004</v>
      </c>
    </row>
    <row r="1080" spans="1:7" x14ac:dyDescent="0.2">
      <c r="A1080" s="35" t="s">
        <v>220</v>
      </c>
      <c r="B1080" s="35" t="s">
        <v>202</v>
      </c>
      <c r="C1080" s="35" t="s">
        <v>189</v>
      </c>
      <c r="D1080" s="35" t="s">
        <v>187</v>
      </c>
      <c r="E1080" s="36">
        <v>15175.3</v>
      </c>
      <c r="F1080" s="36">
        <v>25182727.77</v>
      </c>
      <c r="G1080" s="36">
        <v>1512608.56</v>
      </c>
    </row>
    <row r="1081" spans="1:7" x14ac:dyDescent="0.2">
      <c r="A1081" s="35" t="s">
        <v>220</v>
      </c>
      <c r="B1081" s="35" t="s">
        <v>202</v>
      </c>
      <c r="C1081" s="35" t="s">
        <v>189</v>
      </c>
      <c r="D1081" s="35" t="s">
        <v>188</v>
      </c>
      <c r="E1081" s="36">
        <v>48119.87</v>
      </c>
      <c r="F1081" s="36">
        <v>33734013.829999998</v>
      </c>
      <c r="G1081" s="36">
        <v>3520983.38</v>
      </c>
    </row>
    <row r="1082" spans="1:7" x14ac:dyDescent="0.2">
      <c r="A1082" s="35" t="s">
        <v>220</v>
      </c>
      <c r="B1082" s="35" t="s">
        <v>203</v>
      </c>
      <c r="C1082" s="35" t="s">
        <v>186</v>
      </c>
      <c r="D1082" s="35" t="s">
        <v>187</v>
      </c>
      <c r="E1082" s="36">
        <v>22574.92</v>
      </c>
      <c r="F1082" s="36">
        <v>37231896.82</v>
      </c>
      <c r="G1082" s="36">
        <v>2171305.06</v>
      </c>
    </row>
    <row r="1083" spans="1:7" x14ac:dyDescent="0.2">
      <c r="A1083" s="35" t="s">
        <v>220</v>
      </c>
      <c r="B1083" s="35" t="s">
        <v>203</v>
      </c>
      <c r="C1083" s="35" t="s">
        <v>186</v>
      </c>
      <c r="D1083" s="35" t="s">
        <v>188</v>
      </c>
      <c r="E1083" s="36">
        <v>33727.089999999997</v>
      </c>
      <c r="F1083" s="36">
        <v>24606830.199999999</v>
      </c>
      <c r="G1083" s="36">
        <v>2428625.08</v>
      </c>
    </row>
    <row r="1084" spans="1:7" x14ac:dyDescent="0.2">
      <c r="A1084" s="35" t="s">
        <v>220</v>
      </c>
      <c r="B1084" s="35" t="s">
        <v>203</v>
      </c>
      <c r="C1084" s="35" t="s">
        <v>189</v>
      </c>
      <c r="D1084" s="35" t="s">
        <v>187</v>
      </c>
      <c r="E1084" s="36">
        <v>10144.24</v>
      </c>
      <c r="F1084" s="36">
        <v>17480140.539999999</v>
      </c>
      <c r="G1084" s="36">
        <v>1041409.78</v>
      </c>
    </row>
    <row r="1085" spans="1:7" x14ac:dyDescent="0.2">
      <c r="A1085" s="35" t="s">
        <v>220</v>
      </c>
      <c r="B1085" s="35" t="s">
        <v>203</v>
      </c>
      <c r="C1085" s="35" t="s">
        <v>189</v>
      </c>
      <c r="D1085" s="35" t="s">
        <v>188</v>
      </c>
      <c r="E1085" s="36">
        <v>21861.71</v>
      </c>
      <c r="F1085" s="36">
        <v>16128354.24</v>
      </c>
      <c r="G1085" s="36">
        <v>1627035.73</v>
      </c>
    </row>
    <row r="1086" spans="1:7" x14ac:dyDescent="0.2">
      <c r="A1086" s="35" t="s">
        <v>220</v>
      </c>
      <c r="B1086" s="35" t="s">
        <v>204</v>
      </c>
      <c r="C1086" s="35" t="s">
        <v>186</v>
      </c>
      <c r="D1086" s="35" t="s">
        <v>187</v>
      </c>
      <c r="E1086" s="36">
        <v>19561.400000000001</v>
      </c>
      <c r="F1086" s="36">
        <v>33028813.789999999</v>
      </c>
      <c r="G1086" s="36">
        <v>1930272.89</v>
      </c>
    </row>
    <row r="1087" spans="1:7" x14ac:dyDescent="0.2">
      <c r="A1087" s="35" t="s">
        <v>220</v>
      </c>
      <c r="B1087" s="35" t="s">
        <v>204</v>
      </c>
      <c r="C1087" s="35" t="s">
        <v>186</v>
      </c>
      <c r="D1087" s="35" t="s">
        <v>188</v>
      </c>
      <c r="E1087" s="36">
        <v>14538.58</v>
      </c>
      <c r="F1087" s="36">
        <v>13048000.09</v>
      </c>
      <c r="G1087" s="36">
        <v>1101882.28</v>
      </c>
    </row>
    <row r="1088" spans="1:7" x14ac:dyDescent="0.2">
      <c r="A1088" s="35" t="s">
        <v>220</v>
      </c>
      <c r="B1088" s="35" t="s">
        <v>204</v>
      </c>
      <c r="C1088" s="35" t="s">
        <v>189</v>
      </c>
      <c r="D1088" s="35" t="s">
        <v>187</v>
      </c>
      <c r="E1088" s="36">
        <v>5447.47</v>
      </c>
      <c r="F1088" s="36">
        <v>9272845.3100000005</v>
      </c>
      <c r="G1088" s="36">
        <v>593817.63</v>
      </c>
    </row>
    <row r="1089" spans="1:7" x14ac:dyDescent="0.2">
      <c r="A1089" s="35" t="s">
        <v>220</v>
      </c>
      <c r="B1089" s="35" t="s">
        <v>204</v>
      </c>
      <c r="C1089" s="35" t="s">
        <v>189</v>
      </c>
      <c r="D1089" s="35" t="s">
        <v>188</v>
      </c>
      <c r="E1089" s="36">
        <v>7264.67</v>
      </c>
      <c r="F1089" s="36">
        <v>6243315.9500000002</v>
      </c>
      <c r="G1089" s="36">
        <v>585401.55000000005</v>
      </c>
    </row>
    <row r="1090" spans="1:7" x14ac:dyDescent="0.2">
      <c r="A1090" s="35" t="s">
        <v>221</v>
      </c>
      <c r="B1090" s="35" t="s">
        <v>185</v>
      </c>
      <c r="C1090" s="35" t="s">
        <v>186</v>
      </c>
      <c r="D1090" s="35" t="s">
        <v>187</v>
      </c>
      <c r="E1090" s="36">
        <v>3304.78</v>
      </c>
      <c r="F1090" s="36">
        <v>1507231.96</v>
      </c>
      <c r="G1090" s="36">
        <v>55583.97</v>
      </c>
    </row>
    <row r="1091" spans="1:7" x14ac:dyDescent="0.2">
      <c r="A1091" s="35" t="s">
        <v>221</v>
      </c>
      <c r="B1091" s="35" t="s">
        <v>185</v>
      </c>
      <c r="C1091" s="35" t="s">
        <v>186</v>
      </c>
      <c r="D1091" s="35" t="s">
        <v>188</v>
      </c>
      <c r="E1091" s="36">
        <v>184190.98</v>
      </c>
      <c r="F1091" s="36">
        <v>16557494.039999999</v>
      </c>
      <c r="G1091" s="36">
        <v>1453170.17</v>
      </c>
    </row>
    <row r="1092" spans="1:7" x14ac:dyDescent="0.2">
      <c r="A1092" s="35" t="s">
        <v>221</v>
      </c>
      <c r="B1092" s="35" t="s">
        <v>185</v>
      </c>
      <c r="C1092" s="35" t="s">
        <v>189</v>
      </c>
      <c r="D1092" s="35" t="s">
        <v>187</v>
      </c>
      <c r="E1092" s="36">
        <v>3567.67</v>
      </c>
      <c r="F1092" s="36">
        <v>1571180.46</v>
      </c>
      <c r="G1092" s="36">
        <v>53854.38</v>
      </c>
    </row>
    <row r="1093" spans="1:7" x14ac:dyDescent="0.2">
      <c r="A1093" s="35" t="s">
        <v>221</v>
      </c>
      <c r="B1093" s="35" t="s">
        <v>185</v>
      </c>
      <c r="C1093" s="35" t="s">
        <v>189</v>
      </c>
      <c r="D1093" s="35" t="s">
        <v>188</v>
      </c>
      <c r="E1093" s="36">
        <v>195981.46</v>
      </c>
      <c r="F1093" s="36">
        <v>17288455.539999999</v>
      </c>
      <c r="G1093" s="36">
        <v>1541236.15</v>
      </c>
    </row>
    <row r="1094" spans="1:7" x14ac:dyDescent="0.2">
      <c r="A1094" s="35" t="s">
        <v>221</v>
      </c>
      <c r="B1094" s="35" t="s">
        <v>190</v>
      </c>
      <c r="C1094" s="35" t="s">
        <v>186</v>
      </c>
      <c r="D1094" s="35" t="s">
        <v>187</v>
      </c>
      <c r="E1094" s="36">
        <v>2343.5500000000002</v>
      </c>
      <c r="F1094" s="36">
        <v>1884832.83</v>
      </c>
      <c r="G1094" s="36">
        <v>187125.42</v>
      </c>
    </row>
    <row r="1095" spans="1:7" x14ac:dyDescent="0.2">
      <c r="A1095" s="35" t="s">
        <v>221</v>
      </c>
      <c r="B1095" s="35" t="s">
        <v>190</v>
      </c>
      <c r="C1095" s="35" t="s">
        <v>186</v>
      </c>
      <c r="D1095" s="35" t="s">
        <v>188</v>
      </c>
      <c r="E1095" s="36">
        <v>85613.02</v>
      </c>
      <c r="F1095" s="36">
        <v>11520309.060000001</v>
      </c>
      <c r="G1095" s="36">
        <v>3371663.81</v>
      </c>
    </row>
    <row r="1096" spans="1:7" x14ac:dyDescent="0.2">
      <c r="A1096" s="35" t="s">
        <v>221</v>
      </c>
      <c r="B1096" s="35" t="s">
        <v>190</v>
      </c>
      <c r="C1096" s="35" t="s">
        <v>189</v>
      </c>
      <c r="D1096" s="35" t="s">
        <v>187</v>
      </c>
      <c r="E1096" s="36">
        <v>1763.92</v>
      </c>
      <c r="F1096" s="36">
        <v>1135772.68</v>
      </c>
      <c r="G1096" s="36">
        <v>126243.52</v>
      </c>
    </row>
    <row r="1097" spans="1:7" x14ac:dyDescent="0.2">
      <c r="A1097" s="35" t="s">
        <v>221</v>
      </c>
      <c r="B1097" s="35" t="s">
        <v>190</v>
      </c>
      <c r="C1097" s="35" t="s">
        <v>189</v>
      </c>
      <c r="D1097" s="35" t="s">
        <v>188</v>
      </c>
      <c r="E1097" s="36">
        <v>91526.75</v>
      </c>
      <c r="F1097" s="36">
        <v>7007173.5199999996</v>
      </c>
      <c r="G1097" s="36">
        <v>2437687.84</v>
      </c>
    </row>
    <row r="1098" spans="1:7" x14ac:dyDescent="0.2">
      <c r="A1098" s="35" t="s">
        <v>221</v>
      </c>
      <c r="B1098" s="35" t="s">
        <v>191</v>
      </c>
      <c r="C1098" s="35" t="s">
        <v>186</v>
      </c>
      <c r="D1098" s="35" t="s">
        <v>187</v>
      </c>
      <c r="E1098" s="36">
        <v>1803.94</v>
      </c>
      <c r="F1098" s="36">
        <v>1770031.53</v>
      </c>
      <c r="G1098" s="36">
        <v>136703.84</v>
      </c>
    </row>
    <row r="1099" spans="1:7" x14ac:dyDescent="0.2">
      <c r="A1099" s="35" t="s">
        <v>221</v>
      </c>
      <c r="B1099" s="35" t="s">
        <v>191</v>
      </c>
      <c r="C1099" s="35" t="s">
        <v>186</v>
      </c>
      <c r="D1099" s="35" t="s">
        <v>188</v>
      </c>
      <c r="E1099" s="36">
        <v>75408.95</v>
      </c>
      <c r="F1099" s="36">
        <v>12886020.970000001</v>
      </c>
      <c r="G1099" s="36">
        <v>2983914.92</v>
      </c>
    </row>
    <row r="1100" spans="1:7" x14ac:dyDescent="0.2">
      <c r="A1100" s="35" t="s">
        <v>221</v>
      </c>
      <c r="B1100" s="35" t="s">
        <v>191</v>
      </c>
      <c r="C1100" s="35" t="s">
        <v>189</v>
      </c>
      <c r="D1100" s="35" t="s">
        <v>187</v>
      </c>
      <c r="E1100" s="36">
        <v>1299.29</v>
      </c>
      <c r="F1100" s="36">
        <v>1007496.79</v>
      </c>
      <c r="G1100" s="36">
        <v>102179.6</v>
      </c>
    </row>
    <row r="1101" spans="1:7" x14ac:dyDescent="0.2">
      <c r="A1101" s="35" t="s">
        <v>221</v>
      </c>
      <c r="B1101" s="35" t="s">
        <v>191</v>
      </c>
      <c r="C1101" s="35" t="s">
        <v>189</v>
      </c>
      <c r="D1101" s="35" t="s">
        <v>188</v>
      </c>
      <c r="E1101" s="36">
        <v>80592.039999999994</v>
      </c>
      <c r="F1101" s="36">
        <v>5822279.3600000003</v>
      </c>
      <c r="G1101" s="36">
        <v>2061838.58</v>
      </c>
    </row>
    <row r="1102" spans="1:7" x14ac:dyDescent="0.2">
      <c r="A1102" s="35" t="s">
        <v>221</v>
      </c>
      <c r="B1102" s="35" t="s">
        <v>192</v>
      </c>
      <c r="C1102" s="35" t="s">
        <v>186</v>
      </c>
      <c r="D1102" s="35" t="s">
        <v>187</v>
      </c>
      <c r="E1102" s="36">
        <v>2237.61</v>
      </c>
      <c r="F1102" s="36">
        <v>1835189.09</v>
      </c>
      <c r="G1102" s="36">
        <v>170020.39</v>
      </c>
    </row>
    <row r="1103" spans="1:7" x14ac:dyDescent="0.2">
      <c r="A1103" s="35" t="s">
        <v>221</v>
      </c>
      <c r="B1103" s="35" t="s">
        <v>192</v>
      </c>
      <c r="C1103" s="35" t="s">
        <v>186</v>
      </c>
      <c r="D1103" s="35" t="s">
        <v>188</v>
      </c>
      <c r="E1103" s="36">
        <v>74569.17</v>
      </c>
      <c r="F1103" s="36">
        <v>16103568.609999999</v>
      </c>
      <c r="G1103" s="36">
        <v>3095061.92</v>
      </c>
    </row>
    <row r="1104" spans="1:7" x14ac:dyDescent="0.2">
      <c r="A1104" s="35" t="s">
        <v>221</v>
      </c>
      <c r="B1104" s="35" t="s">
        <v>192</v>
      </c>
      <c r="C1104" s="35" t="s">
        <v>189</v>
      </c>
      <c r="D1104" s="35" t="s">
        <v>187</v>
      </c>
      <c r="E1104" s="36">
        <v>1652.47</v>
      </c>
      <c r="F1104" s="36">
        <v>1694191.99</v>
      </c>
      <c r="G1104" s="36">
        <v>141149.49</v>
      </c>
    </row>
    <row r="1105" spans="1:7" x14ac:dyDescent="0.2">
      <c r="A1105" s="35" t="s">
        <v>221</v>
      </c>
      <c r="B1105" s="35" t="s">
        <v>192</v>
      </c>
      <c r="C1105" s="35" t="s">
        <v>189</v>
      </c>
      <c r="D1105" s="35" t="s">
        <v>188</v>
      </c>
      <c r="E1105" s="36">
        <v>82124.05</v>
      </c>
      <c r="F1105" s="36">
        <v>6986246.1600000001</v>
      </c>
      <c r="G1105" s="36">
        <v>2358400.6800000002</v>
      </c>
    </row>
    <row r="1106" spans="1:7" x14ac:dyDescent="0.2">
      <c r="A1106" s="35" t="s">
        <v>221</v>
      </c>
      <c r="B1106" s="35" t="s">
        <v>193</v>
      </c>
      <c r="C1106" s="35" t="s">
        <v>186</v>
      </c>
      <c r="D1106" s="35" t="s">
        <v>187</v>
      </c>
      <c r="E1106" s="36">
        <v>2111.81</v>
      </c>
      <c r="F1106" s="36">
        <v>2106652.94</v>
      </c>
      <c r="G1106" s="36">
        <v>173346.61</v>
      </c>
    </row>
    <row r="1107" spans="1:7" x14ac:dyDescent="0.2">
      <c r="A1107" s="35" t="s">
        <v>221</v>
      </c>
      <c r="B1107" s="35" t="s">
        <v>193</v>
      </c>
      <c r="C1107" s="35" t="s">
        <v>186</v>
      </c>
      <c r="D1107" s="35" t="s">
        <v>188</v>
      </c>
      <c r="E1107" s="36">
        <v>74946.16</v>
      </c>
      <c r="F1107" s="36">
        <v>14756889.199999999</v>
      </c>
      <c r="G1107" s="36">
        <v>3352909.34</v>
      </c>
    </row>
    <row r="1108" spans="1:7" x14ac:dyDescent="0.2">
      <c r="A1108" s="35" t="s">
        <v>221</v>
      </c>
      <c r="B1108" s="35" t="s">
        <v>193</v>
      </c>
      <c r="C1108" s="35" t="s">
        <v>189</v>
      </c>
      <c r="D1108" s="35" t="s">
        <v>187</v>
      </c>
      <c r="E1108" s="36">
        <v>1919.15</v>
      </c>
      <c r="F1108" s="36">
        <v>1569409.53</v>
      </c>
      <c r="G1108" s="36">
        <v>155828.16</v>
      </c>
    </row>
    <row r="1109" spans="1:7" x14ac:dyDescent="0.2">
      <c r="A1109" s="35" t="s">
        <v>221</v>
      </c>
      <c r="B1109" s="35" t="s">
        <v>193</v>
      </c>
      <c r="C1109" s="35" t="s">
        <v>189</v>
      </c>
      <c r="D1109" s="35" t="s">
        <v>188</v>
      </c>
      <c r="E1109" s="36">
        <v>80538.02</v>
      </c>
      <c r="F1109" s="36">
        <v>7838909.5499999998</v>
      </c>
      <c r="G1109" s="36">
        <v>2555236.85</v>
      </c>
    </row>
    <row r="1110" spans="1:7" x14ac:dyDescent="0.2">
      <c r="A1110" s="35" t="s">
        <v>221</v>
      </c>
      <c r="B1110" s="35" t="s">
        <v>194</v>
      </c>
      <c r="C1110" s="35" t="s">
        <v>186</v>
      </c>
      <c r="D1110" s="35" t="s">
        <v>187</v>
      </c>
      <c r="E1110" s="36">
        <v>2457.39</v>
      </c>
      <c r="F1110" s="36">
        <v>1903382.51</v>
      </c>
      <c r="G1110" s="36">
        <v>199761.17</v>
      </c>
    </row>
    <row r="1111" spans="1:7" x14ac:dyDescent="0.2">
      <c r="A1111" s="35" t="s">
        <v>221</v>
      </c>
      <c r="B1111" s="35" t="s">
        <v>194</v>
      </c>
      <c r="C1111" s="35" t="s">
        <v>186</v>
      </c>
      <c r="D1111" s="35" t="s">
        <v>188</v>
      </c>
      <c r="E1111" s="36">
        <v>72005.16</v>
      </c>
      <c r="F1111" s="36">
        <v>13577986.16</v>
      </c>
      <c r="G1111" s="36">
        <v>3342310.24</v>
      </c>
    </row>
    <row r="1112" spans="1:7" x14ac:dyDescent="0.2">
      <c r="A1112" s="35" t="s">
        <v>221</v>
      </c>
      <c r="B1112" s="35" t="s">
        <v>194</v>
      </c>
      <c r="C1112" s="35" t="s">
        <v>189</v>
      </c>
      <c r="D1112" s="35" t="s">
        <v>187</v>
      </c>
      <c r="E1112" s="36">
        <v>1933.4</v>
      </c>
      <c r="F1112" s="36">
        <v>1713908.34</v>
      </c>
      <c r="G1112" s="36">
        <v>164654.66</v>
      </c>
    </row>
    <row r="1113" spans="1:7" x14ac:dyDescent="0.2">
      <c r="A1113" s="35" t="s">
        <v>221</v>
      </c>
      <c r="B1113" s="35" t="s">
        <v>194</v>
      </c>
      <c r="C1113" s="35" t="s">
        <v>189</v>
      </c>
      <c r="D1113" s="35" t="s">
        <v>188</v>
      </c>
      <c r="E1113" s="36">
        <v>78008.44</v>
      </c>
      <c r="F1113" s="36">
        <v>9846083.9600000009</v>
      </c>
      <c r="G1113" s="36">
        <v>2683188.12</v>
      </c>
    </row>
    <row r="1114" spans="1:7" x14ac:dyDescent="0.2">
      <c r="A1114" s="35" t="s">
        <v>221</v>
      </c>
      <c r="B1114" s="35" t="s">
        <v>195</v>
      </c>
      <c r="C1114" s="35" t="s">
        <v>186</v>
      </c>
      <c r="D1114" s="35" t="s">
        <v>187</v>
      </c>
      <c r="E1114" s="36">
        <v>3547.78</v>
      </c>
      <c r="F1114" s="36">
        <v>3618790.31</v>
      </c>
      <c r="G1114" s="36">
        <v>296298.19</v>
      </c>
    </row>
    <row r="1115" spans="1:7" x14ac:dyDescent="0.2">
      <c r="A1115" s="35" t="s">
        <v>221</v>
      </c>
      <c r="B1115" s="35" t="s">
        <v>195</v>
      </c>
      <c r="C1115" s="35" t="s">
        <v>186</v>
      </c>
      <c r="D1115" s="35" t="s">
        <v>188</v>
      </c>
      <c r="E1115" s="36">
        <v>82092.02</v>
      </c>
      <c r="F1115" s="36">
        <v>16299652.699999999</v>
      </c>
      <c r="G1115" s="36">
        <v>3873155.76</v>
      </c>
    </row>
    <row r="1116" spans="1:7" x14ac:dyDescent="0.2">
      <c r="A1116" s="35" t="s">
        <v>221</v>
      </c>
      <c r="B1116" s="35" t="s">
        <v>195</v>
      </c>
      <c r="C1116" s="35" t="s">
        <v>189</v>
      </c>
      <c r="D1116" s="35" t="s">
        <v>187</v>
      </c>
      <c r="E1116" s="36">
        <v>2802.74</v>
      </c>
      <c r="F1116" s="36">
        <v>2231234.9500000002</v>
      </c>
      <c r="G1116" s="36">
        <v>251122.04</v>
      </c>
    </row>
    <row r="1117" spans="1:7" x14ac:dyDescent="0.2">
      <c r="A1117" s="35" t="s">
        <v>221</v>
      </c>
      <c r="B1117" s="35" t="s">
        <v>195</v>
      </c>
      <c r="C1117" s="35" t="s">
        <v>189</v>
      </c>
      <c r="D1117" s="35" t="s">
        <v>188</v>
      </c>
      <c r="E1117" s="36">
        <v>88341.01</v>
      </c>
      <c r="F1117" s="36">
        <v>13273739.25</v>
      </c>
      <c r="G1117" s="36">
        <v>3319575.49</v>
      </c>
    </row>
    <row r="1118" spans="1:7" x14ac:dyDescent="0.2">
      <c r="A1118" s="35" t="s">
        <v>221</v>
      </c>
      <c r="B1118" s="35" t="s">
        <v>196</v>
      </c>
      <c r="C1118" s="35" t="s">
        <v>186</v>
      </c>
      <c r="D1118" s="35" t="s">
        <v>187</v>
      </c>
      <c r="E1118" s="36">
        <v>3981.38</v>
      </c>
      <c r="F1118" s="36">
        <v>4640138.6399999997</v>
      </c>
      <c r="G1118" s="36">
        <v>343801.11</v>
      </c>
    </row>
    <row r="1119" spans="1:7" x14ac:dyDescent="0.2">
      <c r="A1119" s="35" t="s">
        <v>221</v>
      </c>
      <c r="B1119" s="35" t="s">
        <v>196</v>
      </c>
      <c r="C1119" s="35" t="s">
        <v>186</v>
      </c>
      <c r="D1119" s="35" t="s">
        <v>188</v>
      </c>
      <c r="E1119" s="36">
        <v>89844.18</v>
      </c>
      <c r="F1119" s="36">
        <v>21843155.140000001</v>
      </c>
      <c r="G1119" s="36">
        <v>4480466.83</v>
      </c>
    </row>
    <row r="1120" spans="1:7" x14ac:dyDescent="0.2">
      <c r="A1120" s="35" t="s">
        <v>221</v>
      </c>
      <c r="B1120" s="35" t="s">
        <v>196</v>
      </c>
      <c r="C1120" s="35" t="s">
        <v>189</v>
      </c>
      <c r="D1120" s="35" t="s">
        <v>187</v>
      </c>
      <c r="E1120" s="36">
        <v>4009.23</v>
      </c>
      <c r="F1120" s="36">
        <v>4985136.2699999996</v>
      </c>
      <c r="G1120" s="36">
        <v>341291.77</v>
      </c>
    </row>
    <row r="1121" spans="1:7" x14ac:dyDescent="0.2">
      <c r="A1121" s="35" t="s">
        <v>221</v>
      </c>
      <c r="B1121" s="35" t="s">
        <v>196</v>
      </c>
      <c r="C1121" s="35" t="s">
        <v>189</v>
      </c>
      <c r="D1121" s="35" t="s">
        <v>188</v>
      </c>
      <c r="E1121" s="36">
        <v>96524.55</v>
      </c>
      <c r="F1121" s="36">
        <v>18542378.829999998</v>
      </c>
      <c r="G1121" s="36">
        <v>4151743.24</v>
      </c>
    </row>
    <row r="1122" spans="1:7" x14ac:dyDescent="0.2">
      <c r="A1122" s="35" t="s">
        <v>221</v>
      </c>
      <c r="B1122" s="35" t="s">
        <v>197</v>
      </c>
      <c r="C1122" s="35" t="s">
        <v>186</v>
      </c>
      <c r="D1122" s="35" t="s">
        <v>187</v>
      </c>
      <c r="E1122" s="36">
        <v>4730.4399999999996</v>
      </c>
      <c r="F1122" s="36">
        <v>5364589.72</v>
      </c>
      <c r="G1122" s="36">
        <v>405355.22</v>
      </c>
    </row>
    <row r="1123" spans="1:7" x14ac:dyDescent="0.2">
      <c r="A1123" s="35" t="s">
        <v>221</v>
      </c>
      <c r="B1123" s="35" t="s">
        <v>197</v>
      </c>
      <c r="C1123" s="35" t="s">
        <v>186</v>
      </c>
      <c r="D1123" s="35" t="s">
        <v>188</v>
      </c>
      <c r="E1123" s="36">
        <v>87698.97</v>
      </c>
      <c r="F1123" s="36">
        <v>23117116.91</v>
      </c>
      <c r="G1123" s="36">
        <v>4348655.6900000004</v>
      </c>
    </row>
    <row r="1124" spans="1:7" x14ac:dyDescent="0.2">
      <c r="A1124" s="35" t="s">
        <v>221</v>
      </c>
      <c r="B1124" s="35" t="s">
        <v>197</v>
      </c>
      <c r="C1124" s="35" t="s">
        <v>189</v>
      </c>
      <c r="D1124" s="35" t="s">
        <v>187</v>
      </c>
      <c r="E1124" s="36">
        <v>5662.09</v>
      </c>
      <c r="F1124" s="36">
        <v>6522739.8499999996</v>
      </c>
      <c r="G1124" s="36">
        <v>497050.42</v>
      </c>
    </row>
    <row r="1125" spans="1:7" x14ac:dyDescent="0.2">
      <c r="A1125" s="35" t="s">
        <v>221</v>
      </c>
      <c r="B1125" s="35" t="s">
        <v>197</v>
      </c>
      <c r="C1125" s="35" t="s">
        <v>189</v>
      </c>
      <c r="D1125" s="35" t="s">
        <v>188</v>
      </c>
      <c r="E1125" s="36">
        <v>89063.47</v>
      </c>
      <c r="F1125" s="36">
        <v>22365030.68</v>
      </c>
      <c r="G1125" s="36">
        <v>4270134.45</v>
      </c>
    </row>
    <row r="1126" spans="1:7" x14ac:dyDescent="0.2">
      <c r="A1126" s="35" t="s">
        <v>221</v>
      </c>
      <c r="B1126" s="35" t="s">
        <v>198</v>
      </c>
      <c r="C1126" s="35" t="s">
        <v>186</v>
      </c>
      <c r="D1126" s="35" t="s">
        <v>187</v>
      </c>
      <c r="E1126" s="36">
        <v>5666.93</v>
      </c>
      <c r="F1126" s="36">
        <v>7278385.7800000003</v>
      </c>
      <c r="G1126" s="36">
        <v>486017.57</v>
      </c>
    </row>
    <row r="1127" spans="1:7" x14ac:dyDescent="0.2">
      <c r="A1127" s="35" t="s">
        <v>221</v>
      </c>
      <c r="B1127" s="35" t="s">
        <v>198</v>
      </c>
      <c r="C1127" s="35" t="s">
        <v>186</v>
      </c>
      <c r="D1127" s="35" t="s">
        <v>188</v>
      </c>
      <c r="E1127" s="36">
        <v>73369.98</v>
      </c>
      <c r="F1127" s="36">
        <v>23291121.739999998</v>
      </c>
      <c r="G1127" s="36">
        <v>3899575.05</v>
      </c>
    </row>
    <row r="1128" spans="1:7" x14ac:dyDescent="0.2">
      <c r="A1128" s="35" t="s">
        <v>221</v>
      </c>
      <c r="B1128" s="35" t="s">
        <v>198</v>
      </c>
      <c r="C1128" s="35" t="s">
        <v>189</v>
      </c>
      <c r="D1128" s="35" t="s">
        <v>187</v>
      </c>
      <c r="E1128" s="36">
        <v>6213.54</v>
      </c>
      <c r="F1128" s="36">
        <v>8606277.2599999998</v>
      </c>
      <c r="G1128" s="36">
        <v>565802.92000000004</v>
      </c>
    </row>
    <row r="1129" spans="1:7" x14ac:dyDescent="0.2">
      <c r="A1129" s="35" t="s">
        <v>221</v>
      </c>
      <c r="B1129" s="35" t="s">
        <v>198</v>
      </c>
      <c r="C1129" s="35" t="s">
        <v>189</v>
      </c>
      <c r="D1129" s="35" t="s">
        <v>188</v>
      </c>
      <c r="E1129" s="36">
        <v>73509.8</v>
      </c>
      <c r="F1129" s="36">
        <v>24155591.48</v>
      </c>
      <c r="G1129" s="36">
        <v>4099380.82</v>
      </c>
    </row>
    <row r="1130" spans="1:7" x14ac:dyDescent="0.2">
      <c r="A1130" s="35" t="s">
        <v>221</v>
      </c>
      <c r="B1130" s="35" t="s">
        <v>199</v>
      </c>
      <c r="C1130" s="35" t="s">
        <v>186</v>
      </c>
      <c r="D1130" s="35" t="s">
        <v>187</v>
      </c>
      <c r="E1130" s="36">
        <v>6675.87</v>
      </c>
      <c r="F1130" s="36">
        <v>8821406.2200000007</v>
      </c>
      <c r="G1130" s="36">
        <v>588880.17000000004</v>
      </c>
    </row>
    <row r="1131" spans="1:7" x14ac:dyDescent="0.2">
      <c r="A1131" s="35" t="s">
        <v>221</v>
      </c>
      <c r="B1131" s="35" t="s">
        <v>199</v>
      </c>
      <c r="C1131" s="35" t="s">
        <v>186</v>
      </c>
      <c r="D1131" s="35" t="s">
        <v>188</v>
      </c>
      <c r="E1131" s="36">
        <v>64442.25</v>
      </c>
      <c r="F1131" s="36">
        <v>23979086.809999999</v>
      </c>
      <c r="G1131" s="36">
        <v>3625506.34</v>
      </c>
    </row>
    <row r="1132" spans="1:7" x14ac:dyDescent="0.2">
      <c r="A1132" s="35" t="s">
        <v>221</v>
      </c>
      <c r="B1132" s="35" t="s">
        <v>199</v>
      </c>
      <c r="C1132" s="35" t="s">
        <v>189</v>
      </c>
      <c r="D1132" s="35" t="s">
        <v>187</v>
      </c>
      <c r="E1132" s="36">
        <v>7233.07</v>
      </c>
      <c r="F1132" s="36">
        <v>9234031.9000000004</v>
      </c>
      <c r="G1132" s="36">
        <v>639551.43000000005</v>
      </c>
    </row>
    <row r="1133" spans="1:7" x14ac:dyDescent="0.2">
      <c r="A1133" s="35" t="s">
        <v>221</v>
      </c>
      <c r="B1133" s="35" t="s">
        <v>199</v>
      </c>
      <c r="C1133" s="35" t="s">
        <v>189</v>
      </c>
      <c r="D1133" s="35" t="s">
        <v>188</v>
      </c>
      <c r="E1133" s="36">
        <v>63645.42</v>
      </c>
      <c r="F1133" s="36">
        <v>25976540.460000001</v>
      </c>
      <c r="G1133" s="36">
        <v>3873014.53</v>
      </c>
    </row>
    <row r="1134" spans="1:7" x14ac:dyDescent="0.2">
      <c r="A1134" s="35" t="s">
        <v>221</v>
      </c>
      <c r="B1134" s="35" t="s">
        <v>200</v>
      </c>
      <c r="C1134" s="35" t="s">
        <v>186</v>
      </c>
      <c r="D1134" s="35" t="s">
        <v>187</v>
      </c>
      <c r="E1134" s="36">
        <v>8443.3799999999992</v>
      </c>
      <c r="F1134" s="36">
        <v>11448912.83</v>
      </c>
      <c r="G1134" s="36">
        <v>747558.97</v>
      </c>
    </row>
    <row r="1135" spans="1:7" x14ac:dyDescent="0.2">
      <c r="A1135" s="35" t="s">
        <v>221</v>
      </c>
      <c r="B1135" s="35" t="s">
        <v>200</v>
      </c>
      <c r="C1135" s="35" t="s">
        <v>186</v>
      </c>
      <c r="D1135" s="35" t="s">
        <v>188</v>
      </c>
      <c r="E1135" s="36">
        <v>56686.73</v>
      </c>
      <c r="F1135" s="36">
        <v>25875109.07</v>
      </c>
      <c r="G1135" s="36">
        <v>3381640.74</v>
      </c>
    </row>
    <row r="1136" spans="1:7" x14ac:dyDescent="0.2">
      <c r="A1136" s="35" t="s">
        <v>221</v>
      </c>
      <c r="B1136" s="35" t="s">
        <v>200</v>
      </c>
      <c r="C1136" s="35" t="s">
        <v>189</v>
      </c>
      <c r="D1136" s="35" t="s">
        <v>187</v>
      </c>
      <c r="E1136" s="36">
        <v>8581.4500000000007</v>
      </c>
      <c r="F1136" s="36">
        <v>12710548.57</v>
      </c>
      <c r="G1136" s="36">
        <v>806684.31</v>
      </c>
    </row>
    <row r="1137" spans="1:7" x14ac:dyDescent="0.2">
      <c r="A1137" s="35" t="s">
        <v>221</v>
      </c>
      <c r="B1137" s="35" t="s">
        <v>200</v>
      </c>
      <c r="C1137" s="35" t="s">
        <v>189</v>
      </c>
      <c r="D1137" s="35" t="s">
        <v>188</v>
      </c>
      <c r="E1137" s="36">
        <v>51698.53</v>
      </c>
      <c r="F1137" s="36">
        <v>25779505.350000001</v>
      </c>
      <c r="G1137" s="36">
        <v>3294776.55</v>
      </c>
    </row>
    <row r="1138" spans="1:7" x14ac:dyDescent="0.2">
      <c r="A1138" s="35" t="s">
        <v>221</v>
      </c>
      <c r="B1138" s="35" t="s">
        <v>201</v>
      </c>
      <c r="C1138" s="35" t="s">
        <v>186</v>
      </c>
      <c r="D1138" s="35" t="s">
        <v>187</v>
      </c>
      <c r="E1138" s="36">
        <v>8492.0499999999993</v>
      </c>
      <c r="F1138" s="36">
        <v>13565792.85</v>
      </c>
      <c r="G1138" s="36">
        <v>762708.49</v>
      </c>
    </row>
    <row r="1139" spans="1:7" x14ac:dyDescent="0.2">
      <c r="A1139" s="35" t="s">
        <v>221</v>
      </c>
      <c r="B1139" s="35" t="s">
        <v>201</v>
      </c>
      <c r="C1139" s="35" t="s">
        <v>186</v>
      </c>
      <c r="D1139" s="35" t="s">
        <v>188</v>
      </c>
      <c r="E1139" s="36">
        <v>42155.96</v>
      </c>
      <c r="F1139" s="36">
        <v>23117230.68</v>
      </c>
      <c r="G1139" s="36">
        <v>2686890.84</v>
      </c>
    </row>
    <row r="1140" spans="1:7" x14ac:dyDescent="0.2">
      <c r="A1140" s="35" t="s">
        <v>221</v>
      </c>
      <c r="B1140" s="35" t="s">
        <v>201</v>
      </c>
      <c r="C1140" s="35" t="s">
        <v>189</v>
      </c>
      <c r="D1140" s="35" t="s">
        <v>187</v>
      </c>
      <c r="E1140" s="36">
        <v>7348.52</v>
      </c>
      <c r="F1140" s="36">
        <v>10833028.76</v>
      </c>
      <c r="G1140" s="36">
        <v>668192.47</v>
      </c>
    </row>
    <row r="1141" spans="1:7" x14ac:dyDescent="0.2">
      <c r="A1141" s="35" t="s">
        <v>221</v>
      </c>
      <c r="B1141" s="35" t="s">
        <v>201</v>
      </c>
      <c r="C1141" s="35" t="s">
        <v>189</v>
      </c>
      <c r="D1141" s="35" t="s">
        <v>188</v>
      </c>
      <c r="E1141" s="36">
        <v>37292.449999999997</v>
      </c>
      <c r="F1141" s="36">
        <v>21748979.809999999</v>
      </c>
      <c r="G1141" s="36">
        <v>2512727.91</v>
      </c>
    </row>
    <row r="1142" spans="1:7" x14ac:dyDescent="0.2">
      <c r="A1142" s="35" t="s">
        <v>221</v>
      </c>
      <c r="B1142" s="35" t="s">
        <v>202</v>
      </c>
      <c r="C1142" s="35" t="s">
        <v>186</v>
      </c>
      <c r="D1142" s="35" t="s">
        <v>187</v>
      </c>
      <c r="E1142" s="36">
        <v>9138.5300000000007</v>
      </c>
      <c r="F1142" s="36">
        <v>14254675.800000001</v>
      </c>
      <c r="G1142" s="36">
        <v>837070.19</v>
      </c>
    </row>
    <row r="1143" spans="1:7" x14ac:dyDescent="0.2">
      <c r="A1143" s="35" t="s">
        <v>221</v>
      </c>
      <c r="B1143" s="35" t="s">
        <v>202</v>
      </c>
      <c r="C1143" s="35" t="s">
        <v>186</v>
      </c>
      <c r="D1143" s="35" t="s">
        <v>188</v>
      </c>
      <c r="E1143" s="36">
        <v>28981.279999999999</v>
      </c>
      <c r="F1143" s="36">
        <v>17664786.289999999</v>
      </c>
      <c r="G1143" s="36">
        <v>1891872.78</v>
      </c>
    </row>
    <row r="1144" spans="1:7" x14ac:dyDescent="0.2">
      <c r="A1144" s="35" t="s">
        <v>221</v>
      </c>
      <c r="B1144" s="35" t="s">
        <v>202</v>
      </c>
      <c r="C1144" s="35" t="s">
        <v>189</v>
      </c>
      <c r="D1144" s="35" t="s">
        <v>187</v>
      </c>
      <c r="E1144" s="36">
        <v>6076.25</v>
      </c>
      <c r="F1144" s="36">
        <v>9161733.8000000007</v>
      </c>
      <c r="G1144" s="36">
        <v>571997.17000000004</v>
      </c>
    </row>
    <row r="1145" spans="1:7" x14ac:dyDescent="0.2">
      <c r="A1145" s="35" t="s">
        <v>221</v>
      </c>
      <c r="B1145" s="35" t="s">
        <v>202</v>
      </c>
      <c r="C1145" s="35" t="s">
        <v>189</v>
      </c>
      <c r="D1145" s="35" t="s">
        <v>188</v>
      </c>
      <c r="E1145" s="36">
        <v>21767.59</v>
      </c>
      <c r="F1145" s="36">
        <v>13503624.810000001</v>
      </c>
      <c r="G1145" s="36">
        <v>1511594.48</v>
      </c>
    </row>
    <row r="1146" spans="1:7" x14ac:dyDescent="0.2">
      <c r="A1146" s="35" t="s">
        <v>221</v>
      </c>
      <c r="B1146" s="35" t="s">
        <v>203</v>
      </c>
      <c r="C1146" s="35" t="s">
        <v>186</v>
      </c>
      <c r="D1146" s="35" t="s">
        <v>187</v>
      </c>
      <c r="E1146" s="36">
        <v>9661.5499999999993</v>
      </c>
      <c r="F1146" s="36">
        <v>16754151.880000001</v>
      </c>
      <c r="G1146" s="36">
        <v>900179.47</v>
      </c>
    </row>
    <row r="1147" spans="1:7" x14ac:dyDescent="0.2">
      <c r="A1147" s="35" t="s">
        <v>221</v>
      </c>
      <c r="B1147" s="35" t="s">
        <v>203</v>
      </c>
      <c r="C1147" s="35" t="s">
        <v>186</v>
      </c>
      <c r="D1147" s="35" t="s">
        <v>188</v>
      </c>
      <c r="E1147" s="36">
        <v>16795.310000000001</v>
      </c>
      <c r="F1147" s="36">
        <v>12303186.75</v>
      </c>
      <c r="G1147" s="36">
        <v>1169675.4099999999</v>
      </c>
    </row>
    <row r="1148" spans="1:7" x14ac:dyDescent="0.2">
      <c r="A1148" s="35" t="s">
        <v>221</v>
      </c>
      <c r="B1148" s="35" t="s">
        <v>203</v>
      </c>
      <c r="C1148" s="35" t="s">
        <v>189</v>
      </c>
      <c r="D1148" s="35" t="s">
        <v>187</v>
      </c>
      <c r="E1148" s="36">
        <v>4486.92</v>
      </c>
      <c r="F1148" s="36">
        <v>7049557.9000000004</v>
      </c>
      <c r="G1148" s="36">
        <v>435845.74</v>
      </c>
    </row>
    <row r="1149" spans="1:7" x14ac:dyDescent="0.2">
      <c r="A1149" s="35" t="s">
        <v>221</v>
      </c>
      <c r="B1149" s="35" t="s">
        <v>203</v>
      </c>
      <c r="C1149" s="35" t="s">
        <v>189</v>
      </c>
      <c r="D1149" s="35" t="s">
        <v>188</v>
      </c>
      <c r="E1149" s="36">
        <v>10328.9</v>
      </c>
      <c r="F1149" s="36">
        <v>7710323.5599999996</v>
      </c>
      <c r="G1149" s="36">
        <v>759750.92</v>
      </c>
    </row>
    <row r="1150" spans="1:7" x14ac:dyDescent="0.2">
      <c r="A1150" s="35" t="s">
        <v>221</v>
      </c>
      <c r="B1150" s="35" t="s">
        <v>204</v>
      </c>
      <c r="C1150" s="35" t="s">
        <v>186</v>
      </c>
      <c r="D1150" s="35" t="s">
        <v>187</v>
      </c>
      <c r="E1150" s="36">
        <v>7697.52</v>
      </c>
      <c r="F1150" s="36">
        <v>14059444.24</v>
      </c>
      <c r="G1150" s="36">
        <v>765442.94</v>
      </c>
    </row>
    <row r="1151" spans="1:7" x14ac:dyDescent="0.2">
      <c r="A1151" s="35" t="s">
        <v>221</v>
      </c>
      <c r="B1151" s="35" t="s">
        <v>204</v>
      </c>
      <c r="C1151" s="35" t="s">
        <v>186</v>
      </c>
      <c r="D1151" s="35" t="s">
        <v>188</v>
      </c>
      <c r="E1151" s="36">
        <v>6199.8</v>
      </c>
      <c r="F1151" s="36">
        <v>4925866.5999999996</v>
      </c>
      <c r="G1151" s="36">
        <v>449839.27</v>
      </c>
    </row>
    <row r="1152" spans="1:7" x14ac:dyDescent="0.2">
      <c r="A1152" s="35" t="s">
        <v>221</v>
      </c>
      <c r="B1152" s="35" t="s">
        <v>204</v>
      </c>
      <c r="C1152" s="35" t="s">
        <v>189</v>
      </c>
      <c r="D1152" s="35" t="s">
        <v>187</v>
      </c>
      <c r="E1152" s="36">
        <v>2372.75</v>
      </c>
      <c r="F1152" s="36">
        <v>4185210.52</v>
      </c>
      <c r="G1152" s="36">
        <v>242936.23</v>
      </c>
    </row>
    <row r="1153" spans="1:7" x14ac:dyDescent="0.2">
      <c r="A1153" s="35" t="s">
        <v>221</v>
      </c>
      <c r="B1153" s="35" t="s">
        <v>204</v>
      </c>
      <c r="C1153" s="35" t="s">
        <v>189</v>
      </c>
      <c r="D1153" s="35" t="s">
        <v>188</v>
      </c>
      <c r="E1153" s="36">
        <v>3619.32</v>
      </c>
      <c r="F1153" s="36">
        <v>3145070.24</v>
      </c>
      <c r="G1153" s="36">
        <v>288808.27</v>
      </c>
    </row>
    <row r="1154" spans="1:7" x14ac:dyDescent="0.2">
      <c r="A1154" s="35" t="s">
        <v>222</v>
      </c>
      <c r="B1154" s="35" t="s">
        <v>185</v>
      </c>
      <c r="C1154" s="35" t="s">
        <v>186</v>
      </c>
      <c r="D1154" s="35" t="s">
        <v>187</v>
      </c>
      <c r="E1154" s="36">
        <v>12884.75</v>
      </c>
      <c r="F1154" s="36">
        <v>5788640.7699999996</v>
      </c>
      <c r="G1154" s="36">
        <v>219392.36</v>
      </c>
    </row>
    <row r="1155" spans="1:7" x14ac:dyDescent="0.2">
      <c r="A1155" s="35" t="s">
        <v>222</v>
      </c>
      <c r="B1155" s="35" t="s">
        <v>185</v>
      </c>
      <c r="C1155" s="35" t="s">
        <v>186</v>
      </c>
      <c r="D1155" s="35" t="s">
        <v>188</v>
      </c>
      <c r="E1155" s="36">
        <v>725900.34</v>
      </c>
      <c r="F1155" s="36">
        <v>69597623.349999994</v>
      </c>
      <c r="G1155" s="36">
        <v>5970544.6200000001</v>
      </c>
    </row>
    <row r="1156" spans="1:7" x14ac:dyDescent="0.2">
      <c r="A1156" s="35" t="s">
        <v>222</v>
      </c>
      <c r="B1156" s="35" t="s">
        <v>185</v>
      </c>
      <c r="C1156" s="35" t="s">
        <v>189</v>
      </c>
      <c r="D1156" s="35" t="s">
        <v>187</v>
      </c>
      <c r="E1156" s="36">
        <v>13474.94</v>
      </c>
      <c r="F1156" s="36">
        <v>4906134.41</v>
      </c>
      <c r="G1156" s="36">
        <v>214737.5</v>
      </c>
    </row>
    <row r="1157" spans="1:7" x14ac:dyDescent="0.2">
      <c r="A1157" s="35" t="s">
        <v>222</v>
      </c>
      <c r="B1157" s="35" t="s">
        <v>185</v>
      </c>
      <c r="C1157" s="35" t="s">
        <v>189</v>
      </c>
      <c r="D1157" s="35" t="s">
        <v>188</v>
      </c>
      <c r="E1157" s="36">
        <v>773199.03</v>
      </c>
      <c r="F1157" s="36">
        <v>75495255.5</v>
      </c>
      <c r="G1157" s="36">
        <v>6624941.6699999999</v>
      </c>
    </row>
    <row r="1158" spans="1:7" x14ac:dyDescent="0.2">
      <c r="A1158" s="35" t="s">
        <v>222</v>
      </c>
      <c r="B1158" s="35" t="s">
        <v>190</v>
      </c>
      <c r="C1158" s="35" t="s">
        <v>186</v>
      </c>
      <c r="D1158" s="35" t="s">
        <v>187</v>
      </c>
      <c r="E1158" s="36">
        <v>8490.2000000000007</v>
      </c>
      <c r="F1158" s="36">
        <v>6883855.0300000003</v>
      </c>
      <c r="G1158" s="36">
        <v>632086.68999999994</v>
      </c>
    </row>
    <row r="1159" spans="1:7" x14ac:dyDescent="0.2">
      <c r="A1159" s="35" t="s">
        <v>222</v>
      </c>
      <c r="B1159" s="35" t="s">
        <v>190</v>
      </c>
      <c r="C1159" s="35" t="s">
        <v>186</v>
      </c>
      <c r="D1159" s="35" t="s">
        <v>188</v>
      </c>
      <c r="E1159" s="36">
        <v>290911.09000000003</v>
      </c>
      <c r="F1159" s="36">
        <v>46658402.5</v>
      </c>
      <c r="G1159" s="36">
        <v>12310938.93</v>
      </c>
    </row>
    <row r="1160" spans="1:7" x14ac:dyDescent="0.2">
      <c r="A1160" s="35" t="s">
        <v>222</v>
      </c>
      <c r="B1160" s="35" t="s">
        <v>190</v>
      </c>
      <c r="C1160" s="35" t="s">
        <v>189</v>
      </c>
      <c r="D1160" s="35" t="s">
        <v>187</v>
      </c>
      <c r="E1160" s="36">
        <v>6377.55</v>
      </c>
      <c r="F1160" s="36">
        <v>5057266.78</v>
      </c>
      <c r="G1160" s="36">
        <v>500771.11</v>
      </c>
    </row>
    <row r="1161" spans="1:7" x14ac:dyDescent="0.2">
      <c r="A1161" s="35" t="s">
        <v>222</v>
      </c>
      <c r="B1161" s="35" t="s">
        <v>190</v>
      </c>
      <c r="C1161" s="35" t="s">
        <v>189</v>
      </c>
      <c r="D1161" s="35" t="s">
        <v>188</v>
      </c>
      <c r="E1161" s="36">
        <v>298412.83</v>
      </c>
      <c r="F1161" s="36">
        <v>26726000.100000001</v>
      </c>
      <c r="G1161" s="36">
        <v>8705913.6699999999</v>
      </c>
    </row>
    <row r="1162" spans="1:7" x14ac:dyDescent="0.2">
      <c r="A1162" s="35" t="s">
        <v>222</v>
      </c>
      <c r="B1162" s="35" t="s">
        <v>191</v>
      </c>
      <c r="C1162" s="35" t="s">
        <v>186</v>
      </c>
      <c r="D1162" s="35" t="s">
        <v>187</v>
      </c>
      <c r="E1162" s="36">
        <v>7596.28</v>
      </c>
      <c r="F1162" s="36">
        <v>6686687.5</v>
      </c>
      <c r="G1162" s="36">
        <v>551578.47</v>
      </c>
    </row>
    <row r="1163" spans="1:7" x14ac:dyDescent="0.2">
      <c r="A1163" s="35" t="s">
        <v>222</v>
      </c>
      <c r="B1163" s="35" t="s">
        <v>191</v>
      </c>
      <c r="C1163" s="35" t="s">
        <v>186</v>
      </c>
      <c r="D1163" s="35" t="s">
        <v>188</v>
      </c>
      <c r="E1163" s="36">
        <v>254976.7</v>
      </c>
      <c r="F1163" s="36">
        <v>57682743.090000004</v>
      </c>
      <c r="G1163" s="36">
        <v>10967745.880000001</v>
      </c>
    </row>
    <row r="1164" spans="1:7" x14ac:dyDescent="0.2">
      <c r="A1164" s="35" t="s">
        <v>222</v>
      </c>
      <c r="B1164" s="35" t="s">
        <v>191</v>
      </c>
      <c r="C1164" s="35" t="s">
        <v>189</v>
      </c>
      <c r="D1164" s="35" t="s">
        <v>187</v>
      </c>
      <c r="E1164" s="36">
        <v>4999.7299999999996</v>
      </c>
      <c r="F1164" s="36">
        <v>4358947.09</v>
      </c>
      <c r="G1164" s="36">
        <v>419474.58</v>
      </c>
    </row>
    <row r="1165" spans="1:7" x14ac:dyDescent="0.2">
      <c r="A1165" s="35" t="s">
        <v>222</v>
      </c>
      <c r="B1165" s="35" t="s">
        <v>191</v>
      </c>
      <c r="C1165" s="35" t="s">
        <v>189</v>
      </c>
      <c r="D1165" s="35" t="s">
        <v>188</v>
      </c>
      <c r="E1165" s="36">
        <v>270061.40000000002</v>
      </c>
      <c r="F1165" s="36">
        <v>24616538.890000001</v>
      </c>
      <c r="G1165" s="36">
        <v>7788898.2400000002</v>
      </c>
    </row>
    <row r="1166" spans="1:7" x14ac:dyDescent="0.2">
      <c r="A1166" s="35" t="s">
        <v>222</v>
      </c>
      <c r="B1166" s="35" t="s">
        <v>192</v>
      </c>
      <c r="C1166" s="35" t="s">
        <v>186</v>
      </c>
      <c r="D1166" s="35" t="s">
        <v>187</v>
      </c>
      <c r="E1166" s="36">
        <v>8371.68</v>
      </c>
      <c r="F1166" s="36">
        <v>7093553.21</v>
      </c>
      <c r="G1166" s="36">
        <v>639478.38</v>
      </c>
    </row>
    <row r="1167" spans="1:7" x14ac:dyDescent="0.2">
      <c r="A1167" s="35" t="s">
        <v>222</v>
      </c>
      <c r="B1167" s="35" t="s">
        <v>192</v>
      </c>
      <c r="C1167" s="35" t="s">
        <v>186</v>
      </c>
      <c r="D1167" s="35" t="s">
        <v>188</v>
      </c>
      <c r="E1167" s="36">
        <v>271055.59999999998</v>
      </c>
      <c r="F1167" s="36">
        <v>70448769.25</v>
      </c>
      <c r="G1167" s="36">
        <v>12286786.710000001</v>
      </c>
    </row>
    <row r="1168" spans="1:7" x14ac:dyDescent="0.2">
      <c r="A1168" s="35" t="s">
        <v>222</v>
      </c>
      <c r="B1168" s="35" t="s">
        <v>192</v>
      </c>
      <c r="C1168" s="35" t="s">
        <v>189</v>
      </c>
      <c r="D1168" s="35" t="s">
        <v>187</v>
      </c>
      <c r="E1168" s="36">
        <v>5787.37</v>
      </c>
      <c r="F1168" s="36">
        <v>5092577.7</v>
      </c>
      <c r="G1168" s="36">
        <v>495539.28</v>
      </c>
    </row>
    <row r="1169" spans="1:7" x14ac:dyDescent="0.2">
      <c r="A1169" s="35" t="s">
        <v>222</v>
      </c>
      <c r="B1169" s="35" t="s">
        <v>192</v>
      </c>
      <c r="C1169" s="35" t="s">
        <v>189</v>
      </c>
      <c r="D1169" s="35" t="s">
        <v>188</v>
      </c>
      <c r="E1169" s="36">
        <v>286029.81</v>
      </c>
      <c r="F1169" s="36">
        <v>29086758.68</v>
      </c>
      <c r="G1169" s="36">
        <v>8882150.2899999991</v>
      </c>
    </row>
    <row r="1170" spans="1:7" x14ac:dyDescent="0.2">
      <c r="A1170" s="35" t="s">
        <v>222</v>
      </c>
      <c r="B1170" s="35" t="s">
        <v>193</v>
      </c>
      <c r="C1170" s="35" t="s">
        <v>186</v>
      </c>
      <c r="D1170" s="35" t="s">
        <v>187</v>
      </c>
      <c r="E1170" s="36">
        <v>10363.77</v>
      </c>
      <c r="F1170" s="36">
        <v>10138363.380000001</v>
      </c>
      <c r="G1170" s="36">
        <v>835958.48</v>
      </c>
    </row>
    <row r="1171" spans="1:7" x14ac:dyDescent="0.2">
      <c r="A1171" s="35" t="s">
        <v>222</v>
      </c>
      <c r="B1171" s="35" t="s">
        <v>193</v>
      </c>
      <c r="C1171" s="35" t="s">
        <v>186</v>
      </c>
      <c r="D1171" s="35" t="s">
        <v>188</v>
      </c>
      <c r="E1171" s="36">
        <v>277298.69</v>
      </c>
      <c r="F1171" s="36">
        <v>65047119.729999997</v>
      </c>
      <c r="G1171" s="36">
        <v>13331666.949999999</v>
      </c>
    </row>
    <row r="1172" spans="1:7" x14ac:dyDescent="0.2">
      <c r="A1172" s="35" t="s">
        <v>222</v>
      </c>
      <c r="B1172" s="35" t="s">
        <v>193</v>
      </c>
      <c r="C1172" s="35" t="s">
        <v>189</v>
      </c>
      <c r="D1172" s="35" t="s">
        <v>187</v>
      </c>
      <c r="E1172" s="36">
        <v>7080.55</v>
      </c>
      <c r="F1172" s="36">
        <v>6600488.5800000001</v>
      </c>
      <c r="G1172" s="36">
        <v>591176.93999999994</v>
      </c>
    </row>
    <row r="1173" spans="1:7" x14ac:dyDescent="0.2">
      <c r="A1173" s="35" t="s">
        <v>222</v>
      </c>
      <c r="B1173" s="35" t="s">
        <v>193</v>
      </c>
      <c r="C1173" s="35" t="s">
        <v>189</v>
      </c>
      <c r="D1173" s="35" t="s">
        <v>188</v>
      </c>
      <c r="E1173" s="36">
        <v>295009.83</v>
      </c>
      <c r="F1173" s="36">
        <v>34343251.340000004</v>
      </c>
      <c r="G1173" s="36">
        <v>10092426.85</v>
      </c>
    </row>
    <row r="1174" spans="1:7" x14ac:dyDescent="0.2">
      <c r="A1174" s="35" t="s">
        <v>222</v>
      </c>
      <c r="B1174" s="35" t="s">
        <v>194</v>
      </c>
      <c r="C1174" s="35" t="s">
        <v>186</v>
      </c>
      <c r="D1174" s="35" t="s">
        <v>187</v>
      </c>
      <c r="E1174" s="36">
        <v>10307.879999999999</v>
      </c>
      <c r="F1174" s="36">
        <v>9265551.3900000006</v>
      </c>
      <c r="G1174" s="36">
        <v>843012.96</v>
      </c>
    </row>
    <row r="1175" spans="1:7" x14ac:dyDescent="0.2">
      <c r="A1175" s="35" t="s">
        <v>222</v>
      </c>
      <c r="B1175" s="35" t="s">
        <v>194</v>
      </c>
      <c r="C1175" s="35" t="s">
        <v>186</v>
      </c>
      <c r="D1175" s="35" t="s">
        <v>188</v>
      </c>
      <c r="E1175" s="36">
        <v>261805.54</v>
      </c>
      <c r="F1175" s="36">
        <v>57663211.520000003</v>
      </c>
      <c r="G1175" s="36">
        <v>13342149.26</v>
      </c>
    </row>
    <row r="1176" spans="1:7" x14ac:dyDescent="0.2">
      <c r="A1176" s="35" t="s">
        <v>222</v>
      </c>
      <c r="B1176" s="35" t="s">
        <v>194</v>
      </c>
      <c r="C1176" s="35" t="s">
        <v>189</v>
      </c>
      <c r="D1176" s="35" t="s">
        <v>187</v>
      </c>
      <c r="E1176" s="36">
        <v>7721.52</v>
      </c>
      <c r="F1176" s="36">
        <v>7629581.3799999999</v>
      </c>
      <c r="G1176" s="36">
        <v>707946.84</v>
      </c>
    </row>
    <row r="1177" spans="1:7" x14ac:dyDescent="0.2">
      <c r="A1177" s="35" t="s">
        <v>222</v>
      </c>
      <c r="B1177" s="35" t="s">
        <v>194</v>
      </c>
      <c r="C1177" s="35" t="s">
        <v>189</v>
      </c>
      <c r="D1177" s="35" t="s">
        <v>188</v>
      </c>
      <c r="E1177" s="36">
        <v>273598.78000000003</v>
      </c>
      <c r="F1177" s="36">
        <v>38352713.710000001</v>
      </c>
      <c r="G1177" s="36">
        <v>10329301.92</v>
      </c>
    </row>
    <row r="1178" spans="1:7" x14ac:dyDescent="0.2">
      <c r="A1178" s="35" t="s">
        <v>222</v>
      </c>
      <c r="B1178" s="35" t="s">
        <v>195</v>
      </c>
      <c r="C1178" s="35" t="s">
        <v>186</v>
      </c>
      <c r="D1178" s="35" t="s">
        <v>187</v>
      </c>
      <c r="E1178" s="36">
        <v>12987.61</v>
      </c>
      <c r="F1178" s="36">
        <v>13162607.039999999</v>
      </c>
      <c r="G1178" s="36">
        <v>1101390.6100000001</v>
      </c>
    </row>
    <row r="1179" spans="1:7" x14ac:dyDescent="0.2">
      <c r="A1179" s="35" t="s">
        <v>222</v>
      </c>
      <c r="B1179" s="35" t="s">
        <v>195</v>
      </c>
      <c r="C1179" s="35" t="s">
        <v>186</v>
      </c>
      <c r="D1179" s="35" t="s">
        <v>188</v>
      </c>
      <c r="E1179" s="36">
        <v>279023.51</v>
      </c>
      <c r="F1179" s="36">
        <v>67528341.420000002</v>
      </c>
      <c r="G1179" s="36">
        <v>14615283.109999999</v>
      </c>
    </row>
    <row r="1180" spans="1:7" x14ac:dyDescent="0.2">
      <c r="A1180" s="35" t="s">
        <v>222</v>
      </c>
      <c r="B1180" s="35" t="s">
        <v>195</v>
      </c>
      <c r="C1180" s="35" t="s">
        <v>189</v>
      </c>
      <c r="D1180" s="35" t="s">
        <v>187</v>
      </c>
      <c r="E1180" s="36">
        <v>10867.8</v>
      </c>
      <c r="F1180" s="36">
        <v>11455188.859999999</v>
      </c>
      <c r="G1180" s="36">
        <v>995135.65</v>
      </c>
    </row>
    <row r="1181" spans="1:7" x14ac:dyDescent="0.2">
      <c r="A1181" s="35" t="s">
        <v>222</v>
      </c>
      <c r="B1181" s="35" t="s">
        <v>195</v>
      </c>
      <c r="C1181" s="35" t="s">
        <v>189</v>
      </c>
      <c r="D1181" s="35" t="s">
        <v>188</v>
      </c>
      <c r="E1181" s="36">
        <v>289030.81</v>
      </c>
      <c r="F1181" s="36">
        <v>48439193.450000003</v>
      </c>
      <c r="G1181" s="36">
        <v>11943806.039999999</v>
      </c>
    </row>
    <row r="1182" spans="1:7" x14ac:dyDescent="0.2">
      <c r="A1182" s="35" t="s">
        <v>222</v>
      </c>
      <c r="B1182" s="35" t="s">
        <v>196</v>
      </c>
      <c r="C1182" s="35" t="s">
        <v>186</v>
      </c>
      <c r="D1182" s="35" t="s">
        <v>187</v>
      </c>
      <c r="E1182" s="36">
        <v>16858.46</v>
      </c>
      <c r="F1182" s="36">
        <v>19076582.359999999</v>
      </c>
      <c r="G1182" s="36">
        <v>1449418.02</v>
      </c>
    </row>
    <row r="1183" spans="1:7" x14ac:dyDescent="0.2">
      <c r="A1183" s="35" t="s">
        <v>222</v>
      </c>
      <c r="B1183" s="35" t="s">
        <v>196</v>
      </c>
      <c r="C1183" s="35" t="s">
        <v>186</v>
      </c>
      <c r="D1183" s="35" t="s">
        <v>188</v>
      </c>
      <c r="E1183" s="36">
        <v>307205.84000000003</v>
      </c>
      <c r="F1183" s="36">
        <v>83245640.260000005</v>
      </c>
      <c r="G1183" s="36">
        <v>16623949.1</v>
      </c>
    </row>
    <row r="1184" spans="1:7" x14ac:dyDescent="0.2">
      <c r="A1184" s="35" t="s">
        <v>222</v>
      </c>
      <c r="B1184" s="35" t="s">
        <v>196</v>
      </c>
      <c r="C1184" s="35" t="s">
        <v>189</v>
      </c>
      <c r="D1184" s="35" t="s">
        <v>187</v>
      </c>
      <c r="E1184" s="36">
        <v>15230.97</v>
      </c>
      <c r="F1184" s="36">
        <v>15912862.66</v>
      </c>
      <c r="G1184" s="36">
        <v>1368732</v>
      </c>
    </row>
    <row r="1185" spans="1:7" x14ac:dyDescent="0.2">
      <c r="A1185" s="35" t="s">
        <v>222</v>
      </c>
      <c r="B1185" s="35" t="s">
        <v>196</v>
      </c>
      <c r="C1185" s="35" t="s">
        <v>189</v>
      </c>
      <c r="D1185" s="35" t="s">
        <v>188</v>
      </c>
      <c r="E1185" s="36">
        <v>324831.26</v>
      </c>
      <c r="F1185" s="36">
        <v>70470505.189999998</v>
      </c>
      <c r="G1185" s="36">
        <v>15197099.960000001</v>
      </c>
    </row>
    <row r="1186" spans="1:7" x14ac:dyDescent="0.2">
      <c r="A1186" s="35" t="s">
        <v>222</v>
      </c>
      <c r="B1186" s="35" t="s">
        <v>197</v>
      </c>
      <c r="C1186" s="35" t="s">
        <v>186</v>
      </c>
      <c r="D1186" s="35" t="s">
        <v>187</v>
      </c>
      <c r="E1186" s="36">
        <v>17679.29</v>
      </c>
      <c r="F1186" s="36">
        <v>21118376.809999999</v>
      </c>
      <c r="G1186" s="36">
        <v>1563608.06</v>
      </c>
    </row>
    <row r="1187" spans="1:7" x14ac:dyDescent="0.2">
      <c r="A1187" s="35" t="s">
        <v>222</v>
      </c>
      <c r="B1187" s="35" t="s">
        <v>197</v>
      </c>
      <c r="C1187" s="35" t="s">
        <v>186</v>
      </c>
      <c r="D1187" s="35" t="s">
        <v>188</v>
      </c>
      <c r="E1187" s="36">
        <v>279052.07</v>
      </c>
      <c r="F1187" s="36">
        <v>85367227.030000001</v>
      </c>
      <c r="G1187" s="36">
        <v>15038070.43</v>
      </c>
    </row>
    <row r="1188" spans="1:7" x14ac:dyDescent="0.2">
      <c r="A1188" s="35" t="s">
        <v>222</v>
      </c>
      <c r="B1188" s="35" t="s">
        <v>197</v>
      </c>
      <c r="C1188" s="35" t="s">
        <v>189</v>
      </c>
      <c r="D1188" s="35" t="s">
        <v>187</v>
      </c>
      <c r="E1188" s="36">
        <v>17768.150000000001</v>
      </c>
      <c r="F1188" s="36">
        <v>21759859.260000002</v>
      </c>
      <c r="G1188" s="36">
        <v>1610473.76</v>
      </c>
    </row>
    <row r="1189" spans="1:7" x14ac:dyDescent="0.2">
      <c r="A1189" s="35" t="s">
        <v>222</v>
      </c>
      <c r="B1189" s="35" t="s">
        <v>197</v>
      </c>
      <c r="C1189" s="35" t="s">
        <v>189</v>
      </c>
      <c r="D1189" s="35" t="s">
        <v>188</v>
      </c>
      <c r="E1189" s="36">
        <v>288178.81</v>
      </c>
      <c r="F1189" s="36">
        <v>78227731.069999993</v>
      </c>
      <c r="G1189" s="36">
        <v>14912567.59</v>
      </c>
    </row>
    <row r="1190" spans="1:7" x14ac:dyDescent="0.2">
      <c r="A1190" s="35" t="s">
        <v>222</v>
      </c>
      <c r="B1190" s="35" t="s">
        <v>198</v>
      </c>
      <c r="C1190" s="35" t="s">
        <v>186</v>
      </c>
      <c r="D1190" s="35" t="s">
        <v>187</v>
      </c>
      <c r="E1190" s="36">
        <v>19752.96</v>
      </c>
      <c r="F1190" s="36">
        <v>26827928.739999998</v>
      </c>
      <c r="G1190" s="36">
        <v>1730112.2</v>
      </c>
    </row>
    <row r="1191" spans="1:7" x14ac:dyDescent="0.2">
      <c r="A1191" s="35" t="s">
        <v>222</v>
      </c>
      <c r="B1191" s="35" t="s">
        <v>198</v>
      </c>
      <c r="C1191" s="35" t="s">
        <v>186</v>
      </c>
      <c r="D1191" s="35" t="s">
        <v>188</v>
      </c>
      <c r="E1191" s="36">
        <v>233127.15</v>
      </c>
      <c r="F1191" s="36">
        <v>80302581.299999997</v>
      </c>
      <c r="G1191" s="36">
        <v>13105377.84</v>
      </c>
    </row>
    <row r="1192" spans="1:7" x14ac:dyDescent="0.2">
      <c r="A1192" s="35" t="s">
        <v>222</v>
      </c>
      <c r="B1192" s="35" t="s">
        <v>198</v>
      </c>
      <c r="C1192" s="35" t="s">
        <v>189</v>
      </c>
      <c r="D1192" s="35" t="s">
        <v>187</v>
      </c>
      <c r="E1192" s="36">
        <v>20868.61</v>
      </c>
      <c r="F1192" s="36">
        <v>28178523.949999999</v>
      </c>
      <c r="G1192" s="36">
        <v>1944207.18</v>
      </c>
    </row>
    <row r="1193" spans="1:7" x14ac:dyDescent="0.2">
      <c r="A1193" s="35" t="s">
        <v>222</v>
      </c>
      <c r="B1193" s="35" t="s">
        <v>198</v>
      </c>
      <c r="C1193" s="35" t="s">
        <v>189</v>
      </c>
      <c r="D1193" s="35" t="s">
        <v>188</v>
      </c>
      <c r="E1193" s="36">
        <v>231398.72</v>
      </c>
      <c r="F1193" s="36">
        <v>83381814.129999995</v>
      </c>
      <c r="G1193" s="36">
        <v>13518817.369999999</v>
      </c>
    </row>
    <row r="1194" spans="1:7" x14ac:dyDescent="0.2">
      <c r="A1194" s="35" t="s">
        <v>222</v>
      </c>
      <c r="B1194" s="35" t="s">
        <v>199</v>
      </c>
      <c r="C1194" s="35" t="s">
        <v>186</v>
      </c>
      <c r="D1194" s="35" t="s">
        <v>187</v>
      </c>
      <c r="E1194" s="36">
        <v>20135.349999999999</v>
      </c>
      <c r="F1194" s="36">
        <v>27628092.52</v>
      </c>
      <c r="G1194" s="36">
        <v>1759578.19</v>
      </c>
    </row>
    <row r="1195" spans="1:7" x14ac:dyDescent="0.2">
      <c r="A1195" s="35" t="s">
        <v>222</v>
      </c>
      <c r="B1195" s="35" t="s">
        <v>199</v>
      </c>
      <c r="C1195" s="35" t="s">
        <v>186</v>
      </c>
      <c r="D1195" s="35" t="s">
        <v>188</v>
      </c>
      <c r="E1195" s="36">
        <v>191486.61</v>
      </c>
      <c r="F1195" s="36">
        <v>80118098.819999993</v>
      </c>
      <c r="G1195" s="36">
        <v>11470465.17</v>
      </c>
    </row>
    <row r="1196" spans="1:7" x14ac:dyDescent="0.2">
      <c r="A1196" s="35" t="s">
        <v>222</v>
      </c>
      <c r="B1196" s="35" t="s">
        <v>199</v>
      </c>
      <c r="C1196" s="35" t="s">
        <v>189</v>
      </c>
      <c r="D1196" s="35" t="s">
        <v>187</v>
      </c>
      <c r="E1196" s="36">
        <v>22531.48</v>
      </c>
      <c r="F1196" s="36">
        <v>32438455.149999999</v>
      </c>
      <c r="G1196" s="36">
        <v>2076264.78</v>
      </c>
    </row>
    <row r="1197" spans="1:7" x14ac:dyDescent="0.2">
      <c r="A1197" s="35" t="s">
        <v>222</v>
      </c>
      <c r="B1197" s="35" t="s">
        <v>199</v>
      </c>
      <c r="C1197" s="35" t="s">
        <v>189</v>
      </c>
      <c r="D1197" s="35" t="s">
        <v>188</v>
      </c>
      <c r="E1197" s="36">
        <v>181029.41</v>
      </c>
      <c r="F1197" s="36">
        <v>81427672.700000003</v>
      </c>
      <c r="G1197" s="36">
        <v>11548891.609999999</v>
      </c>
    </row>
    <row r="1198" spans="1:7" x14ac:dyDescent="0.2">
      <c r="A1198" s="35" t="s">
        <v>222</v>
      </c>
      <c r="B1198" s="35" t="s">
        <v>200</v>
      </c>
      <c r="C1198" s="35" t="s">
        <v>186</v>
      </c>
      <c r="D1198" s="35" t="s">
        <v>187</v>
      </c>
      <c r="E1198" s="36">
        <v>24643.11</v>
      </c>
      <c r="F1198" s="36">
        <v>36293262.020000003</v>
      </c>
      <c r="G1198" s="36">
        <v>2248175.87</v>
      </c>
    </row>
    <row r="1199" spans="1:7" x14ac:dyDescent="0.2">
      <c r="A1199" s="35" t="s">
        <v>222</v>
      </c>
      <c r="B1199" s="35" t="s">
        <v>200</v>
      </c>
      <c r="C1199" s="35" t="s">
        <v>186</v>
      </c>
      <c r="D1199" s="35" t="s">
        <v>188</v>
      </c>
      <c r="E1199" s="36">
        <v>163276.32</v>
      </c>
      <c r="F1199" s="36">
        <v>83265911.030000001</v>
      </c>
      <c r="G1199" s="36">
        <v>10372314.08</v>
      </c>
    </row>
    <row r="1200" spans="1:7" x14ac:dyDescent="0.2">
      <c r="A1200" s="35" t="s">
        <v>222</v>
      </c>
      <c r="B1200" s="35" t="s">
        <v>200</v>
      </c>
      <c r="C1200" s="35" t="s">
        <v>189</v>
      </c>
      <c r="D1200" s="35" t="s">
        <v>187</v>
      </c>
      <c r="E1200" s="36">
        <v>25630.73</v>
      </c>
      <c r="F1200" s="36">
        <v>39429319.969999999</v>
      </c>
      <c r="G1200" s="36">
        <v>2388008.8199999998</v>
      </c>
    </row>
    <row r="1201" spans="1:7" x14ac:dyDescent="0.2">
      <c r="A1201" s="35" t="s">
        <v>222</v>
      </c>
      <c r="B1201" s="35" t="s">
        <v>200</v>
      </c>
      <c r="C1201" s="35" t="s">
        <v>189</v>
      </c>
      <c r="D1201" s="35" t="s">
        <v>188</v>
      </c>
      <c r="E1201" s="36">
        <v>153006.42000000001</v>
      </c>
      <c r="F1201" s="36">
        <v>87185454.209999993</v>
      </c>
      <c r="G1201" s="36">
        <v>10534011.42</v>
      </c>
    </row>
    <row r="1202" spans="1:7" x14ac:dyDescent="0.2">
      <c r="A1202" s="35" t="s">
        <v>222</v>
      </c>
      <c r="B1202" s="35" t="s">
        <v>201</v>
      </c>
      <c r="C1202" s="35" t="s">
        <v>186</v>
      </c>
      <c r="D1202" s="35" t="s">
        <v>187</v>
      </c>
      <c r="E1202" s="36">
        <v>25673.65</v>
      </c>
      <c r="F1202" s="36">
        <v>39251974.609999999</v>
      </c>
      <c r="G1202" s="36">
        <v>2380409.16</v>
      </c>
    </row>
    <row r="1203" spans="1:7" x14ac:dyDescent="0.2">
      <c r="A1203" s="35" t="s">
        <v>222</v>
      </c>
      <c r="B1203" s="35" t="s">
        <v>201</v>
      </c>
      <c r="C1203" s="35" t="s">
        <v>186</v>
      </c>
      <c r="D1203" s="35" t="s">
        <v>188</v>
      </c>
      <c r="E1203" s="36">
        <v>119390.24</v>
      </c>
      <c r="F1203" s="36">
        <v>72949315.120000005</v>
      </c>
      <c r="G1203" s="36">
        <v>8196968.0999999996</v>
      </c>
    </row>
    <row r="1204" spans="1:7" x14ac:dyDescent="0.2">
      <c r="A1204" s="35" t="s">
        <v>222</v>
      </c>
      <c r="B1204" s="35" t="s">
        <v>201</v>
      </c>
      <c r="C1204" s="35" t="s">
        <v>189</v>
      </c>
      <c r="D1204" s="35" t="s">
        <v>187</v>
      </c>
      <c r="E1204" s="36">
        <v>22655.11</v>
      </c>
      <c r="F1204" s="36">
        <v>39360359.68</v>
      </c>
      <c r="G1204" s="36">
        <v>2235173.29</v>
      </c>
    </row>
    <row r="1205" spans="1:7" x14ac:dyDescent="0.2">
      <c r="A1205" s="35" t="s">
        <v>222</v>
      </c>
      <c r="B1205" s="35" t="s">
        <v>201</v>
      </c>
      <c r="C1205" s="35" t="s">
        <v>189</v>
      </c>
      <c r="D1205" s="35" t="s">
        <v>188</v>
      </c>
      <c r="E1205" s="36">
        <v>104913.45</v>
      </c>
      <c r="F1205" s="36">
        <v>68568274.730000004</v>
      </c>
      <c r="G1205" s="36">
        <v>7512678.4199999999</v>
      </c>
    </row>
    <row r="1206" spans="1:7" x14ac:dyDescent="0.2">
      <c r="A1206" s="35" t="s">
        <v>222</v>
      </c>
      <c r="B1206" s="35" t="s">
        <v>202</v>
      </c>
      <c r="C1206" s="35" t="s">
        <v>186</v>
      </c>
      <c r="D1206" s="35" t="s">
        <v>187</v>
      </c>
      <c r="E1206" s="36">
        <v>27270.19</v>
      </c>
      <c r="F1206" s="36">
        <v>47043119</v>
      </c>
      <c r="G1206" s="36">
        <v>2626901.58</v>
      </c>
    </row>
    <row r="1207" spans="1:7" x14ac:dyDescent="0.2">
      <c r="A1207" s="35" t="s">
        <v>222</v>
      </c>
      <c r="B1207" s="35" t="s">
        <v>202</v>
      </c>
      <c r="C1207" s="35" t="s">
        <v>186</v>
      </c>
      <c r="D1207" s="35" t="s">
        <v>188</v>
      </c>
      <c r="E1207" s="36">
        <v>78214.53</v>
      </c>
      <c r="F1207" s="36">
        <v>55866799.350000001</v>
      </c>
      <c r="G1207" s="36">
        <v>5591442.5300000003</v>
      </c>
    </row>
    <row r="1208" spans="1:7" x14ac:dyDescent="0.2">
      <c r="A1208" s="35" t="s">
        <v>222</v>
      </c>
      <c r="B1208" s="35" t="s">
        <v>202</v>
      </c>
      <c r="C1208" s="35" t="s">
        <v>189</v>
      </c>
      <c r="D1208" s="35" t="s">
        <v>187</v>
      </c>
      <c r="E1208" s="36">
        <v>19087.29</v>
      </c>
      <c r="F1208" s="36">
        <v>32984536.329999998</v>
      </c>
      <c r="G1208" s="36">
        <v>1920880.45</v>
      </c>
    </row>
    <row r="1209" spans="1:7" x14ac:dyDescent="0.2">
      <c r="A1209" s="35" t="s">
        <v>222</v>
      </c>
      <c r="B1209" s="35" t="s">
        <v>202</v>
      </c>
      <c r="C1209" s="35" t="s">
        <v>189</v>
      </c>
      <c r="D1209" s="35" t="s">
        <v>188</v>
      </c>
      <c r="E1209" s="36">
        <v>62385.95</v>
      </c>
      <c r="F1209" s="36">
        <v>45814649.039999999</v>
      </c>
      <c r="G1209" s="36">
        <v>4704987.82</v>
      </c>
    </row>
    <row r="1210" spans="1:7" x14ac:dyDescent="0.2">
      <c r="A1210" s="35" t="s">
        <v>222</v>
      </c>
      <c r="B1210" s="35" t="s">
        <v>203</v>
      </c>
      <c r="C1210" s="35" t="s">
        <v>186</v>
      </c>
      <c r="D1210" s="35" t="s">
        <v>187</v>
      </c>
      <c r="E1210" s="36">
        <v>25461.7</v>
      </c>
      <c r="F1210" s="36">
        <v>46229792.32</v>
      </c>
      <c r="G1210" s="36">
        <v>2519159.7799999998</v>
      </c>
    </row>
    <row r="1211" spans="1:7" x14ac:dyDescent="0.2">
      <c r="A1211" s="35" t="s">
        <v>222</v>
      </c>
      <c r="B1211" s="35" t="s">
        <v>203</v>
      </c>
      <c r="C1211" s="35" t="s">
        <v>186</v>
      </c>
      <c r="D1211" s="35" t="s">
        <v>188</v>
      </c>
      <c r="E1211" s="36">
        <v>44553.45</v>
      </c>
      <c r="F1211" s="36">
        <v>33771961.600000001</v>
      </c>
      <c r="G1211" s="36">
        <v>3232245.49</v>
      </c>
    </row>
    <row r="1212" spans="1:7" x14ac:dyDescent="0.2">
      <c r="A1212" s="35" t="s">
        <v>222</v>
      </c>
      <c r="B1212" s="35" t="s">
        <v>203</v>
      </c>
      <c r="C1212" s="35" t="s">
        <v>189</v>
      </c>
      <c r="D1212" s="35" t="s">
        <v>187</v>
      </c>
      <c r="E1212" s="36">
        <v>12637.78</v>
      </c>
      <c r="F1212" s="36">
        <v>24266527.75</v>
      </c>
      <c r="G1212" s="36">
        <v>1373005.75</v>
      </c>
    </row>
    <row r="1213" spans="1:7" x14ac:dyDescent="0.2">
      <c r="A1213" s="35" t="s">
        <v>222</v>
      </c>
      <c r="B1213" s="35" t="s">
        <v>203</v>
      </c>
      <c r="C1213" s="35" t="s">
        <v>189</v>
      </c>
      <c r="D1213" s="35" t="s">
        <v>188</v>
      </c>
      <c r="E1213" s="36">
        <v>29636.54</v>
      </c>
      <c r="F1213" s="36">
        <v>24756875.300000001</v>
      </c>
      <c r="G1213" s="36">
        <v>2340932.6</v>
      </c>
    </row>
    <row r="1214" spans="1:7" x14ac:dyDescent="0.2">
      <c r="A1214" s="35" t="s">
        <v>222</v>
      </c>
      <c r="B1214" s="35" t="s">
        <v>204</v>
      </c>
      <c r="C1214" s="35" t="s">
        <v>186</v>
      </c>
      <c r="D1214" s="35" t="s">
        <v>187</v>
      </c>
      <c r="E1214" s="36">
        <v>21002.14</v>
      </c>
      <c r="F1214" s="36">
        <v>40417213.450000003</v>
      </c>
      <c r="G1214" s="36">
        <v>2151474.08</v>
      </c>
    </row>
    <row r="1215" spans="1:7" x14ac:dyDescent="0.2">
      <c r="A1215" s="35" t="s">
        <v>222</v>
      </c>
      <c r="B1215" s="35" t="s">
        <v>204</v>
      </c>
      <c r="C1215" s="35" t="s">
        <v>186</v>
      </c>
      <c r="D1215" s="35" t="s">
        <v>188</v>
      </c>
      <c r="E1215" s="36">
        <v>17392.490000000002</v>
      </c>
      <c r="F1215" s="36">
        <v>15996498.970000001</v>
      </c>
      <c r="G1215" s="36">
        <v>1378171.99</v>
      </c>
    </row>
    <row r="1216" spans="1:7" x14ac:dyDescent="0.2">
      <c r="A1216" s="35" t="s">
        <v>222</v>
      </c>
      <c r="B1216" s="35" t="s">
        <v>204</v>
      </c>
      <c r="C1216" s="35" t="s">
        <v>189</v>
      </c>
      <c r="D1216" s="35" t="s">
        <v>187</v>
      </c>
      <c r="E1216" s="36">
        <v>6963.37</v>
      </c>
      <c r="F1216" s="36">
        <v>13968107.880000001</v>
      </c>
      <c r="G1216" s="36">
        <v>793734.49</v>
      </c>
    </row>
    <row r="1217" spans="1:7" x14ac:dyDescent="0.2">
      <c r="A1217" s="35" t="s">
        <v>222</v>
      </c>
      <c r="B1217" s="35" t="s">
        <v>204</v>
      </c>
      <c r="C1217" s="35" t="s">
        <v>189</v>
      </c>
      <c r="D1217" s="35" t="s">
        <v>188</v>
      </c>
      <c r="E1217" s="36">
        <v>9079.65</v>
      </c>
      <c r="F1217" s="36">
        <v>8076858.0800000001</v>
      </c>
      <c r="G1217" s="36">
        <v>757962.86</v>
      </c>
    </row>
    <row r="1218" spans="1:7" x14ac:dyDescent="0.2">
      <c r="A1218" s="35" t="s">
        <v>223</v>
      </c>
      <c r="B1218" s="35" t="s">
        <v>185</v>
      </c>
      <c r="C1218" s="35" t="s">
        <v>186</v>
      </c>
      <c r="D1218" s="35" t="s">
        <v>187</v>
      </c>
      <c r="E1218" s="36">
        <v>4775.2299999999996</v>
      </c>
      <c r="F1218" s="36">
        <v>2858088.41</v>
      </c>
      <c r="G1218" s="36">
        <v>89111.8</v>
      </c>
    </row>
    <row r="1219" spans="1:7" x14ac:dyDescent="0.2">
      <c r="A1219" s="35" t="s">
        <v>223</v>
      </c>
      <c r="B1219" s="35" t="s">
        <v>185</v>
      </c>
      <c r="C1219" s="35" t="s">
        <v>186</v>
      </c>
      <c r="D1219" s="35" t="s">
        <v>188</v>
      </c>
      <c r="E1219" s="36">
        <v>295987.59999999998</v>
      </c>
      <c r="F1219" s="36">
        <v>26955347.16</v>
      </c>
      <c r="G1219" s="36">
        <v>2295050.7999999998</v>
      </c>
    </row>
    <row r="1220" spans="1:7" x14ac:dyDescent="0.2">
      <c r="A1220" s="35" t="s">
        <v>223</v>
      </c>
      <c r="B1220" s="35" t="s">
        <v>185</v>
      </c>
      <c r="C1220" s="35" t="s">
        <v>189</v>
      </c>
      <c r="D1220" s="35" t="s">
        <v>187</v>
      </c>
      <c r="E1220" s="36">
        <v>4737.2299999999996</v>
      </c>
      <c r="F1220" s="36">
        <v>3131586.63</v>
      </c>
      <c r="G1220" s="36">
        <v>73866.070000000007</v>
      </c>
    </row>
    <row r="1221" spans="1:7" x14ac:dyDescent="0.2">
      <c r="A1221" s="35" t="s">
        <v>223</v>
      </c>
      <c r="B1221" s="35" t="s">
        <v>185</v>
      </c>
      <c r="C1221" s="35" t="s">
        <v>189</v>
      </c>
      <c r="D1221" s="35" t="s">
        <v>188</v>
      </c>
      <c r="E1221" s="36">
        <v>316085.03999999998</v>
      </c>
      <c r="F1221" s="36">
        <v>30227801.170000002</v>
      </c>
      <c r="G1221" s="36">
        <v>2545926.98</v>
      </c>
    </row>
    <row r="1222" spans="1:7" x14ac:dyDescent="0.2">
      <c r="A1222" s="35" t="s">
        <v>223</v>
      </c>
      <c r="B1222" s="35" t="s">
        <v>190</v>
      </c>
      <c r="C1222" s="35" t="s">
        <v>186</v>
      </c>
      <c r="D1222" s="35" t="s">
        <v>187</v>
      </c>
      <c r="E1222" s="36">
        <v>3608.58</v>
      </c>
      <c r="F1222" s="36">
        <v>3036391.88</v>
      </c>
      <c r="G1222" s="36">
        <v>295993.83</v>
      </c>
    </row>
    <row r="1223" spans="1:7" x14ac:dyDescent="0.2">
      <c r="A1223" s="35" t="s">
        <v>223</v>
      </c>
      <c r="B1223" s="35" t="s">
        <v>190</v>
      </c>
      <c r="C1223" s="35" t="s">
        <v>186</v>
      </c>
      <c r="D1223" s="35" t="s">
        <v>188</v>
      </c>
      <c r="E1223" s="36">
        <v>123810.98</v>
      </c>
      <c r="F1223" s="36">
        <v>18685092.379999999</v>
      </c>
      <c r="G1223" s="36">
        <v>5074601.72</v>
      </c>
    </row>
    <row r="1224" spans="1:7" x14ac:dyDescent="0.2">
      <c r="A1224" s="35" t="s">
        <v>223</v>
      </c>
      <c r="B1224" s="35" t="s">
        <v>190</v>
      </c>
      <c r="C1224" s="35" t="s">
        <v>189</v>
      </c>
      <c r="D1224" s="35" t="s">
        <v>187</v>
      </c>
      <c r="E1224" s="36">
        <v>2654.43</v>
      </c>
      <c r="F1224" s="36">
        <v>2224141.2999999998</v>
      </c>
      <c r="G1224" s="36">
        <v>216740.95</v>
      </c>
    </row>
    <row r="1225" spans="1:7" x14ac:dyDescent="0.2">
      <c r="A1225" s="35" t="s">
        <v>223</v>
      </c>
      <c r="B1225" s="35" t="s">
        <v>190</v>
      </c>
      <c r="C1225" s="35" t="s">
        <v>189</v>
      </c>
      <c r="D1225" s="35" t="s">
        <v>188</v>
      </c>
      <c r="E1225" s="36">
        <v>129141.28</v>
      </c>
      <c r="F1225" s="36">
        <v>11447596.310000001</v>
      </c>
      <c r="G1225" s="36">
        <v>3587926.09</v>
      </c>
    </row>
    <row r="1226" spans="1:7" x14ac:dyDescent="0.2">
      <c r="A1226" s="35" t="s">
        <v>223</v>
      </c>
      <c r="B1226" s="35" t="s">
        <v>191</v>
      </c>
      <c r="C1226" s="35" t="s">
        <v>186</v>
      </c>
      <c r="D1226" s="35" t="s">
        <v>187</v>
      </c>
      <c r="E1226" s="36">
        <v>3061.47</v>
      </c>
      <c r="F1226" s="36">
        <v>3520704.88</v>
      </c>
      <c r="G1226" s="36">
        <v>257496.64</v>
      </c>
    </row>
    <row r="1227" spans="1:7" x14ac:dyDescent="0.2">
      <c r="A1227" s="35" t="s">
        <v>223</v>
      </c>
      <c r="B1227" s="35" t="s">
        <v>191</v>
      </c>
      <c r="C1227" s="35" t="s">
        <v>186</v>
      </c>
      <c r="D1227" s="35" t="s">
        <v>188</v>
      </c>
      <c r="E1227" s="36">
        <v>106566.38</v>
      </c>
      <c r="F1227" s="36">
        <v>22843665.329999998</v>
      </c>
      <c r="G1227" s="36">
        <v>4403897.66</v>
      </c>
    </row>
    <row r="1228" spans="1:7" x14ac:dyDescent="0.2">
      <c r="A1228" s="35" t="s">
        <v>223</v>
      </c>
      <c r="B1228" s="35" t="s">
        <v>191</v>
      </c>
      <c r="C1228" s="35" t="s">
        <v>189</v>
      </c>
      <c r="D1228" s="35" t="s">
        <v>187</v>
      </c>
      <c r="E1228" s="36">
        <v>2313.3000000000002</v>
      </c>
      <c r="F1228" s="36">
        <v>1892438.42</v>
      </c>
      <c r="G1228" s="36">
        <v>207312.97</v>
      </c>
    </row>
    <row r="1229" spans="1:7" x14ac:dyDescent="0.2">
      <c r="A1229" s="35" t="s">
        <v>223</v>
      </c>
      <c r="B1229" s="35" t="s">
        <v>191</v>
      </c>
      <c r="C1229" s="35" t="s">
        <v>189</v>
      </c>
      <c r="D1229" s="35" t="s">
        <v>188</v>
      </c>
      <c r="E1229" s="36">
        <v>114328.26</v>
      </c>
      <c r="F1229" s="36">
        <v>9098884.5</v>
      </c>
      <c r="G1229" s="36">
        <v>3050292.74</v>
      </c>
    </row>
    <row r="1230" spans="1:7" x14ac:dyDescent="0.2">
      <c r="A1230" s="35" t="s">
        <v>223</v>
      </c>
      <c r="B1230" s="35" t="s">
        <v>192</v>
      </c>
      <c r="C1230" s="35" t="s">
        <v>186</v>
      </c>
      <c r="D1230" s="35" t="s">
        <v>187</v>
      </c>
      <c r="E1230" s="36">
        <v>3889.02</v>
      </c>
      <c r="F1230" s="36">
        <v>3141197.61</v>
      </c>
      <c r="G1230" s="36">
        <v>315524.57</v>
      </c>
    </row>
    <row r="1231" spans="1:7" x14ac:dyDescent="0.2">
      <c r="A1231" s="35" t="s">
        <v>223</v>
      </c>
      <c r="B1231" s="35" t="s">
        <v>192</v>
      </c>
      <c r="C1231" s="35" t="s">
        <v>186</v>
      </c>
      <c r="D1231" s="35" t="s">
        <v>188</v>
      </c>
      <c r="E1231" s="36">
        <v>108415.66</v>
      </c>
      <c r="F1231" s="36">
        <v>26615641.100000001</v>
      </c>
      <c r="G1231" s="36">
        <v>4753855.0199999996</v>
      </c>
    </row>
    <row r="1232" spans="1:7" x14ac:dyDescent="0.2">
      <c r="A1232" s="35" t="s">
        <v>223</v>
      </c>
      <c r="B1232" s="35" t="s">
        <v>192</v>
      </c>
      <c r="C1232" s="35" t="s">
        <v>189</v>
      </c>
      <c r="D1232" s="35" t="s">
        <v>187</v>
      </c>
      <c r="E1232" s="36">
        <v>2578</v>
      </c>
      <c r="F1232" s="36">
        <v>2140699.2999999998</v>
      </c>
      <c r="G1232" s="36">
        <v>220828.71</v>
      </c>
    </row>
    <row r="1233" spans="1:7" x14ac:dyDescent="0.2">
      <c r="A1233" s="35" t="s">
        <v>223</v>
      </c>
      <c r="B1233" s="35" t="s">
        <v>192</v>
      </c>
      <c r="C1233" s="35" t="s">
        <v>189</v>
      </c>
      <c r="D1233" s="35" t="s">
        <v>188</v>
      </c>
      <c r="E1233" s="36">
        <v>120064.94</v>
      </c>
      <c r="F1233" s="36">
        <v>10813290.27</v>
      </c>
      <c r="G1233" s="36">
        <v>3500373.73</v>
      </c>
    </row>
    <row r="1234" spans="1:7" x14ac:dyDescent="0.2">
      <c r="A1234" s="35" t="s">
        <v>223</v>
      </c>
      <c r="B1234" s="35" t="s">
        <v>193</v>
      </c>
      <c r="C1234" s="35" t="s">
        <v>186</v>
      </c>
      <c r="D1234" s="35" t="s">
        <v>187</v>
      </c>
      <c r="E1234" s="36">
        <v>4373.07</v>
      </c>
      <c r="F1234" s="36">
        <v>4266293.8</v>
      </c>
      <c r="G1234" s="36">
        <v>372231.36</v>
      </c>
    </row>
    <row r="1235" spans="1:7" x14ac:dyDescent="0.2">
      <c r="A1235" s="35" t="s">
        <v>223</v>
      </c>
      <c r="B1235" s="35" t="s">
        <v>193</v>
      </c>
      <c r="C1235" s="35" t="s">
        <v>186</v>
      </c>
      <c r="D1235" s="35" t="s">
        <v>188</v>
      </c>
      <c r="E1235" s="36">
        <v>104414.1</v>
      </c>
      <c r="F1235" s="36">
        <v>22747433.629999999</v>
      </c>
      <c r="G1235" s="36">
        <v>4978250.78</v>
      </c>
    </row>
    <row r="1236" spans="1:7" x14ac:dyDescent="0.2">
      <c r="A1236" s="35" t="s">
        <v>223</v>
      </c>
      <c r="B1236" s="35" t="s">
        <v>193</v>
      </c>
      <c r="C1236" s="35" t="s">
        <v>189</v>
      </c>
      <c r="D1236" s="35" t="s">
        <v>187</v>
      </c>
      <c r="E1236" s="36">
        <v>2973.58</v>
      </c>
      <c r="F1236" s="36">
        <v>2350142.3199999998</v>
      </c>
      <c r="G1236" s="36">
        <v>256756.1</v>
      </c>
    </row>
    <row r="1237" spans="1:7" x14ac:dyDescent="0.2">
      <c r="A1237" s="35" t="s">
        <v>223</v>
      </c>
      <c r="B1237" s="35" t="s">
        <v>193</v>
      </c>
      <c r="C1237" s="35" t="s">
        <v>189</v>
      </c>
      <c r="D1237" s="35" t="s">
        <v>188</v>
      </c>
      <c r="E1237" s="36">
        <v>118203.73</v>
      </c>
      <c r="F1237" s="36">
        <v>13221252.960000001</v>
      </c>
      <c r="G1237" s="36">
        <v>3862522.34</v>
      </c>
    </row>
    <row r="1238" spans="1:7" x14ac:dyDescent="0.2">
      <c r="A1238" s="35" t="s">
        <v>223</v>
      </c>
      <c r="B1238" s="35" t="s">
        <v>194</v>
      </c>
      <c r="C1238" s="35" t="s">
        <v>186</v>
      </c>
      <c r="D1238" s="35" t="s">
        <v>187</v>
      </c>
      <c r="E1238" s="36">
        <v>4031.07</v>
      </c>
      <c r="F1238" s="36">
        <v>4068807.53</v>
      </c>
      <c r="G1238" s="36">
        <v>337901.24</v>
      </c>
    </row>
    <row r="1239" spans="1:7" x14ac:dyDescent="0.2">
      <c r="A1239" s="35" t="s">
        <v>223</v>
      </c>
      <c r="B1239" s="35" t="s">
        <v>194</v>
      </c>
      <c r="C1239" s="35" t="s">
        <v>186</v>
      </c>
      <c r="D1239" s="35" t="s">
        <v>188</v>
      </c>
      <c r="E1239" s="36">
        <v>97929.71</v>
      </c>
      <c r="F1239" s="36">
        <v>19482397.82</v>
      </c>
      <c r="G1239" s="36">
        <v>4680964.99</v>
      </c>
    </row>
    <row r="1240" spans="1:7" x14ac:dyDescent="0.2">
      <c r="A1240" s="35" t="s">
        <v>223</v>
      </c>
      <c r="B1240" s="35" t="s">
        <v>194</v>
      </c>
      <c r="C1240" s="35" t="s">
        <v>189</v>
      </c>
      <c r="D1240" s="35" t="s">
        <v>187</v>
      </c>
      <c r="E1240" s="36">
        <v>3170.87</v>
      </c>
      <c r="F1240" s="36">
        <v>3131439.79</v>
      </c>
      <c r="G1240" s="36">
        <v>293236.21999999997</v>
      </c>
    </row>
    <row r="1241" spans="1:7" x14ac:dyDescent="0.2">
      <c r="A1241" s="35" t="s">
        <v>223</v>
      </c>
      <c r="B1241" s="35" t="s">
        <v>194</v>
      </c>
      <c r="C1241" s="35" t="s">
        <v>189</v>
      </c>
      <c r="D1241" s="35" t="s">
        <v>188</v>
      </c>
      <c r="E1241" s="36">
        <v>105395.2</v>
      </c>
      <c r="F1241" s="36">
        <v>13234757.619999999</v>
      </c>
      <c r="G1241" s="36">
        <v>3675841.98</v>
      </c>
    </row>
    <row r="1242" spans="1:7" x14ac:dyDescent="0.2">
      <c r="A1242" s="35" t="s">
        <v>223</v>
      </c>
      <c r="B1242" s="35" t="s">
        <v>195</v>
      </c>
      <c r="C1242" s="35" t="s">
        <v>186</v>
      </c>
      <c r="D1242" s="35" t="s">
        <v>187</v>
      </c>
      <c r="E1242" s="36">
        <v>6095.2</v>
      </c>
      <c r="F1242" s="36">
        <v>7062475.7599999998</v>
      </c>
      <c r="G1242" s="36">
        <v>552716.93000000005</v>
      </c>
    </row>
    <row r="1243" spans="1:7" x14ac:dyDescent="0.2">
      <c r="A1243" s="35" t="s">
        <v>223</v>
      </c>
      <c r="B1243" s="35" t="s">
        <v>195</v>
      </c>
      <c r="C1243" s="35" t="s">
        <v>186</v>
      </c>
      <c r="D1243" s="35" t="s">
        <v>188</v>
      </c>
      <c r="E1243" s="36">
        <v>109620.04</v>
      </c>
      <c r="F1243" s="36">
        <v>23480136.559999999</v>
      </c>
      <c r="G1243" s="36">
        <v>5389078.6799999997</v>
      </c>
    </row>
    <row r="1244" spans="1:7" x14ac:dyDescent="0.2">
      <c r="A1244" s="35" t="s">
        <v>223</v>
      </c>
      <c r="B1244" s="35" t="s">
        <v>195</v>
      </c>
      <c r="C1244" s="35" t="s">
        <v>189</v>
      </c>
      <c r="D1244" s="35" t="s">
        <v>187</v>
      </c>
      <c r="E1244" s="36">
        <v>4724.96</v>
      </c>
      <c r="F1244" s="36">
        <v>4054384.84</v>
      </c>
      <c r="G1244" s="36">
        <v>418461.24</v>
      </c>
    </row>
    <row r="1245" spans="1:7" x14ac:dyDescent="0.2">
      <c r="A1245" s="35" t="s">
        <v>223</v>
      </c>
      <c r="B1245" s="35" t="s">
        <v>195</v>
      </c>
      <c r="C1245" s="35" t="s">
        <v>189</v>
      </c>
      <c r="D1245" s="35" t="s">
        <v>188</v>
      </c>
      <c r="E1245" s="36">
        <v>113418.99</v>
      </c>
      <c r="F1245" s="36">
        <v>18415317.050000001</v>
      </c>
      <c r="G1245" s="36">
        <v>4458671.38</v>
      </c>
    </row>
    <row r="1246" spans="1:7" x14ac:dyDescent="0.2">
      <c r="A1246" s="35" t="s">
        <v>223</v>
      </c>
      <c r="B1246" s="35" t="s">
        <v>196</v>
      </c>
      <c r="C1246" s="35" t="s">
        <v>186</v>
      </c>
      <c r="D1246" s="35" t="s">
        <v>187</v>
      </c>
      <c r="E1246" s="36">
        <v>8024.2</v>
      </c>
      <c r="F1246" s="36">
        <v>8262295.8499999996</v>
      </c>
      <c r="G1246" s="36">
        <v>674327.4</v>
      </c>
    </row>
    <row r="1247" spans="1:7" x14ac:dyDescent="0.2">
      <c r="A1247" s="35" t="s">
        <v>223</v>
      </c>
      <c r="B1247" s="35" t="s">
        <v>196</v>
      </c>
      <c r="C1247" s="35" t="s">
        <v>186</v>
      </c>
      <c r="D1247" s="35" t="s">
        <v>188</v>
      </c>
      <c r="E1247" s="36">
        <v>128826.2</v>
      </c>
      <c r="F1247" s="36">
        <v>31802717.989999998</v>
      </c>
      <c r="G1247" s="36">
        <v>6761181.7199999997</v>
      </c>
    </row>
    <row r="1248" spans="1:7" x14ac:dyDescent="0.2">
      <c r="A1248" s="35" t="s">
        <v>223</v>
      </c>
      <c r="B1248" s="35" t="s">
        <v>196</v>
      </c>
      <c r="C1248" s="35" t="s">
        <v>189</v>
      </c>
      <c r="D1248" s="35" t="s">
        <v>187</v>
      </c>
      <c r="E1248" s="36">
        <v>6870.75</v>
      </c>
      <c r="F1248" s="36">
        <v>7589086.8799999999</v>
      </c>
      <c r="G1248" s="36">
        <v>600578.39</v>
      </c>
    </row>
    <row r="1249" spans="1:7" x14ac:dyDescent="0.2">
      <c r="A1249" s="35" t="s">
        <v>223</v>
      </c>
      <c r="B1249" s="35" t="s">
        <v>196</v>
      </c>
      <c r="C1249" s="35" t="s">
        <v>189</v>
      </c>
      <c r="D1249" s="35" t="s">
        <v>188</v>
      </c>
      <c r="E1249" s="36">
        <v>131733.31</v>
      </c>
      <c r="F1249" s="36">
        <v>25285212.260000002</v>
      </c>
      <c r="G1249" s="36">
        <v>5800535.9500000002</v>
      </c>
    </row>
    <row r="1250" spans="1:7" x14ac:dyDescent="0.2">
      <c r="A1250" s="35" t="s">
        <v>223</v>
      </c>
      <c r="B1250" s="35" t="s">
        <v>197</v>
      </c>
      <c r="C1250" s="35" t="s">
        <v>186</v>
      </c>
      <c r="D1250" s="35" t="s">
        <v>187</v>
      </c>
      <c r="E1250" s="36">
        <v>7726.66</v>
      </c>
      <c r="F1250" s="36">
        <v>9705389.5099999998</v>
      </c>
      <c r="G1250" s="36">
        <v>691934.07</v>
      </c>
    </row>
    <row r="1251" spans="1:7" x14ac:dyDescent="0.2">
      <c r="A1251" s="35" t="s">
        <v>223</v>
      </c>
      <c r="B1251" s="35" t="s">
        <v>197</v>
      </c>
      <c r="C1251" s="35" t="s">
        <v>186</v>
      </c>
      <c r="D1251" s="35" t="s">
        <v>188</v>
      </c>
      <c r="E1251" s="36">
        <v>116880.79</v>
      </c>
      <c r="F1251" s="36">
        <v>32494856.02</v>
      </c>
      <c r="G1251" s="36">
        <v>6097333.71</v>
      </c>
    </row>
    <row r="1252" spans="1:7" x14ac:dyDescent="0.2">
      <c r="A1252" s="35" t="s">
        <v>223</v>
      </c>
      <c r="B1252" s="35" t="s">
        <v>197</v>
      </c>
      <c r="C1252" s="35" t="s">
        <v>189</v>
      </c>
      <c r="D1252" s="35" t="s">
        <v>187</v>
      </c>
      <c r="E1252" s="36">
        <v>9227.57</v>
      </c>
      <c r="F1252" s="36">
        <v>11208587</v>
      </c>
      <c r="G1252" s="36">
        <v>850414.27</v>
      </c>
    </row>
    <row r="1253" spans="1:7" x14ac:dyDescent="0.2">
      <c r="A1253" s="35" t="s">
        <v>223</v>
      </c>
      <c r="B1253" s="35" t="s">
        <v>197</v>
      </c>
      <c r="C1253" s="35" t="s">
        <v>189</v>
      </c>
      <c r="D1253" s="35" t="s">
        <v>188</v>
      </c>
      <c r="E1253" s="36">
        <v>121429.83</v>
      </c>
      <c r="F1253" s="36">
        <v>31014385.579999998</v>
      </c>
      <c r="G1253" s="36">
        <v>6027906.0599999996</v>
      </c>
    </row>
    <row r="1254" spans="1:7" x14ac:dyDescent="0.2">
      <c r="A1254" s="35" t="s">
        <v>223</v>
      </c>
      <c r="B1254" s="35" t="s">
        <v>198</v>
      </c>
      <c r="C1254" s="35" t="s">
        <v>186</v>
      </c>
      <c r="D1254" s="35" t="s">
        <v>187</v>
      </c>
      <c r="E1254" s="36">
        <v>7802.24</v>
      </c>
      <c r="F1254" s="36">
        <v>9776108.1999999993</v>
      </c>
      <c r="G1254" s="36">
        <v>700196.7</v>
      </c>
    </row>
    <row r="1255" spans="1:7" x14ac:dyDescent="0.2">
      <c r="A1255" s="35" t="s">
        <v>223</v>
      </c>
      <c r="B1255" s="35" t="s">
        <v>198</v>
      </c>
      <c r="C1255" s="35" t="s">
        <v>186</v>
      </c>
      <c r="D1255" s="35" t="s">
        <v>188</v>
      </c>
      <c r="E1255" s="36">
        <v>95803.99</v>
      </c>
      <c r="F1255" s="36">
        <v>30995562.91</v>
      </c>
      <c r="G1255" s="36">
        <v>5313770.4000000004</v>
      </c>
    </row>
    <row r="1256" spans="1:7" x14ac:dyDescent="0.2">
      <c r="A1256" s="35" t="s">
        <v>223</v>
      </c>
      <c r="B1256" s="35" t="s">
        <v>198</v>
      </c>
      <c r="C1256" s="35" t="s">
        <v>189</v>
      </c>
      <c r="D1256" s="35" t="s">
        <v>187</v>
      </c>
      <c r="E1256" s="36">
        <v>10015.379999999999</v>
      </c>
      <c r="F1256" s="36">
        <v>12355863.07</v>
      </c>
      <c r="G1256" s="36">
        <v>916430</v>
      </c>
    </row>
    <row r="1257" spans="1:7" x14ac:dyDescent="0.2">
      <c r="A1257" s="35" t="s">
        <v>223</v>
      </c>
      <c r="B1257" s="35" t="s">
        <v>198</v>
      </c>
      <c r="C1257" s="35" t="s">
        <v>189</v>
      </c>
      <c r="D1257" s="35" t="s">
        <v>188</v>
      </c>
      <c r="E1257" s="36">
        <v>97218.06</v>
      </c>
      <c r="F1257" s="36">
        <v>32106928.460000001</v>
      </c>
      <c r="G1257" s="36">
        <v>5639973.6500000004</v>
      </c>
    </row>
    <row r="1258" spans="1:7" x14ac:dyDescent="0.2">
      <c r="A1258" s="35" t="s">
        <v>223</v>
      </c>
      <c r="B1258" s="35" t="s">
        <v>199</v>
      </c>
      <c r="C1258" s="35" t="s">
        <v>186</v>
      </c>
      <c r="D1258" s="35" t="s">
        <v>187</v>
      </c>
      <c r="E1258" s="36">
        <v>8739.49</v>
      </c>
      <c r="F1258" s="36">
        <v>12148103.300000001</v>
      </c>
      <c r="G1258" s="36">
        <v>768159.66</v>
      </c>
    </row>
    <row r="1259" spans="1:7" x14ac:dyDescent="0.2">
      <c r="A1259" s="35" t="s">
        <v>223</v>
      </c>
      <c r="B1259" s="35" t="s">
        <v>199</v>
      </c>
      <c r="C1259" s="35" t="s">
        <v>186</v>
      </c>
      <c r="D1259" s="35" t="s">
        <v>188</v>
      </c>
      <c r="E1259" s="36">
        <v>76634.259999999995</v>
      </c>
      <c r="F1259" s="36">
        <v>29376238.18</v>
      </c>
      <c r="G1259" s="36">
        <v>4439330.2300000004</v>
      </c>
    </row>
    <row r="1260" spans="1:7" x14ac:dyDescent="0.2">
      <c r="A1260" s="35" t="s">
        <v>223</v>
      </c>
      <c r="B1260" s="35" t="s">
        <v>199</v>
      </c>
      <c r="C1260" s="35" t="s">
        <v>189</v>
      </c>
      <c r="D1260" s="35" t="s">
        <v>187</v>
      </c>
      <c r="E1260" s="36">
        <v>9785.4699999999993</v>
      </c>
      <c r="F1260" s="36">
        <v>14063778.41</v>
      </c>
      <c r="G1260" s="36">
        <v>940950.4</v>
      </c>
    </row>
    <row r="1261" spans="1:7" x14ac:dyDescent="0.2">
      <c r="A1261" s="35" t="s">
        <v>223</v>
      </c>
      <c r="B1261" s="35" t="s">
        <v>199</v>
      </c>
      <c r="C1261" s="35" t="s">
        <v>189</v>
      </c>
      <c r="D1261" s="35" t="s">
        <v>188</v>
      </c>
      <c r="E1261" s="36">
        <v>75801.02</v>
      </c>
      <c r="F1261" s="36">
        <v>31414542.949999999</v>
      </c>
      <c r="G1261" s="36">
        <v>4743551.8899999997</v>
      </c>
    </row>
    <row r="1262" spans="1:7" x14ac:dyDescent="0.2">
      <c r="A1262" s="35" t="s">
        <v>223</v>
      </c>
      <c r="B1262" s="35" t="s">
        <v>200</v>
      </c>
      <c r="C1262" s="35" t="s">
        <v>186</v>
      </c>
      <c r="D1262" s="35" t="s">
        <v>187</v>
      </c>
      <c r="E1262" s="36">
        <v>10532.79</v>
      </c>
      <c r="F1262" s="36">
        <v>15465321.98</v>
      </c>
      <c r="G1262" s="36">
        <v>959736.33</v>
      </c>
    </row>
    <row r="1263" spans="1:7" x14ac:dyDescent="0.2">
      <c r="A1263" s="35" t="s">
        <v>223</v>
      </c>
      <c r="B1263" s="35" t="s">
        <v>200</v>
      </c>
      <c r="C1263" s="35" t="s">
        <v>186</v>
      </c>
      <c r="D1263" s="35" t="s">
        <v>188</v>
      </c>
      <c r="E1263" s="36">
        <v>63515.92</v>
      </c>
      <c r="F1263" s="36">
        <v>31177151.010000002</v>
      </c>
      <c r="G1263" s="36">
        <v>4004022.14</v>
      </c>
    </row>
    <row r="1264" spans="1:7" x14ac:dyDescent="0.2">
      <c r="A1264" s="35" t="s">
        <v>223</v>
      </c>
      <c r="B1264" s="35" t="s">
        <v>200</v>
      </c>
      <c r="C1264" s="35" t="s">
        <v>189</v>
      </c>
      <c r="D1264" s="35" t="s">
        <v>187</v>
      </c>
      <c r="E1264" s="36">
        <v>11391.39</v>
      </c>
      <c r="F1264" s="36">
        <v>18180800.27</v>
      </c>
      <c r="G1264" s="36">
        <v>1137601.75</v>
      </c>
    </row>
    <row r="1265" spans="1:7" x14ac:dyDescent="0.2">
      <c r="A1265" s="35" t="s">
        <v>223</v>
      </c>
      <c r="B1265" s="35" t="s">
        <v>200</v>
      </c>
      <c r="C1265" s="35" t="s">
        <v>189</v>
      </c>
      <c r="D1265" s="35" t="s">
        <v>188</v>
      </c>
      <c r="E1265" s="36">
        <v>59604.13</v>
      </c>
      <c r="F1265" s="36">
        <v>30257055.109999999</v>
      </c>
      <c r="G1265" s="36">
        <v>3880101.1</v>
      </c>
    </row>
    <row r="1266" spans="1:7" x14ac:dyDescent="0.2">
      <c r="A1266" s="35" t="s">
        <v>223</v>
      </c>
      <c r="B1266" s="35" t="s">
        <v>201</v>
      </c>
      <c r="C1266" s="35" t="s">
        <v>186</v>
      </c>
      <c r="D1266" s="35" t="s">
        <v>187</v>
      </c>
      <c r="E1266" s="36">
        <v>10979.83</v>
      </c>
      <c r="F1266" s="36">
        <v>16544188.289999999</v>
      </c>
      <c r="G1266" s="36">
        <v>1002867.06</v>
      </c>
    </row>
    <row r="1267" spans="1:7" x14ac:dyDescent="0.2">
      <c r="A1267" s="35" t="s">
        <v>223</v>
      </c>
      <c r="B1267" s="35" t="s">
        <v>201</v>
      </c>
      <c r="C1267" s="35" t="s">
        <v>186</v>
      </c>
      <c r="D1267" s="35" t="s">
        <v>188</v>
      </c>
      <c r="E1267" s="36">
        <v>48617.59</v>
      </c>
      <c r="F1267" s="36">
        <v>28234384.73</v>
      </c>
      <c r="G1267" s="36">
        <v>3179139.25</v>
      </c>
    </row>
    <row r="1268" spans="1:7" x14ac:dyDescent="0.2">
      <c r="A1268" s="35" t="s">
        <v>223</v>
      </c>
      <c r="B1268" s="35" t="s">
        <v>201</v>
      </c>
      <c r="C1268" s="35" t="s">
        <v>189</v>
      </c>
      <c r="D1268" s="35" t="s">
        <v>187</v>
      </c>
      <c r="E1268" s="36">
        <v>9199.32</v>
      </c>
      <c r="F1268" s="36">
        <v>15071591.93</v>
      </c>
      <c r="G1268" s="36">
        <v>896450.3</v>
      </c>
    </row>
    <row r="1269" spans="1:7" x14ac:dyDescent="0.2">
      <c r="A1269" s="35" t="s">
        <v>223</v>
      </c>
      <c r="B1269" s="35" t="s">
        <v>201</v>
      </c>
      <c r="C1269" s="35" t="s">
        <v>189</v>
      </c>
      <c r="D1269" s="35" t="s">
        <v>188</v>
      </c>
      <c r="E1269" s="36">
        <v>40644.47</v>
      </c>
      <c r="F1269" s="36">
        <v>27095168.489999998</v>
      </c>
      <c r="G1269" s="36">
        <v>2891497.67</v>
      </c>
    </row>
    <row r="1270" spans="1:7" x14ac:dyDescent="0.2">
      <c r="A1270" s="35" t="s">
        <v>223</v>
      </c>
      <c r="B1270" s="35" t="s">
        <v>202</v>
      </c>
      <c r="C1270" s="35" t="s">
        <v>186</v>
      </c>
      <c r="D1270" s="35" t="s">
        <v>187</v>
      </c>
      <c r="E1270" s="36">
        <v>11507.75</v>
      </c>
      <c r="F1270" s="36">
        <v>18453884.5</v>
      </c>
      <c r="G1270" s="36">
        <v>1101704.1200000001</v>
      </c>
    </row>
    <row r="1271" spans="1:7" x14ac:dyDescent="0.2">
      <c r="A1271" s="35" t="s">
        <v>223</v>
      </c>
      <c r="B1271" s="35" t="s">
        <v>202</v>
      </c>
      <c r="C1271" s="35" t="s">
        <v>186</v>
      </c>
      <c r="D1271" s="35" t="s">
        <v>188</v>
      </c>
      <c r="E1271" s="36">
        <v>31732.71</v>
      </c>
      <c r="F1271" s="36">
        <v>20432301.010000002</v>
      </c>
      <c r="G1271" s="36">
        <v>2140839.4</v>
      </c>
    </row>
    <row r="1272" spans="1:7" x14ac:dyDescent="0.2">
      <c r="A1272" s="35" t="s">
        <v>223</v>
      </c>
      <c r="B1272" s="35" t="s">
        <v>202</v>
      </c>
      <c r="C1272" s="35" t="s">
        <v>189</v>
      </c>
      <c r="D1272" s="35" t="s">
        <v>187</v>
      </c>
      <c r="E1272" s="36">
        <v>7832.41</v>
      </c>
      <c r="F1272" s="36">
        <v>12374978.18</v>
      </c>
      <c r="G1272" s="36">
        <v>805240.46</v>
      </c>
    </row>
    <row r="1273" spans="1:7" x14ac:dyDescent="0.2">
      <c r="A1273" s="35" t="s">
        <v>223</v>
      </c>
      <c r="B1273" s="35" t="s">
        <v>202</v>
      </c>
      <c r="C1273" s="35" t="s">
        <v>189</v>
      </c>
      <c r="D1273" s="35" t="s">
        <v>188</v>
      </c>
      <c r="E1273" s="36">
        <v>24840.6</v>
      </c>
      <c r="F1273" s="36">
        <v>18053499.609999999</v>
      </c>
      <c r="G1273" s="36">
        <v>1851319.9</v>
      </c>
    </row>
    <row r="1274" spans="1:7" x14ac:dyDescent="0.2">
      <c r="A1274" s="35" t="s">
        <v>223</v>
      </c>
      <c r="B1274" s="35" t="s">
        <v>203</v>
      </c>
      <c r="C1274" s="35" t="s">
        <v>186</v>
      </c>
      <c r="D1274" s="35" t="s">
        <v>187</v>
      </c>
      <c r="E1274" s="36">
        <v>10830.76</v>
      </c>
      <c r="F1274" s="36">
        <v>17843563.510000002</v>
      </c>
      <c r="G1274" s="36">
        <v>1046670.64</v>
      </c>
    </row>
    <row r="1275" spans="1:7" x14ac:dyDescent="0.2">
      <c r="A1275" s="35" t="s">
        <v>223</v>
      </c>
      <c r="B1275" s="35" t="s">
        <v>203</v>
      </c>
      <c r="C1275" s="35" t="s">
        <v>186</v>
      </c>
      <c r="D1275" s="35" t="s">
        <v>188</v>
      </c>
      <c r="E1275" s="36">
        <v>17426.59</v>
      </c>
      <c r="F1275" s="36">
        <v>12430650.83</v>
      </c>
      <c r="G1275" s="36">
        <v>1264543.23</v>
      </c>
    </row>
    <row r="1276" spans="1:7" x14ac:dyDescent="0.2">
      <c r="A1276" s="35" t="s">
        <v>223</v>
      </c>
      <c r="B1276" s="35" t="s">
        <v>203</v>
      </c>
      <c r="C1276" s="35" t="s">
        <v>189</v>
      </c>
      <c r="D1276" s="35" t="s">
        <v>187</v>
      </c>
      <c r="E1276" s="36">
        <v>5536.99</v>
      </c>
      <c r="F1276" s="36">
        <v>9815821.3100000005</v>
      </c>
      <c r="G1276" s="36">
        <v>573138.48</v>
      </c>
    </row>
    <row r="1277" spans="1:7" x14ac:dyDescent="0.2">
      <c r="A1277" s="35" t="s">
        <v>223</v>
      </c>
      <c r="B1277" s="35" t="s">
        <v>203</v>
      </c>
      <c r="C1277" s="35" t="s">
        <v>189</v>
      </c>
      <c r="D1277" s="35" t="s">
        <v>188</v>
      </c>
      <c r="E1277" s="36">
        <v>11698.59</v>
      </c>
      <c r="F1277" s="36">
        <v>9255555.0299999993</v>
      </c>
      <c r="G1277" s="36">
        <v>923807.24</v>
      </c>
    </row>
    <row r="1278" spans="1:7" x14ac:dyDescent="0.2">
      <c r="A1278" s="35" t="s">
        <v>223</v>
      </c>
      <c r="B1278" s="35" t="s">
        <v>204</v>
      </c>
      <c r="C1278" s="35" t="s">
        <v>186</v>
      </c>
      <c r="D1278" s="35" t="s">
        <v>187</v>
      </c>
      <c r="E1278" s="36">
        <v>8932.32</v>
      </c>
      <c r="F1278" s="36">
        <v>16282007</v>
      </c>
      <c r="G1278" s="36">
        <v>928573.02</v>
      </c>
    </row>
    <row r="1279" spans="1:7" x14ac:dyDescent="0.2">
      <c r="A1279" s="35" t="s">
        <v>223</v>
      </c>
      <c r="B1279" s="35" t="s">
        <v>204</v>
      </c>
      <c r="C1279" s="35" t="s">
        <v>186</v>
      </c>
      <c r="D1279" s="35" t="s">
        <v>188</v>
      </c>
      <c r="E1279" s="36">
        <v>7600.48</v>
      </c>
      <c r="F1279" s="36">
        <v>6776989.0599999996</v>
      </c>
      <c r="G1279" s="36">
        <v>578426.31999999995</v>
      </c>
    </row>
    <row r="1280" spans="1:7" x14ac:dyDescent="0.2">
      <c r="A1280" s="35" t="s">
        <v>223</v>
      </c>
      <c r="B1280" s="35" t="s">
        <v>204</v>
      </c>
      <c r="C1280" s="35" t="s">
        <v>189</v>
      </c>
      <c r="D1280" s="35" t="s">
        <v>187</v>
      </c>
      <c r="E1280" s="36">
        <v>2612.91</v>
      </c>
      <c r="F1280" s="36">
        <v>4734801.99</v>
      </c>
      <c r="G1280" s="36">
        <v>291239.90000000002</v>
      </c>
    </row>
    <row r="1281" spans="1:7" x14ac:dyDescent="0.2">
      <c r="A1281" s="35" t="s">
        <v>223</v>
      </c>
      <c r="B1281" s="35" t="s">
        <v>204</v>
      </c>
      <c r="C1281" s="35" t="s">
        <v>189</v>
      </c>
      <c r="D1281" s="35" t="s">
        <v>188</v>
      </c>
      <c r="E1281" s="36">
        <v>3894.37</v>
      </c>
      <c r="F1281" s="36">
        <v>3136815.28</v>
      </c>
      <c r="G1281" s="36">
        <v>308976.74</v>
      </c>
    </row>
    <row r="1282" spans="1:7" x14ac:dyDescent="0.2">
      <c r="A1282" s="35" t="s">
        <v>224</v>
      </c>
      <c r="B1282" s="35" t="s">
        <v>185</v>
      </c>
      <c r="C1282" s="35" t="s">
        <v>186</v>
      </c>
      <c r="D1282" s="35" t="s">
        <v>187</v>
      </c>
      <c r="E1282" s="36">
        <v>3854.42</v>
      </c>
      <c r="F1282" s="36">
        <v>1624620.77</v>
      </c>
      <c r="G1282" s="36">
        <v>69979.48</v>
      </c>
    </row>
    <row r="1283" spans="1:7" x14ac:dyDescent="0.2">
      <c r="A1283" s="35" t="s">
        <v>224</v>
      </c>
      <c r="B1283" s="35" t="s">
        <v>185</v>
      </c>
      <c r="C1283" s="35" t="s">
        <v>186</v>
      </c>
      <c r="D1283" s="35" t="s">
        <v>188</v>
      </c>
      <c r="E1283" s="36">
        <v>335926.12</v>
      </c>
      <c r="F1283" s="36">
        <v>38469670.399999999</v>
      </c>
      <c r="G1283" s="36">
        <v>3441300.01</v>
      </c>
    </row>
    <row r="1284" spans="1:7" x14ac:dyDescent="0.2">
      <c r="A1284" s="35" t="s">
        <v>224</v>
      </c>
      <c r="B1284" s="35" t="s">
        <v>185</v>
      </c>
      <c r="C1284" s="35" t="s">
        <v>189</v>
      </c>
      <c r="D1284" s="35" t="s">
        <v>187</v>
      </c>
      <c r="E1284" s="36">
        <v>4165.63</v>
      </c>
      <c r="F1284" s="36">
        <v>1767504.29</v>
      </c>
      <c r="G1284" s="36">
        <v>75646.59</v>
      </c>
    </row>
    <row r="1285" spans="1:7" x14ac:dyDescent="0.2">
      <c r="A1285" s="35" t="s">
        <v>224</v>
      </c>
      <c r="B1285" s="35" t="s">
        <v>185</v>
      </c>
      <c r="C1285" s="35" t="s">
        <v>189</v>
      </c>
      <c r="D1285" s="35" t="s">
        <v>188</v>
      </c>
      <c r="E1285" s="36">
        <v>352272.6</v>
      </c>
      <c r="F1285" s="36">
        <v>40580517.979999997</v>
      </c>
      <c r="G1285" s="36">
        <v>3644915.93</v>
      </c>
    </row>
    <row r="1286" spans="1:7" x14ac:dyDescent="0.2">
      <c r="A1286" s="35" t="s">
        <v>224</v>
      </c>
      <c r="B1286" s="35" t="s">
        <v>190</v>
      </c>
      <c r="C1286" s="35" t="s">
        <v>186</v>
      </c>
      <c r="D1286" s="35" t="s">
        <v>187</v>
      </c>
      <c r="E1286" s="36">
        <v>3275.37</v>
      </c>
      <c r="F1286" s="36">
        <v>2545331.4300000002</v>
      </c>
      <c r="G1286" s="36">
        <v>249368.32000000001</v>
      </c>
    </row>
    <row r="1287" spans="1:7" x14ac:dyDescent="0.2">
      <c r="A1287" s="35" t="s">
        <v>224</v>
      </c>
      <c r="B1287" s="35" t="s">
        <v>190</v>
      </c>
      <c r="C1287" s="35" t="s">
        <v>186</v>
      </c>
      <c r="D1287" s="35" t="s">
        <v>188</v>
      </c>
      <c r="E1287" s="36">
        <v>140280.44</v>
      </c>
      <c r="F1287" s="36">
        <v>22037346.760000002</v>
      </c>
      <c r="G1287" s="36">
        <v>6927066.9299999997</v>
      </c>
    </row>
    <row r="1288" spans="1:7" x14ac:dyDescent="0.2">
      <c r="A1288" s="35" t="s">
        <v>224</v>
      </c>
      <c r="B1288" s="35" t="s">
        <v>190</v>
      </c>
      <c r="C1288" s="35" t="s">
        <v>189</v>
      </c>
      <c r="D1288" s="35" t="s">
        <v>187</v>
      </c>
      <c r="E1288" s="36">
        <v>3096.33</v>
      </c>
      <c r="F1288" s="36">
        <v>2827990.65</v>
      </c>
      <c r="G1288" s="36">
        <v>262028.71</v>
      </c>
    </row>
    <row r="1289" spans="1:7" x14ac:dyDescent="0.2">
      <c r="A1289" s="35" t="s">
        <v>224</v>
      </c>
      <c r="B1289" s="35" t="s">
        <v>190</v>
      </c>
      <c r="C1289" s="35" t="s">
        <v>189</v>
      </c>
      <c r="D1289" s="35" t="s">
        <v>188</v>
      </c>
      <c r="E1289" s="36">
        <v>142736.22</v>
      </c>
      <c r="F1289" s="36">
        <v>15160928.869999999</v>
      </c>
      <c r="G1289" s="36">
        <v>5116845.1500000004</v>
      </c>
    </row>
    <row r="1290" spans="1:7" x14ac:dyDescent="0.2">
      <c r="A1290" s="35" t="s">
        <v>224</v>
      </c>
      <c r="B1290" s="35" t="s">
        <v>191</v>
      </c>
      <c r="C1290" s="35" t="s">
        <v>186</v>
      </c>
      <c r="D1290" s="35" t="s">
        <v>187</v>
      </c>
      <c r="E1290" s="36">
        <v>2725.58</v>
      </c>
      <c r="F1290" s="36">
        <v>2289802.42</v>
      </c>
      <c r="G1290" s="36">
        <v>210577.37</v>
      </c>
    </row>
    <row r="1291" spans="1:7" x14ac:dyDescent="0.2">
      <c r="A1291" s="35" t="s">
        <v>224</v>
      </c>
      <c r="B1291" s="35" t="s">
        <v>191</v>
      </c>
      <c r="C1291" s="35" t="s">
        <v>186</v>
      </c>
      <c r="D1291" s="35" t="s">
        <v>188</v>
      </c>
      <c r="E1291" s="36">
        <v>107671.29</v>
      </c>
      <c r="F1291" s="36">
        <v>21992851.25</v>
      </c>
      <c r="G1291" s="36">
        <v>5247867.95</v>
      </c>
    </row>
    <row r="1292" spans="1:7" x14ac:dyDescent="0.2">
      <c r="A1292" s="35" t="s">
        <v>224</v>
      </c>
      <c r="B1292" s="35" t="s">
        <v>191</v>
      </c>
      <c r="C1292" s="35" t="s">
        <v>189</v>
      </c>
      <c r="D1292" s="35" t="s">
        <v>187</v>
      </c>
      <c r="E1292" s="36">
        <v>2118.0700000000002</v>
      </c>
      <c r="F1292" s="36">
        <v>2126918.46</v>
      </c>
      <c r="G1292" s="36">
        <v>187615.01</v>
      </c>
    </row>
    <row r="1293" spans="1:7" x14ac:dyDescent="0.2">
      <c r="A1293" s="35" t="s">
        <v>224</v>
      </c>
      <c r="B1293" s="35" t="s">
        <v>191</v>
      </c>
      <c r="C1293" s="35" t="s">
        <v>189</v>
      </c>
      <c r="D1293" s="35" t="s">
        <v>188</v>
      </c>
      <c r="E1293" s="36">
        <v>112478.91</v>
      </c>
      <c r="F1293" s="36">
        <v>10814711.27</v>
      </c>
      <c r="G1293" s="36">
        <v>3554073.08</v>
      </c>
    </row>
    <row r="1294" spans="1:7" x14ac:dyDescent="0.2">
      <c r="A1294" s="35" t="s">
        <v>224</v>
      </c>
      <c r="B1294" s="35" t="s">
        <v>192</v>
      </c>
      <c r="C1294" s="35" t="s">
        <v>186</v>
      </c>
      <c r="D1294" s="35" t="s">
        <v>187</v>
      </c>
      <c r="E1294" s="36">
        <v>3411.03</v>
      </c>
      <c r="F1294" s="36">
        <v>3121823.88</v>
      </c>
      <c r="G1294" s="36">
        <v>283334.52</v>
      </c>
    </row>
    <row r="1295" spans="1:7" x14ac:dyDescent="0.2">
      <c r="A1295" s="35" t="s">
        <v>224</v>
      </c>
      <c r="B1295" s="35" t="s">
        <v>192</v>
      </c>
      <c r="C1295" s="35" t="s">
        <v>186</v>
      </c>
      <c r="D1295" s="35" t="s">
        <v>188</v>
      </c>
      <c r="E1295" s="36">
        <v>112087.33</v>
      </c>
      <c r="F1295" s="36">
        <v>27812295.690000001</v>
      </c>
      <c r="G1295" s="36">
        <v>5778726.3200000003</v>
      </c>
    </row>
    <row r="1296" spans="1:7" x14ac:dyDescent="0.2">
      <c r="A1296" s="35" t="s">
        <v>224</v>
      </c>
      <c r="B1296" s="35" t="s">
        <v>192</v>
      </c>
      <c r="C1296" s="35" t="s">
        <v>189</v>
      </c>
      <c r="D1296" s="35" t="s">
        <v>187</v>
      </c>
      <c r="E1296" s="36">
        <v>2241.16</v>
      </c>
      <c r="F1296" s="36">
        <v>1988656.14</v>
      </c>
      <c r="G1296" s="36">
        <v>176697.54</v>
      </c>
    </row>
    <row r="1297" spans="1:7" x14ac:dyDescent="0.2">
      <c r="A1297" s="35" t="s">
        <v>224</v>
      </c>
      <c r="B1297" s="35" t="s">
        <v>192</v>
      </c>
      <c r="C1297" s="35" t="s">
        <v>189</v>
      </c>
      <c r="D1297" s="35" t="s">
        <v>188</v>
      </c>
      <c r="E1297" s="36">
        <v>113647.43</v>
      </c>
      <c r="F1297" s="36">
        <v>11381307.48</v>
      </c>
      <c r="G1297" s="36">
        <v>3855344.88</v>
      </c>
    </row>
    <row r="1298" spans="1:7" x14ac:dyDescent="0.2">
      <c r="A1298" s="35" t="s">
        <v>224</v>
      </c>
      <c r="B1298" s="35" t="s">
        <v>193</v>
      </c>
      <c r="C1298" s="35" t="s">
        <v>186</v>
      </c>
      <c r="D1298" s="35" t="s">
        <v>187</v>
      </c>
      <c r="E1298" s="36">
        <v>3931.52</v>
      </c>
      <c r="F1298" s="36">
        <v>3713980.5</v>
      </c>
      <c r="G1298" s="36">
        <v>339622.11</v>
      </c>
    </row>
    <row r="1299" spans="1:7" x14ac:dyDescent="0.2">
      <c r="A1299" s="35" t="s">
        <v>224</v>
      </c>
      <c r="B1299" s="35" t="s">
        <v>193</v>
      </c>
      <c r="C1299" s="35" t="s">
        <v>186</v>
      </c>
      <c r="D1299" s="35" t="s">
        <v>188</v>
      </c>
      <c r="E1299" s="36">
        <v>125390.45</v>
      </c>
      <c r="F1299" s="36">
        <v>30859797.050000001</v>
      </c>
      <c r="G1299" s="36">
        <v>6938934.3099999996</v>
      </c>
    </row>
    <row r="1300" spans="1:7" x14ac:dyDescent="0.2">
      <c r="A1300" s="35" t="s">
        <v>224</v>
      </c>
      <c r="B1300" s="35" t="s">
        <v>193</v>
      </c>
      <c r="C1300" s="35" t="s">
        <v>189</v>
      </c>
      <c r="D1300" s="35" t="s">
        <v>187</v>
      </c>
      <c r="E1300" s="36">
        <v>2733.71</v>
      </c>
      <c r="F1300" s="36">
        <v>3159223.5</v>
      </c>
      <c r="G1300" s="36">
        <v>259906.37</v>
      </c>
    </row>
    <row r="1301" spans="1:7" x14ac:dyDescent="0.2">
      <c r="A1301" s="35" t="s">
        <v>224</v>
      </c>
      <c r="B1301" s="35" t="s">
        <v>193</v>
      </c>
      <c r="C1301" s="35" t="s">
        <v>189</v>
      </c>
      <c r="D1301" s="35" t="s">
        <v>188</v>
      </c>
      <c r="E1301" s="36">
        <v>120702.55</v>
      </c>
      <c r="F1301" s="36">
        <v>13940366.68</v>
      </c>
      <c r="G1301" s="36">
        <v>4544294.2699999996</v>
      </c>
    </row>
    <row r="1302" spans="1:7" x14ac:dyDescent="0.2">
      <c r="A1302" s="35" t="s">
        <v>224</v>
      </c>
      <c r="B1302" s="35" t="s">
        <v>194</v>
      </c>
      <c r="C1302" s="35" t="s">
        <v>186</v>
      </c>
      <c r="D1302" s="35" t="s">
        <v>187</v>
      </c>
      <c r="E1302" s="36">
        <v>5311.74</v>
      </c>
      <c r="F1302" s="36">
        <v>4869970.96</v>
      </c>
      <c r="G1302" s="36">
        <v>465675.77</v>
      </c>
    </row>
    <row r="1303" spans="1:7" x14ac:dyDescent="0.2">
      <c r="A1303" s="35" t="s">
        <v>224</v>
      </c>
      <c r="B1303" s="35" t="s">
        <v>194</v>
      </c>
      <c r="C1303" s="35" t="s">
        <v>186</v>
      </c>
      <c r="D1303" s="35" t="s">
        <v>188</v>
      </c>
      <c r="E1303" s="36">
        <v>142358.93</v>
      </c>
      <c r="F1303" s="36">
        <v>33974820.229999997</v>
      </c>
      <c r="G1303" s="36">
        <v>8327980.9100000001</v>
      </c>
    </row>
    <row r="1304" spans="1:7" x14ac:dyDescent="0.2">
      <c r="A1304" s="35" t="s">
        <v>224</v>
      </c>
      <c r="B1304" s="35" t="s">
        <v>194</v>
      </c>
      <c r="C1304" s="35" t="s">
        <v>189</v>
      </c>
      <c r="D1304" s="35" t="s">
        <v>187</v>
      </c>
      <c r="E1304" s="36">
        <v>3705.99</v>
      </c>
      <c r="F1304" s="36">
        <v>3815449.69</v>
      </c>
      <c r="G1304" s="36">
        <v>351459.82</v>
      </c>
    </row>
    <row r="1305" spans="1:7" x14ac:dyDescent="0.2">
      <c r="A1305" s="35" t="s">
        <v>224</v>
      </c>
      <c r="B1305" s="35" t="s">
        <v>194</v>
      </c>
      <c r="C1305" s="35" t="s">
        <v>189</v>
      </c>
      <c r="D1305" s="35" t="s">
        <v>188</v>
      </c>
      <c r="E1305" s="36">
        <v>136830.26999999999</v>
      </c>
      <c r="F1305" s="36">
        <v>19316610.620000001</v>
      </c>
      <c r="G1305" s="36">
        <v>5842208.3300000001</v>
      </c>
    </row>
    <row r="1306" spans="1:7" x14ac:dyDescent="0.2">
      <c r="A1306" s="35" t="s">
        <v>224</v>
      </c>
      <c r="B1306" s="35" t="s">
        <v>195</v>
      </c>
      <c r="C1306" s="35" t="s">
        <v>186</v>
      </c>
      <c r="D1306" s="35" t="s">
        <v>187</v>
      </c>
      <c r="E1306" s="36">
        <v>8005.86</v>
      </c>
      <c r="F1306" s="36">
        <v>8954274.4199999999</v>
      </c>
      <c r="G1306" s="36">
        <v>720119.39</v>
      </c>
    </row>
    <row r="1307" spans="1:7" x14ac:dyDescent="0.2">
      <c r="A1307" s="35" t="s">
        <v>224</v>
      </c>
      <c r="B1307" s="35" t="s">
        <v>195</v>
      </c>
      <c r="C1307" s="35" t="s">
        <v>186</v>
      </c>
      <c r="D1307" s="35" t="s">
        <v>188</v>
      </c>
      <c r="E1307" s="36">
        <v>162876.66</v>
      </c>
      <c r="F1307" s="36">
        <v>41889953.950000003</v>
      </c>
      <c r="G1307" s="36">
        <v>9844141.7200000007</v>
      </c>
    </row>
    <row r="1308" spans="1:7" x14ac:dyDescent="0.2">
      <c r="A1308" s="35" t="s">
        <v>224</v>
      </c>
      <c r="B1308" s="35" t="s">
        <v>195</v>
      </c>
      <c r="C1308" s="35" t="s">
        <v>189</v>
      </c>
      <c r="D1308" s="35" t="s">
        <v>187</v>
      </c>
      <c r="E1308" s="36">
        <v>6052.86</v>
      </c>
      <c r="F1308" s="36">
        <v>6841907.3700000001</v>
      </c>
      <c r="G1308" s="36">
        <v>610901.31000000006</v>
      </c>
    </row>
    <row r="1309" spans="1:7" x14ac:dyDescent="0.2">
      <c r="A1309" s="35" t="s">
        <v>224</v>
      </c>
      <c r="B1309" s="35" t="s">
        <v>195</v>
      </c>
      <c r="C1309" s="35" t="s">
        <v>189</v>
      </c>
      <c r="D1309" s="35" t="s">
        <v>188</v>
      </c>
      <c r="E1309" s="36">
        <v>160532.24</v>
      </c>
      <c r="F1309" s="36">
        <v>27204851.300000001</v>
      </c>
      <c r="G1309" s="36">
        <v>7505940.6299999999</v>
      </c>
    </row>
    <row r="1310" spans="1:7" x14ac:dyDescent="0.2">
      <c r="A1310" s="35" t="s">
        <v>224</v>
      </c>
      <c r="B1310" s="35" t="s">
        <v>196</v>
      </c>
      <c r="C1310" s="35" t="s">
        <v>186</v>
      </c>
      <c r="D1310" s="35" t="s">
        <v>187</v>
      </c>
      <c r="E1310" s="36">
        <v>9682.0300000000007</v>
      </c>
      <c r="F1310" s="36">
        <v>11680642.640000001</v>
      </c>
      <c r="G1310" s="36">
        <v>912246.71</v>
      </c>
    </row>
    <row r="1311" spans="1:7" x14ac:dyDescent="0.2">
      <c r="A1311" s="35" t="s">
        <v>224</v>
      </c>
      <c r="B1311" s="35" t="s">
        <v>196</v>
      </c>
      <c r="C1311" s="35" t="s">
        <v>186</v>
      </c>
      <c r="D1311" s="35" t="s">
        <v>188</v>
      </c>
      <c r="E1311" s="36">
        <v>170498.85</v>
      </c>
      <c r="F1311" s="36">
        <v>51030763.700000003</v>
      </c>
      <c r="G1311" s="36">
        <v>10353562.43</v>
      </c>
    </row>
    <row r="1312" spans="1:7" x14ac:dyDescent="0.2">
      <c r="A1312" s="35" t="s">
        <v>224</v>
      </c>
      <c r="B1312" s="35" t="s">
        <v>196</v>
      </c>
      <c r="C1312" s="35" t="s">
        <v>189</v>
      </c>
      <c r="D1312" s="35" t="s">
        <v>187</v>
      </c>
      <c r="E1312" s="36">
        <v>8878.98</v>
      </c>
      <c r="F1312" s="36">
        <v>12278245.67</v>
      </c>
      <c r="G1312" s="36">
        <v>874236.08</v>
      </c>
    </row>
    <row r="1313" spans="1:7" x14ac:dyDescent="0.2">
      <c r="A1313" s="35" t="s">
        <v>224</v>
      </c>
      <c r="B1313" s="35" t="s">
        <v>196</v>
      </c>
      <c r="C1313" s="35" t="s">
        <v>189</v>
      </c>
      <c r="D1313" s="35" t="s">
        <v>188</v>
      </c>
      <c r="E1313" s="36">
        <v>171854.15</v>
      </c>
      <c r="F1313" s="36">
        <v>40293189.93</v>
      </c>
      <c r="G1313" s="36">
        <v>8984077.0399999991</v>
      </c>
    </row>
    <row r="1314" spans="1:7" x14ac:dyDescent="0.2">
      <c r="A1314" s="35" t="s">
        <v>224</v>
      </c>
      <c r="B1314" s="35" t="s">
        <v>197</v>
      </c>
      <c r="C1314" s="35" t="s">
        <v>186</v>
      </c>
      <c r="D1314" s="35" t="s">
        <v>187</v>
      </c>
      <c r="E1314" s="36">
        <v>9167.3700000000008</v>
      </c>
      <c r="F1314" s="36">
        <v>13450076.199999999</v>
      </c>
      <c r="G1314" s="36">
        <v>875591.11</v>
      </c>
    </row>
    <row r="1315" spans="1:7" x14ac:dyDescent="0.2">
      <c r="A1315" s="35" t="s">
        <v>224</v>
      </c>
      <c r="B1315" s="35" t="s">
        <v>197</v>
      </c>
      <c r="C1315" s="35" t="s">
        <v>186</v>
      </c>
      <c r="D1315" s="35" t="s">
        <v>188</v>
      </c>
      <c r="E1315" s="36">
        <v>147985.19</v>
      </c>
      <c r="F1315" s="36">
        <v>49112522.189999998</v>
      </c>
      <c r="G1315" s="36">
        <v>8920855.2200000007</v>
      </c>
    </row>
    <row r="1316" spans="1:7" x14ac:dyDescent="0.2">
      <c r="A1316" s="35" t="s">
        <v>224</v>
      </c>
      <c r="B1316" s="35" t="s">
        <v>197</v>
      </c>
      <c r="C1316" s="35" t="s">
        <v>189</v>
      </c>
      <c r="D1316" s="35" t="s">
        <v>187</v>
      </c>
      <c r="E1316" s="36">
        <v>10026.44</v>
      </c>
      <c r="F1316" s="36">
        <v>13685268.67</v>
      </c>
      <c r="G1316" s="36">
        <v>967839.89</v>
      </c>
    </row>
    <row r="1317" spans="1:7" x14ac:dyDescent="0.2">
      <c r="A1317" s="35" t="s">
        <v>224</v>
      </c>
      <c r="B1317" s="35" t="s">
        <v>197</v>
      </c>
      <c r="C1317" s="35" t="s">
        <v>189</v>
      </c>
      <c r="D1317" s="35" t="s">
        <v>188</v>
      </c>
      <c r="E1317" s="36">
        <v>146946.59</v>
      </c>
      <c r="F1317" s="36">
        <v>44206839.020000003</v>
      </c>
      <c r="G1317" s="36">
        <v>8531607.4900000002</v>
      </c>
    </row>
    <row r="1318" spans="1:7" x14ac:dyDescent="0.2">
      <c r="A1318" s="35" t="s">
        <v>224</v>
      </c>
      <c r="B1318" s="35" t="s">
        <v>198</v>
      </c>
      <c r="C1318" s="35" t="s">
        <v>186</v>
      </c>
      <c r="D1318" s="35" t="s">
        <v>187</v>
      </c>
      <c r="E1318" s="36">
        <v>9601.69</v>
      </c>
      <c r="F1318" s="36">
        <v>13730302.74</v>
      </c>
      <c r="G1318" s="36">
        <v>890166.64</v>
      </c>
    </row>
    <row r="1319" spans="1:7" x14ac:dyDescent="0.2">
      <c r="A1319" s="35" t="s">
        <v>224</v>
      </c>
      <c r="B1319" s="35" t="s">
        <v>198</v>
      </c>
      <c r="C1319" s="35" t="s">
        <v>186</v>
      </c>
      <c r="D1319" s="35" t="s">
        <v>188</v>
      </c>
      <c r="E1319" s="36">
        <v>121884.69</v>
      </c>
      <c r="F1319" s="36">
        <v>48334506.390000001</v>
      </c>
      <c r="G1319" s="36">
        <v>7507210.3899999997</v>
      </c>
    </row>
    <row r="1320" spans="1:7" x14ac:dyDescent="0.2">
      <c r="A1320" s="35" t="s">
        <v>224</v>
      </c>
      <c r="B1320" s="35" t="s">
        <v>198</v>
      </c>
      <c r="C1320" s="35" t="s">
        <v>189</v>
      </c>
      <c r="D1320" s="35" t="s">
        <v>187</v>
      </c>
      <c r="E1320" s="36">
        <v>10569.11</v>
      </c>
      <c r="F1320" s="36">
        <v>16094444.83</v>
      </c>
      <c r="G1320" s="36">
        <v>1046377.61</v>
      </c>
    </row>
    <row r="1321" spans="1:7" x14ac:dyDescent="0.2">
      <c r="A1321" s="35" t="s">
        <v>224</v>
      </c>
      <c r="B1321" s="35" t="s">
        <v>198</v>
      </c>
      <c r="C1321" s="35" t="s">
        <v>189</v>
      </c>
      <c r="D1321" s="35" t="s">
        <v>188</v>
      </c>
      <c r="E1321" s="36">
        <v>115296.92</v>
      </c>
      <c r="F1321" s="36">
        <v>43510313.359999999</v>
      </c>
      <c r="G1321" s="36">
        <v>7455126.6600000001</v>
      </c>
    </row>
    <row r="1322" spans="1:7" x14ac:dyDescent="0.2">
      <c r="A1322" s="35" t="s">
        <v>224</v>
      </c>
      <c r="B1322" s="35" t="s">
        <v>199</v>
      </c>
      <c r="C1322" s="35" t="s">
        <v>186</v>
      </c>
      <c r="D1322" s="35" t="s">
        <v>187</v>
      </c>
      <c r="E1322" s="36">
        <v>12343.09</v>
      </c>
      <c r="F1322" s="36">
        <v>19573107.73</v>
      </c>
      <c r="G1322" s="36">
        <v>1212970.24</v>
      </c>
    </row>
    <row r="1323" spans="1:7" x14ac:dyDescent="0.2">
      <c r="A1323" s="35" t="s">
        <v>224</v>
      </c>
      <c r="B1323" s="35" t="s">
        <v>199</v>
      </c>
      <c r="C1323" s="35" t="s">
        <v>186</v>
      </c>
      <c r="D1323" s="35" t="s">
        <v>188</v>
      </c>
      <c r="E1323" s="36">
        <v>109735.79</v>
      </c>
      <c r="F1323" s="36">
        <v>48135593.719999999</v>
      </c>
      <c r="G1323" s="36">
        <v>7078928.9400000004</v>
      </c>
    </row>
    <row r="1324" spans="1:7" x14ac:dyDescent="0.2">
      <c r="A1324" s="35" t="s">
        <v>224</v>
      </c>
      <c r="B1324" s="35" t="s">
        <v>199</v>
      </c>
      <c r="C1324" s="35" t="s">
        <v>189</v>
      </c>
      <c r="D1324" s="35" t="s">
        <v>187</v>
      </c>
      <c r="E1324" s="36">
        <v>12977.7</v>
      </c>
      <c r="F1324" s="36">
        <v>22299685.539999999</v>
      </c>
      <c r="G1324" s="36">
        <v>1321045.8400000001</v>
      </c>
    </row>
    <row r="1325" spans="1:7" x14ac:dyDescent="0.2">
      <c r="A1325" s="35" t="s">
        <v>224</v>
      </c>
      <c r="B1325" s="35" t="s">
        <v>199</v>
      </c>
      <c r="C1325" s="35" t="s">
        <v>189</v>
      </c>
      <c r="D1325" s="35" t="s">
        <v>188</v>
      </c>
      <c r="E1325" s="36">
        <v>97303.360000000001</v>
      </c>
      <c r="F1325" s="36">
        <v>48053535.170000002</v>
      </c>
      <c r="G1325" s="36">
        <v>6668302.8499999996</v>
      </c>
    </row>
    <row r="1326" spans="1:7" x14ac:dyDescent="0.2">
      <c r="A1326" s="35" t="s">
        <v>224</v>
      </c>
      <c r="B1326" s="35" t="s">
        <v>200</v>
      </c>
      <c r="C1326" s="35" t="s">
        <v>186</v>
      </c>
      <c r="D1326" s="35" t="s">
        <v>187</v>
      </c>
      <c r="E1326" s="36">
        <v>16481.07</v>
      </c>
      <c r="F1326" s="36">
        <v>28867022.32</v>
      </c>
      <c r="G1326" s="36">
        <v>1622954.08</v>
      </c>
    </row>
    <row r="1327" spans="1:7" x14ac:dyDescent="0.2">
      <c r="A1327" s="35" t="s">
        <v>224</v>
      </c>
      <c r="B1327" s="35" t="s">
        <v>200</v>
      </c>
      <c r="C1327" s="35" t="s">
        <v>186</v>
      </c>
      <c r="D1327" s="35" t="s">
        <v>188</v>
      </c>
      <c r="E1327" s="36">
        <v>107290.55</v>
      </c>
      <c r="F1327" s="36">
        <v>58034124.280000001</v>
      </c>
      <c r="G1327" s="36">
        <v>7362786.9100000001</v>
      </c>
    </row>
    <row r="1328" spans="1:7" x14ac:dyDescent="0.2">
      <c r="A1328" s="35" t="s">
        <v>224</v>
      </c>
      <c r="B1328" s="35" t="s">
        <v>200</v>
      </c>
      <c r="C1328" s="35" t="s">
        <v>189</v>
      </c>
      <c r="D1328" s="35" t="s">
        <v>187</v>
      </c>
      <c r="E1328" s="36">
        <v>16134.13</v>
      </c>
      <c r="F1328" s="36">
        <v>29741414.84</v>
      </c>
      <c r="G1328" s="36">
        <v>1675375.42</v>
      </c>
    </row>
    <row r="1329" spans="1:7" x14ac:dyDescent="0.2">
      <c r="A1329" s="35" t="s">
        <v>224</v>
      </c>
      <c r="B1329" s="35" t="s">
        <v>200</v>
      </c>
      <c r="C1329" s="35" t="s">
        <v>189</v>
      </c>
      <c r="D1329" s="35" t="s">
        <v>188</v>
      </c>
      <c r="E1329" s="36">
        <v>88893.35</v>
      </c>
      <c r="F1329" s="36">
        <v>55296536.920000002</v>
      </c>
      <c r="G1329" s="36">
        <v>6529763.9100000001</v>
      </c>
    </row>
    <row r="1330" spans="1:7" x14ac:dyDescent="0.2">
      <c r="A1330" s="35" t="s">
        <v>224</v>
      </c>
      <c r="B1330" s="35" t="s">
        <v>201</v>
      </c>
      <c r="C1330" s="35" t="s">
        <v>186</v>
      </c>
      <c r="D1330" s="35" t="s">
        <v>187</v>
      </c>
      <c r="E1330" s="36">
        <v>20721.78</v>
      </c>
      <c r="F1330" s="36">
        <v>39276272.030000001</v>
      </c>
      <c r="G1330" s="36">
        <v>2089321.64</v>
      </c>
    </row>
    <row r="1331" spans="1:7" x14ac:dyDescent="0.2">
      <c r="A1331" s="35" t="s">
        <v>224</v>
      </c>
      <c r="B1331" s="35" t="s">
        <v>201</v>
      </c>
      <c r="C1331" s="35" t="s">
        <v>186</v>
      </c>
      <c r="D1331" s="35" t="s">
        <v>188</v>
      </c>
      <c r="E1331" s="36">
        <v>83741.429999999993</v>
      </c>
      <c r="F1331" s="36">
        <v>53891901.490000002</v>
      </c>
      <c r="G1331" s="36">
        <v>6010875.96</v>
      </c>
    </row>
    <row r="1332" spans="1:7" x14ac:dyDescent="0.2">
      <c r="A1332" s="35" t="s">
        <v>224</v>
      </c>
      <c r="B1332" s="35" t="s">
        <v>201</v>
      </c>
      <c r="C1332" s="35" t="s">
        <v>189</v>
      </c>
      <c r="D1332" s="35" t="s">
        <v>187</v>
      </c>
      <c r="E1332" s="36">
        <v>16849.509999999998</v>
      </c>
      <c r="F1332" s="36">
        <v>33043723.489999998</v>
      </c>
      <c r="G1332" s="36">
        <v>1767883.59</v>
      </c>
    </row>
    <row r="1333" spans="1:7" x14ac:dyDescent="0.2">
      <c r="A1333" s="35" t="s">
        <v>224</v>
      </c>
      <c r="B1333" s="35" t="s">
        <v>201</v>
      </c>
      <c r="C1333" s="35" t="s">
        <v>189</v>
      </c>
      <c r="D1333" s="35" t="s">
        <v>188</v>
      </c>
      <c r="E1333" s="36">
        <v>67240.31</v>
      </c>
      <c r="F1333" s="36">
        <v>50107753.420000002</v>
      </c>
      <c r="G1333" s="36">
        <v>5183890.93</v>
      </c>
    </row>
    <row r="1334" spans="1:7" x14ac:dyDescent="0.2">
      <c r="A1334" s="35" t="s">
        <v>224</v>
      </c>
      <c r="B1334" s="35" t="s">
        <v>202</v>
      </c>
      <c r="C1334" s="35" t="s">
        <v>186</v>
      </c>
      <c r="D1334" s="35" t="s">
        <v>187</v>
      </c>
      <c r="E1334" s="36">
        <v>22972.34</v>
      </c>
      <c r="F1334" s="36">
        <v>46235702.009999998</v>
      </c>
      <c r="G1334" s="36">
        <v>2285561.44</v>
      </c>
    </row>
    <row r="1335" spans="1:7" x14ac:dyDescent="0.2">
      <c r="A1335" s="35" t="s">
        <v>224</v>
      </c>
      <c r="B1335" s="35" t="s">
        <v>202</v>
      </c>
      <c r="C1335" s="35" t="s">
        <v>186</v>
      </c>
      <c r="D1335" s="35" t="s">
        <v>188</v>
      </c>
      <c r="E1335" s="36">
        <v>57652.03</v>
      </c>
      <c r="F1335" s="36">
        <v>45231792.829999998</v>
      </c>
      <c r="G1335" s="36">
        <v>4318521.41</v>
      </c>
    </row>
    <row r="1336" spans="1:7" x14ac:dyDescent="0.2">
      <c r="A1336" s="35" t="s">
        <v>224</v>
      </c>
      <c r="B1336" s="35" t="s">
        <v>202</v>
      </c>
      <c r="C1336" s="35" t="s">
        <v>189</v>
      </c>
      <c r="D1336" s="35" t="s">
        <v>187</v>
      </c>
      <c r="E1336" s="36">
        <v>15756.61</v>
      </c>
      <c r="F1336" s="36">
        <v>33774202.640000001</v>
      </c>
      <c r="G1336" s="36">
        <v>1694293.5</v>
      </c>
    </row>
    <row r="1337" spans="1:7" x14ac:dyDescent="0.2">
      <c r="A1337" s="35" t="s">
        <v>224</v>
      </c>
      <c r="B1337" s="35" t="s">
        <v>202</v>
      </c>
      <c r="C1337" s="35" t="s">
        <v>189</v>
      </c>
      <c r="D1337" s="35" t="s">
        <v>188</v>
      </c>
      <c r="E1337" s="36">
        <v>42709.96</v>
      </c>
      <c r="F1337" s="36">
        <v>35969444.5</v>
      </c>
      <c r="G1337" s="36">
        <v>3388318.6</v>
      </c>
    </row>
    <row r="1338" spans="1:7" x14ac:dyDescent="0.2">
      <c r="A1338" s="35" t="s">
        <v>224</v>
      </c>
      <c r="B1338" s="35" t="s">
        <v>203</v>
      </c>
      <c r="C1338" s="35" t="s">
        <v>186</v>
      </c>
      <c r="D1338" s="35" t="s">
        <v>187</v>
      </c>
      <c r="E1338" s="36">
        <v>21859.439999999999</v>
      </c>
      <c r="F1338" s="36">
        <v>49144978.399999999</v>
      </c>
      <c r="G1338" s="36">
        <v>2268675.58</v>
      </c>
    </row>
    <row r="1339" spans="1:7" x14ac:dyDescent="0.2">
      <c r="A1339" s="35" t="s">
        <v>224</v>
      </c>
      <c r="B1339" s="35" t="s">
        <v>203</v>
      </c>
      <c r="C1339" s="35" t="s">
        <v>186</v>
      </c>
      <c r="D1339" s="35" t="s">
        <v>188</v>
      </c>
      <c r="E1339" s="36">
        <v>32720.720000000001</v>
      </c>
      <c r="F1339" s="36">
        <v>29101856.460000001</v>
      </c>
      <c r="G1339" s="36">
        <v>2586562.77</v>
      </c>
    </row>
    <row r="1340" spans="1:7" x14ac:dyDescent="0.2">
      <c r="A1340" s="35" t="s">
        <v>224</v>
      </c>
      <c r="B1340" s="35" t="s">
        <v>203</v>
      </c>
      <c r="C1340" s="35" t="s">
        <v>189</v>
      </c>
      <c r="D1340" s="35" t="s">
        <v>187</v>
      </c>
      <c r="E1340" s="36">
        <v>10280.11</v>
      </c>
      <c r="F1340" s="36">
        <v>23966117.34</v>
      </c>
      <c r="G1340" s="36">
        <v>1177658.76</v>
      </c>
    </row>
    <row r="1341" spans="1:7" x14ac:dyDescent="0.2">
      <c r="A1341" s="35" t="s">
        <v>224</v>
      </c>
      <c r="B1341" s="35" t="s">
        <v>203</v>
      </c>
      <c r="C1341" s="35" t="s">
        <v>189</v>
      </c>
      <c r="D1341" s="35" t="s">
        <v>188</v>
      </c>
      <c r="E1341" s="36">
        <v>19224.740000000002</v>
      </c>
      <c r="F1341" s="36">
        <v>19140750.960000001</v>
      </c>
      <c r="G1341" s="36">
        <v>1613254.67</v>
      </c>
    </row>
    <row r="1342" spans="1:7" x14ac:dyDescent="0.2">
      <c r="A1342" s="35" t="s">
        <v>224</v>
      </c>
      <c r="B1342" s="35" t="s">
        <v>204</v>
      </c>
      <c r="C1342" s="35" t="s">
        <v>186</v>
      </c>
      <c r="D1342" s="35" t="s">
        <v>187</v>
      </c>
      <c r="E1342" s="36">
        <v>21411.4</v>
      </c>
      <c r="F1342" s="36">
        <v>51203233.060000002</v>
      </c>
      <c r="G1342" s="36">
        <v>2290138.4</v>
      </c>
    </row>
    <row r="1343" spans="1:7" x14ac:dyDescent="0.2">
      <c r="A1343" s="35" t="s">
        <v>224</v>
      </c>
      <c r="B1343" s="35" t="s">
        <v>204</v>
      </c>
      <c r="C1343" s="35" t="s">
        <v>186</v>
      </c>
      <c r="D1343" s="35" t="s">
        <v>188</v>
      </c>
      <c r="E1343" s="36">
        <v>15661.3</v>
      </c>
      <c r="F1343" s="36">
        <v>18052123.18</v>
      </c>
      <c r="G1343" s="36">
        <v>1346870.88</v>
      </c>
    </row>
    <row r="1344" spans="1:7" x14ac:dyDescent="0.2">
      <c r="A1344" s="35" t="s">
        <v>224</v>
      </c>
      <c r="B1344" s="35" t="s">
        <v>204</v>
      </c>
      <c r="C1344" s="35" t="s">
        <v>189</v>
      </c>
      <c r="D1344" s="35" t="s">
        <v>187</v>
      </c>
      <c r="E1344" s="36">
        <v>5730.35</v>
      </c>
      <c r="F1344" s="36">
        <v>14214711.289999999</v>
      </c>
      <c r="G1344" s="36">
        <v>704944.47</v>
      </c>
    </row>
    <row r="1345" spans="1:7" x14ac:dyDescent="0.2">
      <c r="A1345" s="35" t="s">
        <v>224</v>
      </c>
      <c r="B1345" s="35" t="s">
        <v>204</v>
      </c>
      <c r="C1345" s="35" t="s">
        <v>189</v>
      </c>
      <c r="D1345" s="35" t="s">
        <v>188</v>
      </c>
      <c r="E1345" s="36">
        <v>6033.68</v>
      </c>
      <c r="F1345" s="36">
        <v>6548353.2800000003</v>
      </c>
      <c r="G1345" s="36">
        <v>557535.16</v>
      </c>
    </row>
    <row r="1346" spans="1:7" x14ac:dyDescent="0.2">
      <c r="A1346" s="35" t="s">
        <v>225</v>
      </c>
      <c r="B1346" s="35" t="s">
        <v>185</v>
      </c>
      <c r="C1346" s="35" t="s">
        <v>186</v>
      </c>
      <c r="D1346" s="35" t="s">
        <v>187</v>
      </c>
      <c r="E1346" s="36">
        <v>12513.74</v>
      </c>
      <c r="F1346" s="36">
        <v>6971715.8499999996</v>
      </c>
      <c r="G1346" s="36">
        <v>259310.9</v>
      </c>
    </row>
    <row r="1347" spans="1:7" x14ac:dyDescent="0.2">
      <c r="A1347" s="35" t="s">
        <v>225</v>
      </c>
      <c r="B1347" s="35" t="s">
        <v>185</v>
      </c>
      <c r="C1347" s="35" t="s">
        <v>186</v>
      </c>
      <c r="D1347" s="35" t="s">
        <v>188</v>
      </c>
      <c r="E1347" s="36">
        <v>902487.32</v>
      </c>
      <c r="F1347" s="36">
        <v>109531613.36</v>
      </c>
      <c r="G1347" s="36">
        <v>9632900.9499999993</v>
      </c>
    </row>
    <row r="1348" spans="1:7" x14ac:dyDescent="0.2">
      <c r="A1348" s="35" t="s">
        <v>225</v>
      </c>
      <c r="B1348" s="35" t="s">
        <v>185</v>
      </c>
      <c r="C1348" s="35" t="s">
        <v>189</v>
      </c>
      <c r="D1348" s="35" t="s">
        <v>187</v>
      </c>
      <c r="E1348" s="36">
        <v>14647.76</v>
      </c>
      <c r="F1348" s="36">
        <v>6643000.8700000001</v>
      </c>
      <c r="G1348" s="36">
        <v>289641.21000000002</v>
      </c>
    </row>
    <row r="1349" spans="1:7" x14ac:dyDescent="0.2">
      <c r="A1349" s="35" t="s">
        <v>225</v>
      </c>
      <c r="B1349" s="35" t="s">
        <v>185</v>
      </c>
      <c r="C1349" s="35" t="s">
        <v>189</v>
      </c>
      <c r="D1349" s="35" t="s">
        <v>188</v>
      </c>
      <c r="E1349" s="36">
        <v>949100.16</v>
      </c>
      <c r="F1349" s="36">
        <v>119783620.11</v>
      </c>
      <c r="G1349" s="36">
        <v>10414946.4</v>
      </c>
    </row>
    <row r="1350" spans="1:7" x14ac:dyDescent="0.2">
      <c r="A1350" s="35" t="s">
        <v>225</v>
      </c>
      <c r="B1350" s="35" t="s">
        <v>190</v>
      </c>
      <c r="C1350" s="35" t="s">
        <v>186</v>
      </c>
      <c r="D1350" s="35" t="s">
        <v>187</v>
      </c>
      <c r="E1350" s="36">
        <v>6479.97</v>
      </c>
      <c r="F1350" s="36">
        <v>7736875.1699999999</v>
      </c>
      <c r="G1350" s="36">
        <v>641448.77</v>
      </c>
    </row>
    <row r="1351" spans="1:7" x14ac:dyDescent="0.2">
      <c r="A1351" s="35" t="s">
        <v>225</v>
      </c>
      <c r="B1351" s="35" t="s">
        <v>190</v>
      </c>
      <c r="C1351" s="35" t="s">
        <v>186</v>
      </c>
      <c r="D1351" s="35" t="s">
        <v>188</v>
      </c>
      <c r="E1351" s="36">
        <v>356941.34</v>
      </c>
      <c r="F1351" s="36">
        <v>62269363.950000003</v>
      </c>
      <c r="G1351" s="36">
        <v>16509029.23</v>
      </c>
    </row>
    <row r="1352" spans="1:7" x14ac:dyDescent="0.2">
      <c r="A1352" s="35" t="s">
        <v>225</v>
      </c>
      <c r="B1352" s="35" t="s">
        <v>190</v>
      </c>
      <c r="C1352" s="35" t="s">
        <v>189</v>
      </c>
      <c r="D1352" s="35" t="s">
        <v>187</v>
      </c>
      <c r="E1352" s="36">
        <v>5679.71</v>
      </c>
      <c r="F1352" s="36">
        <v>6619559.1900000004</v>
      </c>
      <c r="G1352" s="36">
        <v>523486.89</v>
      </c>
    </row>
    <row r="1353" spans="1:7" x14ac:dyDescent="0.2">
      <c r="A1353" s="35" t="s">
        <v>225</v>
      </c>
      <c r="B1353" s="35" t="s">
        <v>190</v>
      </c>
      <c r="C1353" s="35" t="s">
        <v>189</v>
      </c>
      <c r="D1353" s="35" t="s">
        <v>188</v>
      </c>
      <c r="E1353" s="36">
        <v>365043.24</v>
      </c>
      <c r="F1353" s="36">
        <v>36928884.140000001</v>
      </c>
      <c r="G1353" s="36">
        <v>11682204.52</v>
      </c>
    </row>
    <row r="1354" spans="1:7" x14ac:dyDescent="0.2">
      <c r="A1354" s="35" t="s">
        <v>225</v>
      </c>
      <c r="B1354" s="35" t="s">
        <v>191</v>
      </c>
      <c r="C1354" s="35" t="s">
        <v>186</v>
      </c>
      <c r="D1354" s="35" t="s">
        <v>187</v>
      </c>
      <c r="E1354" s="36">
        <v>5895.22</v>
      </c>
      <c r="F1354" s="36">
        <v>6630400.9000000004</v>
      </c>
      <c r="G1354" s="36">
        <v>546072.22</v>
      </c>
    </row>
    <row r="1355" spans="1:7" x14ac:dyDescent="0.2">
      <c r="A1355" s="35" t="s">
        <v>225</v>
      </c>
      <c r="B1355" s="35" t="s">
        <v>191</v>
      </c>
      <c r="C1355" s="35" t="s">
        <v>186</v>
      </c>
      <c r="D1355" s="35" t="s">
        <v>188</v>
      </c>
      <c r="E1355" s="36">
        <v>320210.49</v>
      </c>
      <c r="F1355" s="36">
        <v>74427782.719999999</v>
      </c>
      <c r="G1355" s="36">
        <v>14707607.82</v>
      </c>
    </row>
    <row r="1356" spans="1:7" x14ac:dyDescent="0.2">
      <c r="A1356" s="35" t="s">
        <v>225</v>
      </c>
      <c r="B1356" s="35" t="s">
        <v>191</v>
      </c>
      <c r="C1356" s="35" t="s">
        <v>189</v>
      </c>
      <c r="D1356" s="35" t="s">
        <v>187</v>
      </c>
      <c r="E1356" s="36">
        <v>4236.1499999999996</v>
      </c>
      <c r="F1356" s="36">
        <v>5922905.0700000003</v>
      </c>
      <c r="G1356" s="36">
        <v>484552.29</v>
      </c>
    </row>
    <row r="1357" spans="1:7" x14ac:dyDescent="0.2">
      <c r="A1357" s="35" t="s">
        <v>225</v>
      </c>
      <c r="B1357" s="35" t="s">
        <v>191</v>
      </c>
      <c r="C1357" s="35" t="s">
        <v>189</v>
      </c>
      <c r="D1357" s="35" t="s">
        <v>188</v>
      </c>
      <c r="E1357" s="36">
        <v>325919.40000000002</v>
      </c>
      <c r="F1357" s="36">
        <v>30781187.32</v>
      </c>
      <c r="G1357" s="36">
        <v>9301041.3499999996</v>
      </c>
    </row>
    <row r="1358" spans="1:7" x14ac:dyDescent="0.2">
      <c r="A1358" s="35" t="s">
        <v>225</v>
      </c>
      <c r="B1358" s="35" t="s">
        <v>192</v>
      </c>
      <c r="C1358" s="35" t="s">
        <v>186</v>
      </c>
      <c r="D1358" s="35" t="s">
        <v>187</v>
      </c>
      <c r="E1358" s="36">
        <v>7534.76</v>
      </c>
      <c r="F1358" s="36">
        <v>8221212.7000000002</v>
      </c>
      <c r="G1358" s="36">
        <v>676571.68</v>
      </c>
    </row>
    <row r="1359" spans="1:7" x14ac:dyDescent="0.2">
      <c r="A1359" s="35" t="s">
        <v>225</v>
      </c>
      <c r="B1359" s="35" t="s">
        <v>192</v>
      </c>
      <c r="C1359" s="35" t="s">
        <v>186</v>
      </c>
      <c r="D1359" s="35" t="s">
        <v>188</v>
      </c>
      <c r="E1359" s="36">
        <v>335866.31</v>
      </c>
      <c r="F1359" s="36">
        <v>94155895.439999998</v>
      </c>
      <c r="G1359" s="36">
        <v>16894626.210000001</v>
      </c>
    </row>
    <row r="1360" spans="1:7" x14ac:dyDescent="0.2">
      <c r="A1360" s="35" t="s">
        <v>225</v>
      </c>
      <c r="B1360" s="35" t="s">
        <v>192</v>
      </c>
      <c r="C1360" s="35" t="s">
        <v>189</v>
      </c>
      <c r="D1360" s="35" t="s">
        <v>187</v>
      </c>
      <c r="E1360" s="36">
        <v>4697.79</v>
      </c>
      <c r="F1360" s="36">
        <v>5938616.6100000003</v>
      </c>
      <c r="G1360" s="36">
        <v>528787.85</v>
      </c>
    </row>
    <row r="1361" spans="1:7" x14ac:dyDescent="0.2">
      <c r="A1361" s="35" t="s">
        <v>225</v>
      </c>
      <c r="B1361" s="35" t="s">
        <v>192</v>
      </c>
      <c r="C1361" s="35" t="s">
        <v>189</v>
      </c>
      <c r="D1361" s="35" t="s">
        <v>188</v>
      </c>
      <c r="E1361" s="36">
        <v>338903.85</v>
      </c>
      <c r="F1361" s="36">
        <v>37189758.149999999</v>
      </c>
      <c r="G1361" s="36">
        <v>11012710.42</v>
      </c>
    </row>
    <row r="1362" spans="1:7" x14ac:dyDescent="0.2">
      <c r="A1362" s="35" t="s">
        <v>225</v>
      </c>
      <c r="B1362" s="35" t="s">
        <v>193</v>
      </c>
      <c r="C1362" s="35" t="s">
        <v>186</v>
      </c>
      <c r="D1362" s="35" t="s">
        <v>187</v>
      </c>
      <c r="E1362" s="36">
        <v>8661.9</v>
      </c>
      <c r="F1362" s="36">
        <v>10623608.91</v>
      </c>
      <c r="G1362" s="36">
        <v>843259.75</v>
      </c>
    </row>
    <row r="1363" spans="1:7" x14ac:dyDescent="0.2">
      <c r="A1363" s="35" t="s">
        <v>225</v>
      </c>
      <c r="B1363" s="35" t="s">
        <v>193</v>
      </c>
      <c r="C1363" s="35" t="s">
        <v>186</v>
      </c>
      <c r="D1363" s="35" t="s">
        <v>188</v>
      </c>
      <c r="E1363" s="36">
        <v>336060.79</v>
      </c>
      <c r="F1363" s="36">
        <v>90745746.370000005</v>
      </c>
      <c r="G1363" s="36">
        <v>18210796.129999999</v>
      </c>
    </row>
    <row r="1364" spans="1:7" x14ac:dyDescent="0.2">
      <c r="A1364" s="35" t="s">
        <v>225</v>
      </c>
      <c r="B1364" s="35" t="s">
        <v>193</v>
      </c>
      <c r="C1364" s="35" t="s">
        <v>189</v>
      </c>
      <c r="D1364" s="35" t="s">
        <v>187</v>
      </c>
      <c r="E1364" s="36">
        <v>5829.55</v>
      </c>
      <c r="F1364" s="36">
        <v>7985474.3399999999</v>
      </c>
      <c r="G1364" s="36">
        <v>653462.61</v>
      </c>
    </row>
    <row r="1365" spans="1:7" x14ac:dyDescent="0.2">
      <c r="A1365" s="35" t="s">
        <v>225</v>
      </c>
      <c r="B1365" s="35" t="s">
        <v>193</v>
      </c>
      <c r="C1365" s="35" t="s">
        <v>189</v>
      </c>
      <c r="D1365" s="35" t="s">
        <v>188</v>
      </c>
      <c r="E1365" s="36">
        <v>336881.36</v>
      </c>
      <c r="F1365" s="36">
        <v>43830103.780000001</v>
      </c>
      <c r="G1365" s="36">
        <v>12037835.49</v>
      </c>
    </row>
    <row r="1366" spans="1:7" x14ac:dyDescent="0.2">
      <c r="A1366" s="35" t="s">
        <v>225</v>
      </c>
      <c r="B1366" s="35" t="s">
        <v>194</v>
      </c>
      <c r="C1366" s="35" t="s">
        <v>186</v>
      </c>
      <c r="D1366" s="35" t="s">
        <v>187</v>
      </c>
      <c r="E1366" s="36">
        <v>9436.2099999999991</v>
      </c>
      <c r="F1366" s="36">
        <v>12456685.210000001</v>
      </c>
      <c r="G1366" s="36">
        <v>955092.52</v>
      </c>
    </row>
    <row r="1367" spans="1:7" x14ac:dyDescent="0.2">
      <c r="A1367" s="35" t="s">
        <v>225</v>
      </c>
      <c r="B1367" s="35" t="s">
        <v>194</v>
      </c>
      <c r="C1367" s="35" t="s">
        <v>186</v>
      </c>
      <c r="D1367" s="35" t="s">
        <v>188</v>
      </c>
      <c r="E1367" s="36">
        <v>335108.84999999998</v>
      </c>
      <c r="F1367" s="36">
        <v>89412199.260000005</v>
      </c>
      <c r="G1367" s="36">
        <v>19212799.190000001</v>
      </c>
    </row>
    <row r="1368" spans="1:7" x14ac:dyDescent="0.2">
      <c r="A1368" s="35" t="s">
        <v>225</v>
      </c>
      <c r="B1368" s="35" t="s">
        <v>194</v>
      </c>
      <c r="C1368" s="35" t="s">
        <v>189</v>
      </c>
      <c r="D1368" s="35" t="s">
        <v>187</v>
      </c>
      <c r="E1368" s="36">
        <v>7157.5</v>
      </c>
      <c r="F1368" s="36">
        <v>10904675.5</v>
      </c>
      <c r="G1368" s="36">
        <v>852046.92</v>
      </c>
    </row>
    <row r="1369" spans="1:7" x14ac:dyDescent="0.2">
      <c r="A1369" s="35" t="s">
        <v>225</v>
      </c>
      <c r="B1369" s="35" t="s">
        <v>194</v>
      </c>
      <c r="C1369" s="35" t="s">
        <v>189</v>
      </c>
      <c r="D1369" s="35" t="s">
        <v>188</v>
      </c>
      <c r="E1369" s="36">
        <v>328917.33</v>
      </c>
      <c r="F1369" s="36">
        <v>50185287.689999998</v>
      </c>
      <c r="G1369" s="36">
        <v>13287631.41</v>
      </c>
    </row>
    <row r="1370" spans="1:7" x14ac:dyDescent="0.2">
      <c r="A1370" s="35" t="s">
        <v>225</v>
      </c>
      <c r="B1370" s="35" t="s">
        <v>195</v>
      </c>
      <c r="C1370" s="35" t="s">
        <v>186</v>
      </c>
      <c r="D1370" s="35" t="s">
        <v>187</v>
      </c>
      <c r="E1370" s="36">
        <v>12182.76</v>
      </c>
      <c r="F1370" s="36">
        <v>17981431.309999999</v>
      </c>
      <c r="G1370" s="36">
        <v>1237760.92</v>
      </c>
    </row>
    <row r="1371" spans="1:7" x14ac:dyDescent="0.2">
      <c r="A1371" s="35" t="s">
        <v>225</v>
      </c>
      <c r="B1371" s="35" t="s">
        <v>195</v>
      </c>
      <c r="C1371" s="35" t="s">
        <v>186</v>
      </c>
      <c r="D1371" s="35" t="s">
        <v>188</v>
      </c>
      <c r="E1371" s="36">
        <v>342507.46</v>
      </c>
      <c r="F1371" s="36">
        <v>98881401.859999999</v>
      </c>
      <c r="G1371" s="36">
        <v>20268098.940000001</v>
      </c>
    </row>
    <row r="1372" spans="1:7" x14ac:dyDescent="0.2">
      <c r="A1372" s="35" t="s">
        <v>225</v>
      </c>
      <c r="B1372" s="35" t="s">
        <v>195</v>
      </c>
      <c r="C1372" s="35" t="s">
        <v>189</v>
      </c>
      <c r="D1372" s="35" t="s">
        <v>187</v>
      </c>
      <c r="E1372" s="36">
        <v>8530.66</v>
      </c>
      <c r="F1372" s="36">
        <v>13601702.380000001</v>
      </c>
      <c r="G1372" s="36">
        <v>941422.73</v>
      </c>
    </row>
    <row r="1373" spans="1:7" x14ac:dyDescent="0.2">
      <c r="A1373" s="35" t="s">
        <v>225</v>
      </c>
      <c r="B1373" s="35" t="s">
        <v>195</v>
      </c>
      <c r="C1373" s="35" t="s">
        <v>189</v>
      </c>
      <c r="D1373" s="35" t="s">
        <v>188</v>
      </c>
      <c r="E1373" s="36">
        <v>335118.27</v>
      </c>
      <c r="F1373" s="36">
        <v>65103709.140000001</v>
      </c>
      <c r="G1373" s="36">
        <v>15097557.41</v>
      </c>
    </row>
    <row r="1374" spans="1:7" x14ac:dyDescent="0.2">
      <c r="A1374" s="35" t="s">
        <v>225</v>
      </c>
      <c r="B1374" s="35" t="s">
        <v>196</v>
      </c>
      <c r="C1374" s="35" t="s">
        <v>186</v>
      </c>
      <c r="D1374" s="35" t="s">
        <v>187</v>
      </c>
      <c r="E1374" s="36">
        <v>14719.15</v>
      </c>
      <c r="F1374" s="36">
        <v>24207785.18</v>
      </c>
      <c r="G1374" s="36">
        <v>1490096.96</v>
      </c>
    </row>
    <row r="1375" spans="1:7" x14ac:dyDescent="0.2">
      <c r="A1375" s="35" t="s">
        <v>225</v>
      </c>
      <c r="B1375" s="35" t="s">
        <v>196</v>
      </c>
      <c r="C1375" s="35" t="s">
        <v>186</v>
      </c>
      <c r="D1375" s="35" t="s">
        <v>188</v>
      </c>
      <c r="E1375" s="36">
        <v>338487.28</v>
      </c>
      <c r="F1375" s="36">
        <v>115620154.87</v>
      </c>
      <c r="G1375" s="36">
        <v>20825926.199999999</v>
      </c>
    </row>
    <row r="1376" spans="1:7" x14ac:dyDescent="0.2">
      <c r="A1376" s="35" t="s">
        <v>225</v>
      </c>
      <c r="B1376" s="35" t="s">
        <v>196</v>
      </c>
      <c r="C1376" s="35" t="s">
        <v>189</v>
      </c>
      <c r="D1376" s="35" t="s">
        <v>187</v>
      </c>
      <c r="E1376" s="36">
        <v>12773.92</v>
      </c>
      <c r="F1376" s="36">
        <v>20021696.440000001</v>
      </c>
      <c r="G1376" s="36">
        <v>1375238.08</v>
      </c>
    </row>
    <row r="1377" spans="1:7" x14ac:dyDescent="0.2">
      <c r="A1377" s="35" t="s">
        <v>225</v>
      </c>
      <c r="B1377" s="35" t="s">
        <v>196</v>
      </c>
      <c r="C1377" s="35" t="s">
        <v>189</v>
      </c>
      <c r="D1377" s="35" t="s">
        <v>188</v>
      </c>
      <c r="E1377" s="36">
        <v>335320.98</v>
      </c>
      <c r="F1377" s="36">
        <v>85420274.569999993</v>
      </c>
      <c r="G1377" s="36">
        <v>16970607.66</v>
      </c>
    </row>
    <row r="1378" spans="1:7" x14ac:dyDescent="0.2">
      <c r="A1378" s="35" t="s">
        <v>225</v>
      </c>
      <c r="B1378" s="35" t="s">
        <v>197</v>
      </c>
      <c r="C1378" s="35" t="s">
        <v>186</v>
      </c>
      <c r="D1378" s="35" t="s">
        <v>187</v>
      </c>
      <c r="E1378" s="36">
        <v>14927.19</v>
      </c>
      <c r="F1378" s="36">
        <v>25861543.48</v>
      </c>
      <c r="G1378" s="36">
        <v>1509346.44</v>
      </c>
    </row>
    <row r="1379" spans="1:7" x14ac:dyDescent="0.2">
      <c r="A1379" s="35" t="s">
        <v>225</v>
      </c>
      <c r="B1379" s="35" t="s">
        <v>197</v>
      </c>
      <c r="C1379" s="35" t="s">
        <v>186</v>
      </c>
      <c r="D1379" s="35" t="s">
        <v>188</v>
      </c>
      <c r="E1379" s="36">
        <v>296124.14</v>
      </c>
      <c r="F1379" s="36">
        <v>112304298.63</v>
      </c>
      <c r="G1379" s="36">
        <v>18209355.600000001</v>
      </c>
    </row>
    <row r="1380" spans="1:7" x14ac:dyDescent="0.2">
      <c r="A1380" s="35" t="s">
        <v>225</v>
      </c>
      <c r="B1380" s="35" t="s">
        <v>197</v>
      </c>
      <c r="C1380" s="35" t="s">
        <v>189</v>
      </c>
      <c r="D1380" s="35" t="s">
        <v>187</v>
      </c>
      <c r="E1380" s="36">
        <v>15842.69</v>
      </c>
      <c r="F1380" s="36">
        <v>28865715.140000001</v>
      </c>
      <c r="G1380" s="36">
        <v>1752014.92</v>
      </c>
    </row>
    <row r="1381" spans="1:7" x14ac:dyDescent="0.2">
      <c r="A1381" s="35" t="s">
        <v>225</v>
      </c>
      <c r="B1381" s="35" t="s">
        <v>197</v>
      </c>
      <c r="C1381" s="35" t="s">
        <v>189</v>
      </c>
      <c r="D1381" s="35" t="s">
        <v>188</v>
      </c>
      <c r="E1381" s="36">
        <v>293014.62</v>
      </c>
      <c r="F1381" s="36">
        <v>97425223.939999998</v>
      </c>
      <c r="G1381" s="36">
        <v>16883573.510000002</v>
      </c>
    </row>
    <row r="1382" spans="1:7" x14ac:dyDescent="0.2">
      <c r="A1382" s="35" t="s">
        <v>225</v>
      </c>
      <c r="B1382" s="35" t="s">
        <v>198</v>
      </c>
      <c r="C1382" s="35" t="s">
        <v>186</v>
      </c>
      <c r="D1382" s="35" t="s">
        <v>187</v>
      </c>
      <c r="E1382" s="36">
        <v>16298.36</v>
      </c>
      <c r="F1382" s="36">
        <v>30381908.050000001</v>
      </c>
      <c r="G1382" s="36">
        <v>1620160.02</v>
      </c>
    </row>
    <row r="1383" spans="1:7" x14ac:dyDescent="0.2">
      <c r="A1383" s="35" t="s">
        <v>225</v>
      </c>
      <c r="B1383" s="35" t="s">
        <v>198</v>
      </c>
      <c r="C1383" s="35" t="s">
        <v>186</v>
      </c>
      <c r="D1383" s="35" t="s">
        <v>188</v>
      </c>
      <c r="E1383" s="36">
        <v>230856.85</v>
      </c>
      <c r="F1383" s="36">
        <v>97505022.519999996</v>
      </c>
      <c r="G1383" s="36">
        <v>14488174.949999999</v>
      </c>
    </row>
    <row r="1384" spans="1:7" x14ac:dyDescent="0.2">
      <c r="A1384" s="35" t="s">
        <v>225</v>
      </c>
      <c r="B1384" s="35" t="s">
        <v>198</v>
      </c>
      <c r="C1384" s="35" t="s">
        <v>189</v>
      </c>
      <c r="D1384" s="35" t="s">
        <v>187</v>
      </c>
      <c r="E1384" s="36">
        <v>18088.240000000002</v>
      </c>
      <c r="F1384" s="36">
        <v>33568603.710000001</v>
      </c>
      <c r="G1384" s="36">
        <v>1857924.97</v>
      </c>
    </row>
    <row r="1385" spans="1:7" x14ac:dyDescent="0.2">
      <c r="A1385" s="35" t="s">
        <v>225</v>
      </c>
      <c r="B1385" s="35" t="s">
        <v>198</v>
      </c>
      <c r="C1385" s="35" t="s">
        <v>189</v>
      </c>
      <c r="D1385" s="35" t="s">
        <v>188</v>
      </c>
      <c r="E1385" s="36">
        <v>222225.66</v>
      </c>
      <c r="F1385" s="36">
        <v>98209793.299999997</v>
      </c>
      <c r="G1385" s="36">
        <v>14243728.58</v>
      </c>
    </row>
    <row r="1386" spans="1:7" x14ac:dyDescent="0.2">
      <c r="A1386" s="35" t="s">
        <v>225</v>
      </c>
      <c r="B1386" s="35" t="s">
        <v>199</v>
      </c>
      <c r="C1386" s="35" t="s">
        <v>186</v>
      </c>
      <c r="D1386" s="35" t="s">
        <v>187</v>
      </c>
      <c r="E1386" s="36">
        <v>16937.86</v>
      </c>
      <c r="F1386" s="36">
        <v>31542290.920000002</v>
      </c>
      <c r="G1386" s="36">
        <v>1670409.63</v>
      </c>
    </row>
    <row r="1387" spans="1:7" x14ac:dyDescent="0.2">
      <c r="A1387" s="35" t="s">
        <v>225</v>
      </c>
      <c r="B1387" s="35" t="s">
        <v>199</v>
      </c>
      <c r="C1387" s="35" t="s">
        <v>186</v>
      </c>
      <c r="D1387" s="35" t="s">
        <v>188</v>
      </c>
      <c r="E1387" s="36">
        <v>201836.13</v>
      </c>
      <c r="F1387" s="36">
        <v>99910999.730000004</v>
      </c>
      <c r="G1387" s="36">
        <v>13220646.560000001</v>
      </c>
    </row>
    <row r="1388" spans="1:7" x14ac:dyDescent="0.2">
      <c r="A1388" s="35" t="s">
        <v>225</v>
      </c>
      <c r="B1388" s="35" t="s">
        <v>199</v>
      </c>
      <c r="C1388" s="35" t="s">
        <v>189</v>
      </c>
      <c r="D1388" s="35" t="s">
        <v>187</v>
      </c>
      <c r="E1388" s="36">
        <v>19644.39</v>
      </c>
      <c r="F1388" s="36">
        <v>39257543.670000002</v>
      </c>
      <c r="G1388" s="36">
        <v>2037378.01</v>
      </c>
    </row>
    <row r="1389" spans="1:7" x14ac:dyDescent="0.2">
      <c r="A1389" s="35" t="s">
        <v>225</v>
      </c>
      <c r="B1389" s="35" t="s">
        <v>199</v>
      </c>
      <c r="C1389" s="35" t="s">
        <v>189</v>
      </c>
      <c r="D1389" s="35" t="s">
        <v>188</v>
      </c>
      <c r="E1389" s="36">
        <v>168794.65</v>
      </c>
      <c r="F1389" s="36">
        <v>91562798.430000007</v>
      </c>
      <c r="G1389" s="36">
        <v>11513268.08</v>
      </c>
    </row>
    <row r="1390" spans="1:7" x14ac:dyDescent="0.2">
      <c r="A1390" s="35" t="s">
        <v>225</v>
      </c>
      <c r="B1390" s="35" t="s">
        <v>200</v>
      </c>
      <c r="C1390" s="35" t="s">
        <v>186</v>
      </c>
      <c r="D1390" s="35" t="s">
        <v>187</v>
      </c>
      <c r="E1390" s="36">
        <v>24786.66</v>
      </c>
      <c r="F1390" s="36">
        <v>48473595.009999998</v>
      </c>
      <c r="G1390" s="36">
        <v>2464044.11</v>
      </c>
    </row>
    <row r="1391" spans="1:7" x14ac:dyDescent="0.2">
      <c r="A1391" s="35" t="s">
        <v>225</v>
      </c>
      <c r="B1391" s="35" t="s">
        <v>200</v>
      </c>
      <c r="C1391" s="35" t="s">
        <v>186</v>
      </c>
      <c r="D1391" s="35" t="s">
        <v>188</v>
      </c>
      <c r="E1391" s="36">
        <v>190092.37</v>
      </c>
      <c r="F1391" s="36">
        <v>112678429.15000001</v>
      </c>
      <c r="G1391" s="36">
        <v>13227177.84</v>
      </c>
    </row>
    <row r="1392" spans="1:7" x14ac:dyDescent="0.2">
      <c r="A1392" s="35" t="s">
        <v>225</v>
      </c>
      <c r="B1392" s="35" t="s">
        <v>200</v>
      </c>
      <c r="C1392" s="35" t="s">
        <v>189</v>
      </c>
      <c r="D1392" s="35" t="s">
        <v>187</v>
      </c>
      <c r="E1392" s="36">
        <v>24550.25</v>
      </c>
      <c r="F1392" s="36">
        <v>53668508.990000002</v>
      </c>
      <c r="G1392" s="36">
        <v>2617383.84</v>
      </c>
    </row>
    <row r="1393" spans="1:7" x14ac:dyDescent="0.2">
      <c r="A1393" s="35" t="s">
        <v>225</v>
      </c>
      <c r="B1393" s="35" t="s">
        <v>200</v>
      </c>
      <c r="C1393" s="35" t="s">
        <v>189</v>
      </c>
      <c r="D1393" s="35" t="s">
        <v>188</v>
      </c>
      <c r="E1393" s="36">
        <v>155617.57999999999</v>
      </c>
      <c r="F1393" s="36">
        <v>102242746.61</v>
      </c>
      <c r="G1393" s="36">
        <v>11467253.539999999</v>
      </c>
    </row>
    <row r="1394" spans="1:7" x14ac:dyDescent="0.2">
      <c r="A1394" s="35" t="s">
        <v>225</v>
      </c>
      <c r="B1394" s="35" t="s">
        <v>201</v>
      </c>
      <c r="C1394" s="35" t="s">
        <v>186</v>
      </c>
      <c r="D1394" s="35" t="s">
        <v>187</v>
      </c>
      <c r="E1394" s="36">
        <v>27070.83</v>
      </c>
      <c r="F1394" s="36">
        <v>56269886.259999998</v>
      </c>
      <c r="G1394" s="36">
        <v>2785352.65</v>
      </c>
    </row>
    <row r="1395" spans="1:7" x14ac:dyDescent="0.2">
      <c r="A1395" s="35" t="s">
        <v>225</v>
      </c>
      <c r="B1395" s="35" t="s">
        <v>201</v>
      </c>
      <c r="C1395" s="35" t="s">
        <v>186</v>
      </c>
      <c r="D1395" s="35" t="s">
        <v>188</v>
      </c>
      <c r="E1395" s="36">
        <v>138875.87</v>
      </c>
      <c r="F1395" s="36">
        <v>101366091.64</v>
      </c>
      <c r="G1395" s="36">
        <v>10316629.050000001</v>
      </c>
    </row>
    <row r="1396" spans="1:7" x14ac:dyDescent="0.2">
      <c r="A1396" s="35" t="s">
        <v>225</v>
      </c>
      <c r="B1396" s="35" t="s">
        <v>201</v>
      </c>
      <c r="C1396" s="35" t="s">
        <v>189</v>
      </c>
      <c r="D1396" s="35" t="s">
        <v>187</v>
      </c>
      <c r="E1396" s="36">
        <v>22036.11</v>
      </c>
      <c r="F1396" s="36">
        <v>51454927.140000001</v>
      </c>
      <c r="G1396" s="36">
        <v>2475155.09</v>
      </c>
    </row>
    <row r="1397" spans="1:7" x14ac:dyDescent="0.2">
      <c r="A1397" s="35" t="s">
        <v>225</v>
      </c>
      <c r="B1397" s="35" t="s">
        <v>201</v>
      </c>
      <c r="C1397" s="35" t="s">
        <v>189</v>
      </c>
      <c r="D1397" s="35" t="s">
        <v>188</v>
      </c>
      <c r="E1397" s="36">
        <v>105378.16</v>
      </c>
      <c r="F1397" s="36">
        <v>83930860.079999998</v>
      </c>
      <c r="G1397" s="36">
        <v>8267335.6200000001</v>
      </c>
    </row>
    <row r="1398" spans="1:7" x14ac:dyDescent="0.2">
      <c r="A1398" s="35" t="s">
        <v>225</v>
      </c>
      <c r="B1398" s="35" t="s">
        <v>202</v>
      </c>
      <c r="C1398" s="35" t="s">
        <v>186</v>
      </c>
      <c r="D1398" s="35" t="s">
        <v>187</v>
      </c>
      <c r="E1398" s="36">
        <v>28198.09</v>
      </c>
      <c r="F1398" s="36">
        <v>64809797.939999998</v>
      </c>
      <c r="G1398" s="36">
        <v>2952760.61</v>
      </c>
    </row>
    <row r="1399" spans="1:7" x14ac:dyDescent="0.2">
      <c r="A1399" s="35" t="s">
        <v>225</v>
      </c>
      <c r="B1399" s="35" t="s">
        <v>202</v>
      </c>
      <c r="C1399" s="35" t="s">
        <v>186</v>
      </c>
      <c r="D1399" s="35" t="s">
        <v>188</v>
      </c>
      <c r="E1399" s="36">
        <v>93957.72</v>
      </c>
      <c r="F1399" s="36">
        <v>78763121.959999993</v>
      </c>
      <c r="G1399" s="36">
        <v>7373903.1600000001</v>
      </c>
    </row>
    <row r="1400" spans="1:7" x14ac:dyDescent="0.2">
      <c r="A1400" s="35" t="s">
        <v>225</v>
      </c>
      <c r="B1400" s="35" t="s">
        <v>202</v>
      </c>
      <c r="C1400" s="35" t="s">
        <v>189</v>
      </c>
      <c r="D1400" s="35" t="s">
        <v>187</v>
      </c>
      <c r="E1400" s="36">
        <v>18702.29</v>
      </c>
      <c r="F1400" s="36">
        <v>45027785.420000002</v>
      </c>
      <c r="G1400" s="36">
        <v>2157825.59</v>
      </c>
    </row>
    <row r="1401" spans="1:7" x14ac:dyDescent="0.2">
      <c r="A1401" s="35" t="s">
        <v>225</v>
      </c>
      <c r="B1401" s="35" t="s">
        <v>202</v>
      </c>
      <c r="C1401" s="35" t="s">
        <v>189</v>
      </c>
      <c r="D1401" s="35" t="s">
        <v>188</v>
      </c>
      <c r="E1401" s="36">
        <v>64490.01</v>
      </c>
      <c r="F1401" s="36">
        <v>59778348.549999997</v>
      </c>
      <c r="G1401" s="36">
        <v>5333889.71</v>
      </c>
    </row>
    <row r="1402" spans="1:7" x14ac:dyDescent="0.2">
      <c r="A1402" s="35" t="s">
        <v>225</v>
      </c>
      <c r="B1402" s="35" t="s">
        <v>203</v>
      </c>
      <c r="C1402" s="35" t="s">
        <v>186</v>
      </c>
      <c r="D1402" s="35" t="s">
        <v>187</v>
      </c>
      <c r="E1402" s="36">
        <v>30080.07</v>
      </c>
      <c r="F1402" s="36">
        <v>75442225.099999994</v>
      </c>
      <c r="G1402" s="36">
        <v>3217306.62</v>
      </c>
    </row>
    <row r="1403" spans="1:7" x14ac:dyDescent="0.2">
      <c r="A1403" s="35" t="s">
        <v>225</v>
      </c>
      <c r="B1403" s="35" t="s">
        <v>203</v>
      </c>
      <c r="C1403" s="35" t="s">
        <v>186</v>
      </c>
      <c r="D1403" s="35" t="s">
        <v>188</v>
      </c>
      <c r="E1403" s="36">
        <v>58433.31</v>
      </c>
      <c r="F1403" s="36">
        <v>58520589.57</v>
      </c>
      <c r="G1403" s="36">
        <v>4840559.0199999996</v>
      </c>
    </row>
    <row r="1404" spans="1:7" x14ac:dyDescent="0.2">
      <c r="A1404" s="35" t="s">
        <v>225</v>
      </c>
      <c r="B1404" s="35" t="s">
        <v>203</v>
      </c>
      <c r="C1404" s="35" t="s">
        <v>189</v>
      </c>
      <c r="D1404" s="35" t="s">
        <v>187</v>
      </c>
      <c r="E1404" s="36">
        <v>14424.4</v>
      </c>
      <c r="F1404" s="36">
        <v>37620189.990000002</v>
      </c>
      <c r="G1404" s="36">
        <v>1745213.08</v>
      </c>
    </row>
    <row r="1405" spans="1:7" x14ac:dyDescent="0.2">
      <c r="A1405" s="35" t="s">
        <v>225</v>
      </c>
      <c r="B1405" s="35" t="s">
        <v>203</v>
      </c>
      <c r="C1405" s="35" t="s">
        <v>189</v>
      </c>
      <c r="D1405" s="35" t="s">
        <v>188</v>
      </c>
      <c r="E1405" s="36">
        <v>34629.279999999999</v>
      </c>
      <c r="F1405" s="36">
        <v>36512854.859999999</v>
      </c>
      <c r="G1405" s="36">
        <v>3063219.13</v>
      </c>
    </row>
    <row r="1406" spans="1:7" x14ac:dyDescent="0.2">
      <c r="A1406" s="35" t="s">
        <v>225</v>
      </c>
      <c r="B1406" s="35" t="s">
        <v>204</v>
      </c>
      <c r="C1406" s="35" t="s">
        <v>186</v>
      </c>
      <c r="D1406" s="35" t="s">
        <v>187</v>
      </c>
      <c r="E1406" s="36">
        <v>29535.82</v>
      </c>
      <c r="F1406" s="36">
        <v>82931456.400000006</v>
      </c>
      <c r="G1406" s="36">
        <v>3350458.76</v>
      </c>
    </row>
    <row r="1407" spans="1:7" x14ac:dyDescent="0.2">
      <c r="A1407" s="35" t="s">
        <v>225</v>
      </c>
      <c r="B1407" s="35" t="s">
        <v>204</v>
      </c>
      <c r="C1407" s="35" t="s">
        <v>186</v>
      </c>
      <c r="D1407" s="35" t="s">
        <v>188</v>
      </c>
      <c r="E1407" s="36">
        <v>29464.69</v>
      </c>
      <c r="F1407" s="36">
        <v>38380732.979999997</v>
      </c>
      <c r="G1407" s="36">
        <v>2710064.29</v>
      </c>
    </row>
    <row r="1408" spans="1:7" x14ac:dyDescent="0.2">
      <c r="A1408" s="35" t="s">
        <v>225</v>
      </c>
      <c r="B1408" s="35" t="s">
        <v>204</v>
      </c>
      <c r="C1408" s="35" t="s">
        <v>189</v>
      </c>
      <c r="D1408" s="35" t="s">
        <v>187</v>
      </c>
      <c r="E1408" s="36">
        <v>8343.19</v>
      </c>
      <c r="F1408" s="36">
        <v>23642715.699999999</v>
      </c>
      <c r="G1408" s="36">
        <v>1052332.49</v>
      </c>
    </row>
    <row r="1409" spans="1:7" x14ac:dyDescent="0.2">
      <c r="A1409" s="35" t="s">
        <v>225</v>
      </c>
      <c r="B1409" s="35" t="s">
        <v>204</v>
      </c>
      <c r="C1409" s="35" t="s">
        <v>189</v>
      </c>
      <c r="D1409" s="35" t="s">
        <v>188</v>
      </c>
      <c r="E1409" s="36">
        <v>13081.34</v>
      </c>
      <c r="F1409" s="36">
        <v>16086884.02</v>
      </c>
      <c r="G1409" s="36">
        <v>1246517.23</v>
      </c>
    </row>
    <row r="1410" spans="1:7" x14ac:dyDescent="0.2">
      <c r="A1410" s="35" t="s">
        <v>226</v>
      </c>
      <c r="B1410" s="35" t="s">
        <v>185</v>
      </c>
      <c r="C1410" s="35" t="s">
        <v>186</v>
      </c>
      <c r="D1410" s="35" t="s">
        <v>187</v>
      </c>
      <c r="E1410" s="36">
        <v>6112.29</v>
      </c>
      <c r="F1410" s="36">
        <v>3428393.43</v>
      </c>
      <c r="G1410" s="36">
        <v>109057</v>
      </c>
    </row>
    <row r="1411" spans="1:7" x14ac:dyDescent="0.2">
      <c r="A1411" s="35" t="s">
        <v>226</v>
      </c>
      <c r="B1411" s="35" t="s">
        <v>185</v>
      </c>
      <c r="C1411" s="35" t="s">
        <v>186</v>
      </c>
      <c r="D1411" s="35" t="s">
        <v>188</v>
      </c>
      <c r="E1411" s="36">
        <v>352406.11</v>
      </c>
      <c r="F1411" s="36">
        <v>33451371.239999998</v>
      </c>
      <c r="G1411" s="36">
        <v>3013296.13</v>
      </c>
    </row>
    <row r="1412" spans="1:7" x14ac:dyDescent="0.2">
      <c r="A1412" s="35" t="s">
        <v>226</v>
      </c>
      <c r="B1412" s="35" t="s">
        <v>185</v>
      </c>
      <c r="C1412" s="35" t="s">
        <v>189</v>
      </c>
      <c r="D1412" s="35" t="s">
        <v>187</v>
      </c>
      <c r="E1412" s="36">
        <v>6499.27</v>
      </c>
      <c r="F1412" s="36">
        <v>2719185.73</v>
      </c>
      <c r="G1412" s="36">
        <v>105969.93</v>
      </c>
    </row>
    <row r="1413" spans="1:7" x14ac:dyDescent="0.2">
      <c r="A1413" s="35" t="s">
        <v>226</v>
      </c>
      <c r="B1413" s="35" t="s">
        <v>185</v>
      </c>
      <c r="C1413" s="35" t="s">
        <v>189</v>
      </c>
      <c r="D1413" s="35" t="s">
        <v>188</v>
      </c>
      <c r="E1413" s="36">
        <v>370584.27</v>
      </c>
      <c r="F1413" s="36">
        <v>34799171.329999998</v>
      </c>
      <c r="G1413" s="36">
        <v>3171603.76</v>
      </c>
    </row>
    <row r="1414" spans="1:7" x14ac:dyDescent="0.2">
      <c r="A1414" s="35" t="s">
        <v>226</v>
      </c>
      <c r="B1414" s="35" t="s">
        <v>190</v>
      </c>
      <c r="C1414" s="35" t="s">
        <v>186</v>
      </c>
      <c r="D1414" s="35" t="s">
        <v>187</v>
      </c>
      <c r="E1414" s="36">
        <v>2685.28</v>
      </c>
      <c r="F1414" s="36">
        <v>2304368.4900000002</v>
      </c>
      <c r="G1414" s="36">
        <v>203741.47</v>
      </c>
    </row>
    <row r="1415" spans="1:7" x14ac:dyDescent="0.2">
      <c r="A1415" s="35" t="s">
        <v>226</v>
      </c>
      <c r="B1415" s="35" t="s">
        <v>190</v>
      </c>
      <c r="C1415" s="35" t="s">
        <v>186</v>
      </c>
      <c r="D1415" s="35" t="s">
        <v>188</v>
      </c>
      <c r="E1415" s="36">
        <v>156479.75</v>
      </c>
      <c r="F1415" s="36">
        <v>23313280.710000001</v>
      </c>
      <c r="G1415" s="36">
        <v>6230226.2699999996</v>
      </c>
    </row>
    <row r="1416" spans="1:7" x14ac:dyDescent="0.2">
      <c r="A1416" s="35" t="s">
        <v>226</v>
      </c>
      <c r="B1416" s="35" t="s">
        <v>190</v>
      </c>
      <c r="C1416" s="35" t="s">
        <v>189</v>
      </c>
      <c r="D1416" s="35" t="s">
        <v>187</v>
      </c>
      <c r="E1416" s="36">
        <v>2763.44</v>
      </c>
      <c r="F1416" s="36">
        <v>2505256.4300000002</v>
      </c>
      <c r="G1416" s="36">
        <v>214609.52</v>
      </c>
    </row>
    <row r="1417" spans="1:7" x14ac:dyDescent="0.2">
      <c r="A1417" s="35" t="s">
        <v>226</v>
      </c>
      <c r="B1417" s="35" t="s">
        <v>190</v>
      </c>
      <c r="C1417" s="35" t="s">
        <v>189</v>
      </c>
      <c r="D1417" s="35" t="s">
        <v>188</v>
      </c>
      <c r="E1417" s="36">
        <v>160154.49</v>
      </c>
      <c r="F1417" s="36">
        <v>13269304.67</v>
      </c>
      <c r="G1417" s="36">
        <v>4222641.9800000004</v>
      </c>
    </row>
    <row r="1418" spans="1:7" x14ac:dyDescent="0.2">
      <c r="A1418" s="35" t="s">
        <v>226</v>
      </c>
      <c r="B1418" s="35" t="s">
        <v>191</v>
      </c>
      <c r="C1418" s="35" t="s">
        <v>186</v>
      </c>
      <c r="D1418" s="35" t="s">
        <v>187</v>
      </c>
      <c r="E1418" s="36">
        <v>2848.28</v>
      </c>
      <c r="F1418" s="36">
        <v>2154429.75</v>
      </c>
      <c r="G1418" s="36">
        <v>205981.72</v>
      </c>
    </row>
    <row r="1419" spans="1:7" x14ac:dyDescent="0.2">
      <c r="A1419" s="35" t="s">
        <v>226</v>
      </c>
      <c r="B1419" s="35" t="s">
        <v>191</v>
      </c>
      <c r="C1419" s="35" t="s">
        <v>186</v>
      </c>
      <c r="D1419" s="35" t="s">
        <v>188</v>
      </c>
      <c r="E1419" s="36">
        <v>135464.12</v>
      </c>
      <c r="F1419" s="36">
        <v>27435789.039999999</v>
      </c>
      <c r="G1419" s="36">
        <v>5533897.7300000004</v>
      </c>
    </row>
    <row r="1420" spans="1:7" x14ac:dyDescent="0.2">
      <c r="A1420" s="35" t="s">
        <v>226</v>
      </c>
      <c r="B1420" s="35" t="s">
        <v>191</v>
      </c>
      <c r="C1420" s="35" t="s">
        <v>189</v>
      </c>
      <c r="D1420" s="35" t="s">
        <v>187</v>
      </c>
      <c r="E1420" s="36">
        <v>1791.39</v>
      </c>
      <c r="F1420" s="36">
        <v>1836244.27</v>
      </c>
      <c r="G1420" s="36">
        <v>154266.81</v>
      </c>
    </row>
    <row r="1421" spans="1:7" x14ac:dyDescent="0.2">
      <c r="A1421" s="35" t="s">
        <v>226</v>
      </c>
      <c r="B1421" s="35" t="s">
        <v>191</v>
      </c>
      <c r="C1421" s="35" t="s">
        <v>189</v>
      </c>
      <c r="D1421" s="35" t="s">
        <v>188</v>
      </c>
      <c r="E1421" s="36">
        <v>143467.89000000001</v>
      </c>
      <c r="F1421" s="36">
        <v>11484537</v>
      </c>
      <c r="G1421" s="36">
        <v>3602797.69</v>
      </c>
    </row>
    <row r="1422" spans="1:7" x14ac:dyDescent="0.2">
      <c r="A1422" s="35" t="s">
        <v>226</v>
      </c>
      <c r="B1422" s="35" t="s">
        <v>192</v>
      </c>
      <c r="C1422" s="35" t="s">
        <v>186</v>
      </c>
      <c r="D1422" s="35" t="s">
        <v>187</v>
      </c>
      <c r="E1422" s="36">
        <v>3277.6</v>
      </c>
      <c r="F1422" s="36">
        <v>2585882.62</v>
      </c>
      <c r="G1422" s="36">
        <v>223861.58</v>
      </c>
    </row>
    <row r="1423" spans="1:7" x14ac:dyDescent="0.2">
      <c r="A1423" s="35" t="s">
        <v>226</v>
      </c>
      <c r="B1423" s="35" t="s">
        <v>192</v>
      </c>
      <c r="C1423" s="35" t="s">
        <v>186</v>
      </c>
      <c r="D1423" s="35" t="s">
        <v>188</v>
      </c>
      <c r="E1423" s="36">
        <v>136001.25</v>
      </c>
      <c r="F1423" s="36">
        <v>31826411.670000002</v>
      </c>
      <c r="G1423" s="36">
        <v>6050905.4199999999</v>
      </c>
    </row>
    <row r="1424" spans="1:7" x14ac:dyDescent="0.2">
      <c r="A1424" s="35" t="s">
        <v>226</v>
      </c>
      <c r="B1424" s="35" t="s">
        <v>192</v>
      </c>
      <c r="C1424" s="35" t="s">
        <v>189</v>
      </c>
      <c r="D1424" s="35" t="s">
        <v>187</v>
      </c>
      <c r="E1424" s="36">
        <v>2227.39</v>
      </c>
      <c r="F1424" s="36">
        <v>2124347.9900000002</v>
      </c>
      <c r="G1424" s="36">
        <v>180140.24</v>
      </c>
    </row>
    <row r="1425" spans="1:7" x14ac:dyDescent="0.2">
      <c r="A1425" s="35" t="s">
        <v>226</v>
      </c>
      <c r="B1425" s="35" t="s">
        <v>192</v>
      </c>
      <c r="C1425" s="35" t="s">
        <v>189</v>
      </c>
      <c r="D1425" s="35" t="s">
        <v>188</v>
      </c>
      <c r="E1425" s="36">
        <v>142412.46</v>
      </c>
      <c r="F1425" s="36">
        <v>13664606.380000001</v>
      </c>
      <c r="G1425" s="36">
        <v>4134128.73</v>
      </c>
    </row>
    <row r="1426" spans="1:7" x14ac:dyDescent="0.2">
      <c r="A1426" s="35" t="s">
        <v>226</v>
      </c>
      <c r="B1426" s="35" t="s">
        <v>193</v>
      </c>
      <c r="C1426" s="35" t="s">
        <v>186</v>
      </c>
      <c r="D1426" s="35" t="s">
        <v>187</v>
      </c>
      <c r="E1426" s="36">
        <v>3583.96</v>
      </c>
      <c r="F1426" s="36">
        <v>2741567.42</v>
      </c>
      <c r="G1426" s="36">
        <v>257315.11</v>
      </c>
    </row>
    <row r="1427" spans="1:7" x14ac:dyDescent="0.2">
      <c r="A1427" s="35" t="s">
        <v>226</v>
      </c>
      <c r="B1427" s="35" t="s">
        <v>193</v>
      </c>
      <c r="C1427" s="35" t="s">
        <v>186</v>
      </c>
      <c r="D1427" s="35" t="s">
        <v>188</v>
      </c>
      <c r="E1427" s="36">
        <v>127753.3</v>
      </c>
      <c r="F1427" s="36">
        <v>29115608.920000002</v>
      </c>
      <c r="G1427" s="36">
        <v>5947334.4100000001</v>
      </c>
    </row>
    <row r="1428" spans="1:7" x14ac:dyDescent="0.2">
      <c r="A1428" s="35" t="s">
        <v>226</v>
      </c>
      <c r="B1428" s="35" t="s">
        <v>193</v>
      </c>
      <c r="C1428" s="35" t="s">
        <v>189</v>
      </c>
      <c r="D1428" s="35" t="s">
        <v>187</v>
      </c>
      <c r="E1428" s="36">
        <v>2893.05</v>
      </c>
      <c r="F1428" s="36">
        <v>3272243.59</v>
      </c>
      <c r="G1428" s="36">
        <v>238268.79</v>
      </c>
    </row>
    <row r="1429" spans="1:7" x14ac:dyDescent="0.2">
      <c r="A1429" s="35" t="s">
        <v>226</v>
      </c>
      <c r="B1429" s="35" t="s">
        <v>193</v>
      </c>
      <c r="C1429" s="35" t="s">
        <v>189</v>
      </c>
      <c r="D1429" s="35" t="s">
        <v>188</v>
      </c>
      <c r="E1429" s="36">
        <v>139023.09</v>
      </c>
      <c r="F1429" s="36">
        <v>14946741.98</v>
      </c>
      <c r="G1429" s="36">
        <v>4447140.7</v>
      </c>
    </row>
    <row r="1430" spans="1:7" x14ac:dyDescent="0.2">
      <c r="A1430" s="35" t="s">
        <v>226</v>
      </c>
      <c r="B1430" s="35" t="s">
        <v>194</v>
      </c>
      <c r="C1430" s="35" t="s">
        <v>186</v>
      </c>
      <c r="D1430" s="35" t="s">
        <v>187</v>
      </c>
      <c r="E1430" s="36">
        <v>4246.1899999999996</v>
      </c>
      <c r="F1430" s="36">
        <v>4280618.51</v>
      </c>
      <c r="G1430" s="36">
        <v>350384.71</v>
      </c>
    </row>
    <row r="1431" spans="1:7" x14ac:dyDescent="0.2">
      <c r="A1431" s="35" t="s">
        <v>226</v>
      </c>
      <c r="B1431" s="35" t="s">
        <v>194</v>
      </c>
      <c r="C1431" s="35" t="s">
        <v>186</v>
      </c>
      <c r="D1431" s="35" t="s">
        <v>188</v>
      </c>
      <c r="E1431" s="36">
        <v>127731.93</v>
      </c>
      <c r="F1431" s="36">
        <v>27105418.02</v>
      </c>
      <c r="G1431" s="36">
        <v>6177437.2400000002</v>
      </c>
    </row>
    <row r="1432" spans="1:7" x14ac:dyDescent="0.2">
      <c r="A1432" s="35" t="s">
        <v>226</v>
      </c>
      <c r="B1432" s="35" t="s">
        <v>194</v>
      </c>
      <c r="C1432" s="35" t="s">
        <v>189</v>
      </c>
      <c r="D1432" s="35" t="s">
        <v>187</v>
      </c>
      <c r="E1432" s="36">
        <v>3090.18</v>
      </c>
      <c r="F1432" s="36">
        <v>3301197.7</v>
      </c>
      <c r="G1432" s="36">
        <v>275834.03000000003</v>
      </c>
    </row>
    <row r="1433" spans="1:7" x14ac:dyDescent="0.2">
      <c r="A1433" s="35" t="s">
        <v>226</v>
      </c>
      <c r="B1433" s="35" t="s">
        <v>194</v>
      </c>
      <c r="C1433" s="35" t="s">
        <v>189</v>
      </c>
      <c r="D1433" s="35" t="s">
        <v>188</v>
      </c>
      <c r="E1433" s="36">
        <v>132243</v>
      </c>
      <c r="F1433" s="36">
        <v>18146679.559999999</v>
      </c>
      <c r="G1433" s="36">
        <v>4699982.3499999996</v>
      </c>
    </row>
    <row r="1434" spans="1:7" x14ac:dyDescent="0.2">
      <c r="A1434" s="35" t="s">
        <v>226</v>
      </c>
      <c r="B1434" s="35" t="s">
        <v>195</v>
      </c>
      <c r="C1434" s="35" t="s">
        <v>186</v>
      </c>
      <c r="D1434" s="35" t="s">
        <v>187</v>
      </c>
      <c r="E1434" s="36">
        <v>5773.01</v>
      </c>
      <c r="F1434" s="36">
        <v>7341955.71</v>
      </c>
      <c r="G1434" s="36">
        <v>481834.53</v>
      </c>
    </row>
    <row r="1435" spans="1:7" x14ac:dyDescent="0.2">
      <c r="A1435" s="35" t="s">
        <v>226</v>
      </c>
      <c r="B1435" s="35" t="s">
        <v>195</v>
      </c>
      <c r="C1435" s="35" t="s">
        <v>186</v>
      </c>
      <c r="D1435" s="35" t="s">
        <v>188</v>
      </c>
      <c r="E1435" s="36">
        <v>140898.29999999999</v>
      </c>
      <c r="F1435" s="36">
        <v>33607387.020000003</v>
      </c>
      <c r="G1435" s="36">
        <v>7040277.4000000004</v>
      </c>
    </row>
    <row r="1436" spans="1:7" x14ac:dyDescent="0.2">
      <c r="A1436" s="35" t="s">
        <v>226</v>
      </c>
      <c r="B1436" s="35" t="s">
        <v>195</v>
      </c>
      <c r="C1436" s="35" t="s">
        <v>189</v>
      </c>
      <c r="D1436" s="35" t="s">
        <v>187</v>
      </c>
      <c r="E1436" s="36">
        <v>4760.6499999999996</v>
      </c>
      <c r="F1436" s="36">
        <v>5954573.6600000001</v>
      </c>
      <c r="G1436" s="36">
        <v>412600.85</v>
      </c>
    </row>
    <row r="1437" spans="1:7" x14ac:dyDescent="0.2">
      <c r="A1437" s="35" t="s">
        <v>226</v>
      </c>
      <c r="B1437" s="35" t="s">
        <v>195</v>
      </c>
      <c r="C1437" s="35" t="s">
        <v>189</v>
      </c>
      <c r="D1437" s="35" t="s">
        <v>188</v>
      </c>
      <c r="E1437" s="36">
        <v>144561.87</v>
      </c>
      <c r="F1437" s="36">
        <v>24194857.43</v>
      </c>
      <c r="G1437" s="36">
        <v>5636447.1200000001</v>
      </c>
    </row>
    <row r="1438" spans="1:7" x14ac:dyDescent="0.2">
      <c r="A1438" s="35" t="s">
        <v>226</v>
      </c>
      <c r="B1438" s="35" t="s">
        <v>196</v>
      </c>
      <c r="C1438" s="35" t="s">
        <v>186</v>
      </c>
      <c r="D1438" s="35" t="s">
        <v>187</v>
      </c>
      <c r="E1438" s="36">
        <v>7148.43</v>
      </c>
      <c r="F1438" s="36">
        <v>8952591.3900000006</v>
      </c>
      <c r="G1438" s="36">
        <v>624295.91</v>
      </c>
    </row>
    <row r="1439" spans="1:7" x14ac:dyDescent="0.2">
      <c r="A1439" s="35" t="s">
        <v>226</v>
      </c>
      <c r="B1439" s="35" t="s">
        <v>196</v>
      </c>
      <c r="C1439" s="35" t="s">
        <v>186</v>
      </c>
      <c r="D1439" s="35" t="s">
        <v>188</v>
      </c>
      <c r="E1439" s="36">
        <v>154993.07</v>
      </c>
      <c r="F1439" s="36">
        <v>43205523.409999996</v>
      </c>
      <c r="G1439" s="36">
        <v>8049033.8799999999</v>
      </c>
    </row>
    <row r="1440" spans="1:7" x14ac:dyDescent="0.2">
      <c r="A1440" s="35" t="s">
        <v>226</v>
      </c>
      <c r="B1440" s="35" t="s">
        <v>196</v>
      </c>
      <c r="C1440" s="35" t="s">
        <v>189</v>
      </c>
      <c r="D1440" s="35" t="s">
        <v>187</v>
      </c>
      <c r="E1440" s="36">
        <v>6823.06</v>
      </c>
      <c r="F1440" s="36">
        <v>9267012.4600000009</v>
      </c>
      <c r="G1440" s="36">
        <v>625284.1</v>
      </c>
    </row>
    <row r="1441" spans="1:7" x14ac:dyDescent="0.2">
      <c r="A1441" s="35" t="s">
        <v>226</v>
      </c>
      <c r="B1441" s="35" t="s">
        <v>196</v>
      </c>
      <c r="C1441" s="35" t="s">
        <v>189</v>
      </c>
      <c r="D1441" s="35" t="s">
        <v>188</v>
      </c>
      <c r="E1441" s="36">
        <v>156270.64000000001</v>
      </c>
      <c r="F1441" s="36">
        <v>32394858.66</v>
      </c>
      <c r="G1441" s="36">
        <v>6850212</v>
      </c>
    </row>
    <row r="1442" spans="1:7" x14ac:dyDescent="0.2">
      <c r="A1442" s="35" t="s">
        <v>226</v>
      </c>
      <c r="B1442" s="35" t="s">
        <v>197</v>
      </c>
      <c r="C1442" s="35" t="s">
        <v>186</v>
      </c>
      <c r="D1442" s="35" t="s">
        <v>187</v>
      </c>
      <c r="E1442" s="36">
        <v>7995.61</v>
      </c>
      <c r="F1442" s="36">
        <v>11081193.289999999</v>
      </c>
      <c r="G1442" s="36">
        <v>688148.74</v>
      </c>
    </row>
    <row r="1443" spans="1:7" x14ac:dyDescent="0.2">
      <c r="A1443" s="35" t="s">
        <v>226</v>
      </c>
      <c r="B1443" s="35" t="s">
        <v>197</v>
      </c>
      <c r="C1443" s="35" t="s">
        <v>186</v>
      </c>
      <c r="D1443" s="35" t="s">
        <v>188</v>
      </c>
      <c r="E1443" s="36">
        <v>145756.76999999999</v>
      </c>
      <c r="F1443" s="36">
        <v>45478471.770000003</v>
      </c>
      <c r="G1443" s="36">
        <v>7655673.0099999998</v>
      </c>
    </row>
    <row r="1444" spans="1:7" x14ac:dyDescent="0.2">
      <c r="A1444" s="35" t="s">
        <v>226</v>
      </c>
      <c r="B1444" s="35" t="s">
        <v>197</v>
      </c>
      <c r="C1444" s="35" t="s">
        <v>189</v>
      </c>
      <c r="D1444" s="35" t="s">
        <v>187</v>
      </c>
      <c r="E1444" s="36">
        <v>8775.51</v>
      </c>
      <c r="F1444" s="36">
        <v>10749950.17</v>
      </c>
      <c r="G1444" s="36">
        <v>792619.11</v>
      </c>
    </row>
    <row r="1445" spans="1:7" x14ac:dyDescent="0.2">
      <c r="A1445" s="35" t="s">
        <v>226</v>
      </c>
      <c r="B1445" s="35" t="s">
        <v>197</v>
      </c>
      <c r="C1445" s="35" t="s">
        <v>189</v>
      </c>
      <c r="D1445" s="35" t="s">
        <v>188</v>
      </c>
      <c r="E1445" s="36">
        <v>145169.13</v>
      </c>
      <c r="F1445" s="36">
        <v>42086209.609999999</v>
      </c>
      <c r="G1445" s="36">
        <v>7198243.25</v>
      </c>
    </row>
    <row r="1446" spans="1:7" x14ac:dyDescent="0.2">
      <c r="A1446" s="35" t="s">
        <v>226</v>
      </c>
      <c r="B1446" s="35" t="s">
        <v>198</v>
      </c>
      <c r="C1446" s="35" t="s">
        <v>186</v>
      </c>
      <c r="D1446" s="35" t="s">
        <v>187</v>
      </c>
      <c r="E1446" s="36">
        <v>8393.3700000000008</v>
      </c>
      <c r="F1446" s="36">
        <v>11634051.57</v>
      </c>
      <c r="G1446" s="36">
        <v>772114.03</v>
      </c>
    </row>
    <row r="1447" spans="1:7" x14ac:dyDescent="0.2">
      <c r="A1447" s="35" t="s">
        <v>226</v>
      </c>
      <c r="B1447" s="35" t="s">
        <v>198</v>
      </c>
      <c r="C1447" s="35" t="s">
        <v>186</v>
      </c>
      <c r="D1447" s="35" t="s">
        <v>188</v>
      </c>
      <c r="E1447" s="36">
        <v>117705.77</v>
      </c>
      <c r="F1447" s="36">
        <v>42694506.479999997</v>
      </c>
      <c r="G1447" s="36">
        <v>6370502.7400000002</v>
      </c>
    </row>
    <row r="1448" spans="1:7" x14ac:dyDescent="0.2">
      <c r="A1448" s="35" t="s">
        <v>226</v>
      </c>
      <c r="B1448" s="35" t="s">
        <v>198</v>
      </c>
      <c r="C1448" s="35" t="s">
        <v>189</v>
      </c>
      <c r="D1448" s="35" t="s">
        <v>187</v>
      </c>
      <c r="E1448" s="36">
        <v>10188.93</v>
      </c>
      <c r="F1448" s="36">
        <v>14190638.050000001</v>
      </c>
      <c r="G1448" s="36">
        <v>923361.03</v>
      </c>
    </row>
    <row r="1449" spans="1:7" x14ac:dyDescent="0.2">
      <c r="A1449" s="35" t="s">
        <v>226</v>
      </c>
      <c r="B1449" s="35" t="s">
        <v>198</v>
      </c>
      <c r="C1449" s="35" t="s">
        <v>189</v>
      </c>
      <c r="D1449" s="35" t="s">
        <v>188</v>
      </c>
      <c r="E1449" s="36">
        <v>115001.52</v>
      </c>
      <c r="F1449" s="36">
        <v>43748708.020000003</v>
      </c>
      <c r="G1449" s="36">
        <v>6437000.7999999998</v>
      </c>
    </row>
    <row r="1450" spans="1:7" x14ac:dyDescent="0.2">
      <c r="A1450" s="35" t="s">
        <v>226</v>
      </c>
      <c r="B1450" s="35" t="s">
        <v>199</v>
      </c>
      <c r="C1450" s="35" t="s">
        <v>186</v>
      </c>
      <c r="D1450" s="35" t="s">
        <v>187</v>
      </c>
      <c r="E1450" s="36">
        <v>10104.23</v>
      </c>
      <c r="F1450" s="36">
        <v>14873315.43</v>
      </c>
      <c r="G1450" s="36">
        <v>894663.46</v>
      </c>
    </row>
    <row r="1451" spans="1:7" x14ac:dyDescent="0.2">
      <c r="A1451" s="35" t="s">
        <v>226</v>
      </c>
      <c r="B1451" s="35" t="s">
        <v>199</v>
      </c>
      <c r="C1451" s="35" t="s">
        <v>186</v>
      </c>
      <c r="D1451" s="35" t="s">
        <v>188</v>
      </c>
      <c r="E1451" s="36">
        <v>106237.1</v>
      </c>
      <c r="F1451" s="36">
        <v>44771252.210000001</v>
      </c>
      <c r="G1451" s="36">
        <v>6189772.54</v>
      </c>
    </row>
    <row r="1452" spans="1:7" x14ac:dyDescent="0.2">
      <c r="A1452" s="35" t="s">
        <v>226</v>
      </c>
      <c r="B1452" s="35" t="s">
        <v>199</v>
      </c>
      <c r="C1452" s="35" t="s">
        <v>189</v>
      </c>
      <c r="D1452" s="35" t="s">
        <v>187</v>
      </c>
      <c r="E1452" s="36">
        <v>12428.73</v>
      </c>
      <c r="F1452" s="36">
        <v>20038928.280000001</v>
      </c>
      <c r="G1452" s="36">
        <v>1134253</v>
      </c>
    </row>
    <row r="1453" spans="1:7" x14ac:dyDescent="0.2">
      <c r="A1453" s="35" t="s">
        <v>226</v>
      </c>
      <c r="B1453" s="35" t="s">
        <v>199</v>
      </c>
      <c r="C1453" s="35" t="s">
        <v>189</v>
      </c>
      <c r="D1453" s="35" t="s">
        <v>188</v>
      </c>
      <c r="E1453" s="36">
        <v>95094.89</v>
      </c>
      <c r="F1453" s="36">
        <v>44981653.590000004</v>
      </c>
      <c r="G1453" s="36">
        <v>5889851.96</v>
      </c>
    </row>
    <row r="1454" spans="1:7" x14ac:dyDescent="0.2">
      <c r="A1454" s="35" t="s">
        <v>226</v>
      </c>
      <c r="B1454" s="35" t="s">
        <v>200</v>
      </c>
      <c r="C1454" s="35" t="s">
        <v>186</v>
      </c>
      <c r="D1454" s="35" t="s">
        <v>187</v>
      </c>
      <c r="E1454" s="36">
        <v>13020.23</v>
      </c>
      <c r="F1454" s="36">
        <v>20320739.32</v>
      </c>
      <c r="G1454" s="36">
        <v>1194854.05</v>
      </c>
    </row>
    <row r="1455" spans="1:7" x14ac:dyDescent="0.2">
      <c r="A1455" s="35" t="s">
        <v>226</v>
      </c>
      <c r="B1455" s="35" t="s">
        <v>200</v>
      </c>
      <c r="C1455" s="35" t="s">
        <v>186</v>
      </c>
      <c r="D1455" s="35" t="s">
        <v>188</v>
      </c>
      <c r="E1455" s="36">
        <v>96835.03</v>
      </c>
      <c r="F1455" s="36">
        <v>50474330.509999998</v>
      </c>
      <c r="G1455" s="36">
        <v>6051669.2800000003</v>
      </c>
    </row>
    <row r="1456" spans="1:7" x14ac:dyDescent="0.2">
      <c r="A1456" s="35" t="s">
        <v>226</v>
      </c>
      <c r="B1456" s="35" t="s">
        <v>200</v>
      </c>
      <c r="C1456" s="35" t="s">
        <v>189</v>
      </c>
      <c r="D1456" s="35" t="s">
        <v>187</v>
      </c>
      <c r="E1456" s="36">
        <v>14394.12</v>
      </c>
      <c r="F1456" s="36">
        <v>25352986.920000002</v>
      </c>
      <c r="G1456" s="36">
        <v>1401437.23</v>
      </c>
    </row>
    <row r="1457" spans="1:7" x14ac:dyDescent="0.2">
      <c r="A1457" s="35" t="s">
        <v>226</v>
      </c>
      <c r="B1457" s="35" t="s">
        <v>200</v>
      </c>
      <c r="C1457" s="35" t="s">
        <v>189</v>
      </c>
      <c r="D1457" s="35" t="s">
        <v>188</v>
      </c>
      <c r="E1457" s="36">
        <v>84102.25</v>
      </c>
      <c r="F1457" s="36">
        <v>50266718.149999999</v>
      </c>
      <c r="G1457" s="36">
        <v>5648549.8700000001</v>
      </c>
    </row>
    <row r="1458" spans="1:7" x14ac:dyDescent="0.2">
      <c r="A1458" s="35" t="s">
        <v>226</v>
      </c>
      <c r="B1458" s="35" t="s">
        <v>201</v>
      </c>
      <c r="C1458" s="35" t="s">
        <v>186</v>
      </c>
      <c r="D1458" s="35" t="s">
        <v>187</v>
      </c>
      <c r="E1458" s="36">
        <v>13997.43</v>
      </c>
      <c r="F1458" s="36">
        <v>23921893.23</v>
      </c>
      <c r="G1458" s="36">
        <v>1352364.73</v>
      </c>
    </row>
    <row r="1459" spans="1:7" x14ac:dyDescent="0.2">
      <c r="A1459" s="35" t="s">
        <v>226</v>
      </c>
      <c r="B1459" s="35" t="s">
        <v>201</v>
      </c>
      <c r="C1459" s="35" t="s">
        <v>186</v>
      </c>
      <c r="D1459" s="35" t="s">
        <v>188</v>
      </c>
      <c r="E1459" s="36">
        <v>68351.899999999994</v>
      </c>
      <c r="F1459" s="36">
        <v>40650171.359999999</v>
      </c>
      <c r="G1459" s="36">
        <v>4597729.37</v>
      </c>
    </row>
    <row r="1460" spans="1:7" x14ac:dyDescent="0.2">
      <c r="A1460" s="35" t="s">
        <v>226</v>
      </c>
      <c r="B1460" s="35" t="s">
        <v>201</v>
      </c>
      <c r="C1460" s="35" t="s">
        <v>189</v>
      </c>
      <c r="D1460" s="35" t="s">
        <v>187</v>
      </c>
      <c r="E1460" s="36">
        <v>12436.4</v>
      </c>
      <c r="F1460" s="36">
        <v>21812005.739999998</v>
      </c>
      <c r="G1460" s="36">
        <v>1264909.48</v>
      </c>
    </row>
    <row r="1461" spans="1:7" x14ac:dyDescent="0.2">
      <c r="A1461" s="35" t="s">
        <v>226</v>
      </c>
      <c r="B1461" s="35" t="s">
        <v>201</v>
      </c>
      <c r="C1461" s="35" t="s">
        <v>189</v>
      </c>
      <c r="D1461" s="35" t="s">
        <v>188</v>
      </c>
      <c r="E1461" s="36">
        <v>55320.84</v>
      </c>
      <c r="F1461" s="36">
        <v>37515300.530000001</v>
      </c>
      <c r="G1461" s="36">
        <v>3993026.1</v>
      </c>
    </row>
    <row r="1462" spans="1:7" x14ac:dyDescent="0.2">
      <c r="A1462" s="35" t="s">
        <v>226</v>
      </c>
      <c r="B1462" s="35" t="s">
        <v>202</v>
      </c>
      <c r="C1462" s="35" t="s">
        <v>186</v>
      </c>
      <c r="D1462" s="35" t="s">
        <v>187</v>
      </c>
      <c r="E1462" s="36">
        <v>14816.45</v>
      </c>
      <c r="F1462" s="36">
        <v>28152898.539999999</v>
      </c>
      <c r="G1462" s="36">
        <v>1509110.4</v>
      </c>
    </row>
    <row r="1463" spans="1:7" x14ac:dyDescent="0.2">
      <c r="A1463" s="35" t="s">
        <v>226</v>
      </c>
      <c r="B1463" s="35" t="s">
        <v>202</v>
      </c>
      <c r="C1463" s="35" t="s">
        <v>186</v>
      </c>
      <c r="D1463" s="35" t="s">
        <v>188</v>
      </c>
      <c r="E1463" s="36">
        <v>44258.78</v>
      </c>
      <c r="F1463" s="36">
        <v>29832593.100000001</v>
      </c>
      <c r="G1463" s="36">
        <v>3117363.78</v>
      </c>
    </row>
    <row r="1464" spans="1:7" x14ac:dyDescent="0.2">
      <c r="A1464" s="35" t="s">
        <v>226</v>
      </c>
      <c r="B1464" s="35" t="s">
        <v>202</v>
      </c>
      <c r="C1464" s="35" t="s">
        <v>189</v>
      </c>
      <c r="D1464" s="35" t="s">
        <v>187</v>
      </c>
      <c r="E1464" s="36">
        <v>10217.83</v>
      </c>
      <c r="F1464" s="36">
        <v>20183488.27</v>
      </c>
      <c r="G1464" s="36">
        <v>1079668.73</v>
      </c>
    </row>
    <row r="1465" spans="1:7" x14ac:dyDescent="0.2">
      <c r="A1465" s="35" t="s">
        <v>226</v>
      </c>
      <c r="B1465" s="35" t="s">
        <v>202</v>
      </c>
      <c r="C1465" s="35" t="s">
        <v>189</v>
      </c>
      <c r="D1465" s="35" t="s">
        <v>188</v>
      </c>
      <c r="E1465" s="36">
        <v>33710.720000000001</v>
      </c>
      <c r="F1465" s="36">
        <v>24946883.449999999</v>
      </c>
      <c r="G1465" s="36">
        <v>2490820.17</v>
      </c>
    </row>
    <row r="1466" spans="1:7" x14ac:dyDescent="0.2">
      <c r="A1466" s="35" t="s">
        <v>226</v>
      </c>
      <c r="B1466" s="35" t="s">
        <v>203</v>
      </c>
      <c r="C1466" s="35" t="s">
        <v>186</v>
      </c>
      <c r="D1466" s="35" t="s">
        <v>187</v>
      </c>
      <c r="E1466" s="36">
        <v>14492.53</v>
      </c>
      <c r="F1466" s="36">
        <v>30449432.260000002</v>
      </c>
      <c r="G1466" s="36">
        <v>1486163.56</v>
      </c>
    </row>
    <row r="1467" spans="1:7" x14ac:dyDescent="0.2">
      <c r="A1467" s="35" t="s">
        <v>226</v>
      </c>
      <c r="B1467" s="35" t="s">
        <v>203</v>
      </c>
      <c r="C1467" s="35" t="s">
        <v>186</v>
      </c>
      <c r="D1467" s="35" t="s">
        <v>188</v>
      </c>
      <c r="E1467" s="36">
        <v>25931.759999999998</v>
      </c>
      <c r="F1467" s="36">
        <v>20895795.739999998</v>
      </c>
      <c r="G1467" s="36">
        <v>1955520.84</v>
      </c>
    </row>
    <row r="1468" spans="1:7" x14ac:dyDescent="0.2">
      <c r="A1468" s="35" t="s">
        <v>226</v>
      </c>
      <c r="B1468" s="35" t="s">
        <v>203</v>
      </c>
      <c r="C1468" s="35" t="s">
        <v>189</v>
      </c>
      <c r="D1468" s="35" t="s">
        <v>187</v>
      </c>
      <c r="E1468" s="36">
        <v>7024.93</v>
      </c>
      <c r="F1468" s="36">
        <v>13895120.92</v>
      </c>
      <c r="G1468" s="36">
        <v>784728.94</v>
      </c>
    </row>
    <row r="1469" spans="1:7" x14ac:dyDescent="0.2">
      <c r="A1469" s="35" t="s">
        <v>226</v>
      </c>
      <c r="B1469" s="35" t="s">
        <v>203</v>
      </c>
      <c r="C1469" s="35" t="s">
        <v>189</v>
      </c>
      <c r="D1469" s="35" t="s">
        <v>188</v>
      </c>
      <c r="E1469" s="36">
        <v>16812.580000000002</v>
      </c>
      <c r="F1469" s="36">
        <v>14043572</v>
      </c>
      <c r="G1469" s="36">
        <v>1313660.5</v>
      </c>
    </row>
    <row r="1470" spans="1:7" x14ac:dyDescent="0.2">
      <c r="A1470" s="35" t="s">
        <v>226</v>
      </c>
      <c r="B1470" s="35" t="s">
        <v>204</v>
      </c>
      <c r="C1470" s="35" t="s">
        <v>186</v>
      </c>
      <c r="D1470" s="35" t="s">
        <v>187</v>
      </c>
      <c r="E1470" s="36">
        <v>11099.6</v>
      </c>
      <c r="F1470" s="36">
        <v>26158684.809999999</v>
      </c>
      <c r="G1470" s="36">
        <v>1213494.76</v>
      </c>
    </row>
    <row r="1471" spans="1:7" x14ac:dyDescent="0.2">
      <c r="A1471" s="35" t="s">
        <v>226</v>
      </c>
      <c r="B1471" s="35" t="s">
        <v>204</v>
      </c>
      <c r="C1471" s="35" t="s">
        <v>186</v>
      </c>
      <c r="D1471" s="35" t="s">
        <v>188</v>
      </c>
      <c r="E1471" s="36">
        <v>9984.41</v>
      </c>
      <c r="F1471" s="36">
        <v>9420844.8699999992</v>
      </c>
      <c r="G1471" s="36">
        <v>827962.21</v>
      </c>
    </row>
    <row r="1472" spans="1:7" x14ac:dyDescent="0.2">
      <c r="A1472" s="35" t="s">
        <v>226</v>
      </c>
      <c r="B1472" s="35" t="s">
        <v>204</v>
      </c>
      <c r="C1472" s="35" t="s">
        <v>189</v>
      </c>
      <c r="D1472" s="35" t="s">
        <v>187</v>
      </c>
      <c r="E1472" s="36">
        <v>3559.03</v>
      </c>
      <c r="F1472" s="36">
        <v>7791818.3200000003</v>
      </c>
      <c r="G1472" s="36">
        <v>429423.02</v>
      </c>
    </row>
    <row r="1473" spans="1:7" x14ac:dyDescent="0.2">
      <c r="A1473" s="35" t="s">
        <v>226</v>
      </c>
      <c r="B1473" s="35" t="s">
        <v>204</v>
      </c>
      <c r="C1473" s="35" t="s">
        <v>189</v>
      </c>
      <c r="D1473" s="35" t="s">
        <v>188</v>
      </c>
      <c r="E1473" s="36">
        <v>4954.7</v>
      </c>
      <c r="F1473" s="36">
        <v>4779105.0599999996</v>
      </c>
      <c r="G1473" s="36">
        <v>432417.84</v>
      </c>
    </row>
    <row r="1474" spans="1:7" x14ac:dyDescent="0.2">
      <c r="A1474" s="35" t="s">
        <v>227</v>
      </c>
      <c r="B1474" s="35" t="s">
        <v>185</v>
      </c>
      <c r="C1474" s="35" t="s">
        <v>186</v>
      </c>
      <c r="D1474" s="35" t="s">
        <v>187</v>
      </c>
      <c r="E1474" s="36">
        <v>2199.02</v>
      </c>
      <c r="F1474" s="36">
        <v>1251809.95</v>
      </c>
      <c r="G1474" s="36">
        <v>46465.79</v>
      </c>
    </row>
    <row r="1475" spans="1:7" x14ac:dyDescent="0.2">
      <c r="A1475" s="35" t="s">
        <v>227</v>
      </c>
      <c r="B1475" s="35" t="s">
        <v>185</v>
      </c>
      <c r="C1475" s="35" t="s">
        <v>186</v>
      </c>
      <c r="D1475" s="35" t="s">
        <v>188</v>
      </c>
      <c r="E1475" s="36">
        <v>195203.61</v>
      </c>
      <c r="F1475" s="36">
        <v>20033527.059999999</v>
      </c>
      <c r="G1475" s="36">
        <v>1788825.97</v>
      </c>
    </row>
    <row r="1476" spans="1:7" x14ac:dyDescent="0.2">
      <c r="A1476" s="35" t="s">
        <v>227</v>
      </c>
      <c r="B1476" s="35" t="s">
        <v>185</v>
      </c>
      <c r="C1476" s="35" t="s">
        <v>189</v>
      </c>
      <c r="D1476" s="35" t="s">
        <v>187</v>
      </c>
      <c r="E1476" s="36">
        <v>2095</v>
      </c>
      <c r="F1476" s="36">
        <v>1129853.4399999999</v>
      </c>
      <c r="G1476" s="36">
        <v>38717.730000000003</v>
      </c>
    </row>
    <row r="1477" spans="1:7" x14ac:dyDescent="0.2">
      <c r="A1477" s="35" t="s">
        <v>227</v>
      </c>
      <c r="B1477" s="35" t="s">
        <v>185</v>
      </c>
      <c r="C1477" s="35" t="s">
        <v>189</v>
      </c>
      <c r="D1477" s="35" t="s">
        <v>188</v>
      </c>
      <c r="E1477" s="36">
        <v>207380.34</v>
      </c>
      <c r="F1477" s="36">
        <v>22002104.350000001</v>
      </c>
      <c r="G1477" s="36">
        <v>1896605.51</v>
      </c>
    </row>
    <row r="1478" spans="1:7" x14ac:dyDescent="0.2">
      <c r="A1478" s="35" t="s">
        <v>227</v>
      </c>
      <c r="B1478" s="35" t="s">
        <v>190</v>
      </c>
      <c r="C1478" s="35" t="s">
        <v>186</v>
      </c>
      <c r="D1478" s="35" t="s">
        <v>187</v>
      </c>
      <c r="E1478" s="36">
        <v>1596.98</v>
      </c>
      <c r="F1478" s="36">
        <v>1929754.34</v>
      </c>
      <c r="G1478" s="36">
        <v>121118.96</v>
      </c>
    </row>
    <row r="1479" spans="1:7" x14ac:dyDescent="0.2">
      <c r="A1479" s="35" t="s">
        <v>227</v>
      </c>
      <c r="B1479" s="35" t="s">
        <v>190</v>
      </c>
      <c r="C1479" s="35" t="s">
        <v>186</v>
      </c>
      <c r="D1479" s="35" t="s">
        <v>188</v>
      </c>
      <c r="E1479" s="36">
        <v>82515.83</v>
      </c>
      <c r="F1479" s="36">
        <v>12880149.6</v>
      </c>
      <c r="G1479" s="36">
        <v>3512611.28</v>
      </c>
    </row>
    <row r="1480" spans="1:7" x14ac:dyDescent="0.2">
      <c r="A1480" s="35" t="s">
        <v>227</v>
      </c>
      <c r="B1480" s="35" t="s">
        <v>190</v>
      </c>
      <c r="C1480" s="35" t="s">
        <v>189</v>
      </c>
      <c r="D1480" s="35" t="s">
        <v>187</v>
      </c>
      <c r="E1480" s="36">
        <v>1060.96</v>
      </c>
      <c r="F1480" s="36">
        <v>1721422.93</v>
      </c>
      <c r="G1480" s="36">
        <v>93410.18</v>
      </c>
    </row>
    <row r="1481" spans="1:7" x14ac:dyDescent="0.2">
      <c r="A1481" s="35" t="s">
        <v>227</v>
      </c>
      <c r="B1481" s="35" t="s">
        <v>190</v>
      </c>
      <c r="C1481" s="35" t="s">
        <v>189</v>
      </c>
      <c r="D1481" s="35" t="s">
        <v>188</v>
      </c>
      <c r="E1481" s="36">
        <v>85823.18</v>
      </c>
      <c r="F1481" s="36">
        <v>6944583.5</v>
      </c>
      <c r="G1481" s="36">
        <v>2397521.2400000002</v>
      </c>
    </row>
    <row r="1482" spans="1:7" x14ac:dyDescent="0.2">
      <c r="A1482" s="35" t="s">
        <v>227</v>
      </c>
      <c r="B1482" s="35" t="s">
        <v>191</v>
      </c>
      <c r="C1482" s="35" t="s">
        <v>186</v>
      </c>
      <c r="D1482" s="35" t="s">
        <v>187</v>
      </c>
      <c r="E1482" s="36">
        <v>1265.72</v>
      </c>
      <c r="F1482" s="36">
        <v>1246814.43</v>
      </c>
      <c r="G1482" s="36">
        <v>106742.31</v>
      </c>
    </row>
    <row r="1483" spans="1:7" x14ac:dyDescent="0.2">
      <c r="A1483" s="35" t="s">
        <v>227</v>
      </c>
      <c r="B1483" s="35" t="s">
        <v>191</v>
      </c>
      <c r="C1483" s="35" t="s">
        <v>186</v>
      </c>
      <c r="D1483" s="35" t="s">
        <v>188</v>
      </c>
      <c r="E1483" s="36">
        <v>64820.56</v>
      </c>
      <c r="F1483" s="36">
        <v>15047956.59</v>
      </c>
      <c r="G1483" s="36">
        <v>2635957.66</v>
      </c>
    </row>
    <row r="1484" spans="1:7" x14ac:dyDescent="0.2">
      <c r="A1484" s="35" t="s">
        <v>227</v>
      </c>
      <c r="B1484" s="35" t="s">
        <v>191</v>
      </c>
      <c r="C1484" s="35" t="s">
        <v>189</v>
      </c>
      <c r="D1484" s="35" t="s">
        <v>187</v>
      </c>
      <c r="E1484" s="36">
        <v>1100.6300000000001</v>
      </c>
      <c r="F1484" s="36">
        <v>1209593.74</v>
      </c>
      <c r="G1484" s="36">
        <v>96519.03</v>
      </c>
    </row>
    <row r="1485" spans="1:7" x14ac:dyDescent="0.2">
      <c r="A1485" s="35" t="s">
        <v>227</v>
      </c>
      <c r="B1485" s="35" t="s">
        <v>191</v>
      </c>
      <c r="C1485" s="35" t="s">
        <v>189</v>
      </c>
      <c r="D1485" s="35" t="s">
        <v>188</v>
      </c>
      <c r="E1485" s="36">
        <v>68857.509999999995</v>
      </c>
      <c r="F1485" s="36">
        <v>5838839.8300000001</v>
      </c>
      <c r="G1485" s="36">
        <v>1667836.08</v>
      </c>
    </row>
    <row r="1486" spans="1:7" x14ac:dyDescent="0.2">
      <c r="A1486" s="35" t="s">
        <v>227</v>
      </c>
      <c r="B1486" s="35" t="s">
        <v>192</v>
      </c>
      <c r="C1486" s="35" t="s">
        <v>186</v>
      </c>
      <c r="D1486" s="35" t="s">
        <v>187</v>
      </c>
      <c r="E1486" s="36">
        <v>1709.4</v>
      </c>
      <c r="F1486" s="36">
        <v>1883702.5</v>
      </c>
      <c r="G1486" s="36">
        <v>141040.91</v>
      </c>
    </row>
    <row r="1487" spans="1:7" x14ac:dyDescent="0.2">
      <c r="A1487" s="35" t="s">
        <v>227</v>
      </c>
      <c r="B1487" s="35" t="s">
        <v>192</v>
      </c>
      <c r="C1487" s="35" t="s">
        <v>186</v>
      </c>
      <c r="D1487" s="35" t="s">
        <v>188</v>
      </c>
      <c r="E1487" s="36">
        <v>66871.39</v>
      </c>
      <c r="F1487" s="36">
        <v>17219601.030000001</v>
      </c>
      <c r="G1487" s="36">
        <v>2872066.92</v>
      </c>
    </row>
    <row r="1488" spans="1:7" x14ac:dyDescent="0.2">
      <c r="A1488" s="35" t="s">
        <v>227</v>
      </c>
      <c r="B1488" s="35" t="s">
        <v>192</v>
      </c>
      <c r="C1488" s="35" t="s">
        <v>189</v>
      </c>
      <c r="D1488" s="35" t="s">
        <v>187</v>
      </c>
      <c r="E1488" s="36">
        <v>1284</v>
      </c>
      <c r="F1488" s="36">
        <v>1307404.3999999999</v>
      </c>
      <c r="G1488" s="36">
        <v>106143.29</v>
      </c>
    </row>
    <row r="1489" spans="1:7" x14ac:dyDescent="0.2">
      <c r="A1489" s="35" t="s">
        <v>227</v>
      </c>
      <c r="B1489" s="35" t="s">
        <v>192</v>
      </c>
      <c r="C1489" s="35" t="s">
        <v>189</v>
      </c>
      <c r="D1489" s="35" t="s">
        <v>188</v>
      </c>
      <c r="E1489" s="36">
        <v>66443.5</v>
      </c>
      <c r="F1489" s="36">
        <v>5942268.0700000003</v>
      </c>
      <c r="G1489" s="36">
        <v>1725797.7</v>
      </c>
    </row>
    <row r="1490" spans="1:7" x14ac:dyDescent="0.2">
      <c r="A1490" s="35" t="s">
        <v>227</v>
      </c>
      <c r="B1490" s="35" t="s">
        <v>193</v>
      </c>
      <c r="C1490" s="35" t="s">
        <v>186</v>
      </c>
      <c r="D1490" s="35" t="s">
        <v>187</v>
      </c>
      <c r="E1490" s="36">
        <v>1598.19</v>
      </c>
      <c r="F1490" s="36">
        <v>1868543.13</v>
      </c>
      <c r="G1490" s="36">
        <v>131952.07999999999</v>
      </c>
    </row>
    <row r="1491" spans="1:7" x14ac:dyDescent="0.2">
      <c r="A1491" s="35" t="s">
        <v>227</v>
      </c>
      <c r="B1491" s="35" t="s">
        <v>193</v>
      </c>
      <c r="C1491" s="35" t="s">
        <v>186</v>
      </c>
      <c r="D1491" s="35" t="s">
        <v>188</v>
      </c>
      <c r="E1491" s="36">
        <v>66940.009999999995</v>
      </c>
      <c r="F1491" s="36">
        <v>16703766.109999999</v>
      </c>
      <c r="G1491" s="36">
        <v>3114854.17</v>
      </c>
    </row>
    <row r="1492" spans="1:7" x14ac:dyDescent="0.2">
      <c r="A1492" s="35" t="s">
        <v>227</v>
      </c>
      <c r="B1492" s="35" t="s">
        <v>193</v>
      </c>
      <c r="C1492" s="35" t="s">
        <v>189</v>
      </c>
      <c r="D1492" s="35" t="s">
        <v>187</v>
      </c>
      <c r="E1492" s="36">
        <v>1239.3</v>
      </c>
      <c r="F1492" s="36">
        <v>1976569.66</v>
      </c>
      <c r="G1492" s="36">
        <v>111939.8</v>
      </c>
    </row>
    <row r="1493" spans="1:7" x14ac:dyDescent="0.2">
      <c r="A1493" s="35" t="s">
        <v>227</v>
      </c>
      <c r="B1493" s="35" t="s">
        <v>193</v>
      </c>
      <c r="C1493" s="35" t="s">
        <v>189</v>
      </c>
      <c r="D1493" s="35" t="s">
        <v>188</v>
      </c>
      <c r="E1493" s="36">
        <v>67596.100000000006</v>
      </c>
      <c r="F1493" s="36">
        <v>7970826.7800000003</v>
      </c>
      <c r="G1493" s="36">
        <v>2069395.07</v>
      </c>
    </row>
    <row r="1494" spans="1:7" x14ac:dyDescent="0.2">
      <c r="A1494" s="35" t="s">
        <v>227</v>
      </c>
      <c r="B1494" s="35" t="s">
        <v>194</v>
      </c>
      <c r="C1494" s="35" t="s">
        <v>186</v>
      </c>
      <c r="D1494" s="35" t="s">
        <v>187</v>
      </c>
      <c r="E1494" s="36">
        <v>2084.31</v>
      </c>
      <c r="F1494" s="36">
        <v>2735654.38</v>
      </c>
      <c r="G1494" s="36">
        <v>164920.42000000001</v>
      </c>
    </row>
    <row r="1495" spans="1:7" x14ac:dyDescent="0.2">
      <c r="A1495" s="35" t="s">
        <v>227</v>
      </c>
      <c r="B1495" s="35" t="s">
        <v>194</v>
      </c>
      <c r="C1495" s="35" t="s">
        <v>186</v>
      </c>
      <c r="D1495" s="35" t="s">
        <v>188</v>
      </c>
      <c r="E1495" s="36">
        <v>71180.850000000006</v>
      </c>
      <c r="F1495" s="36">
        <v>17594847.34</v>
      </c>
      <c r="G1495" s="36">
        <v>3531462.37</v>
      </c>
    </row>
    <row r="1496" spans="1:7" x14ac:dyDescent="0.2">
      <c r="A1496" s="35" t="s">
        <v>227</v>
      </c>
      <c r="B1496" s="35" t="s">
        <v>194</v>
      </c>
      <c r="C1496" s="35" t="s">
        <v>189</v>
      </c>
      <c r="D1496" s="35" t="s">
        <v>187</v>
      </c>
      <c r="E1496" s="36">
        <v>1869.73</v>
      </c>
      <c r="F1496" s="36">
        <v>2773955.47</v>
      </c>
      <c r="G1496" s="36">
        <v>183323.57</v>
      </c>
    </row>
    <row r="1497" spans="1:7" x14ac:dyDescent="0.2">
      <c r="A1497" s="35" t="s">
        <v>227</v>
      </c>
      <c r="B1497" s="35" t="s">
        <v>194</v>
      </c>
      <c r="C1497" s="35" t="s">
        <v>189</v>
      </c>
      <c r="D1497" s="35" t="s">
        <v>188</v>
      </c>
      <c r="E1497" s="36">
        <v>68527.13</v>
      </c>
      <c r="F1497" s="36">
        <v>9348403.8100000005</v>
      </c>
      <c r="G1497" s="36">
        <v>2355210.7799999998</v>
      </c>
    </row>
    <row r="1498" spans="1:7" x14ac:dyDescent="0.2">
      <c r="A1498" s="35" t="s">
        <v>227</v>
      </c>
      <c r="B1498" s="35" t="s">
        <v>195</v>
      </c>
      <c r="C1498" s="35" t="s">
        <v>186</v>
      </c>
      <c r="D1498" s="35" t="s">
        <v>187</v>
      </c>
      <c r="E1498" s="36">
        <v>3128.9</v>
      </c>
      <c r="F1498" s="36">
        <v>4259722.5599999996</v>
      </c>
      <c r="G1498" s="36">
        <v>264545.25</v>
      </c>
    </row>
    <row r="1499" spans="1:7" x14ac:dyDescent="0.2">
      <c r="A1499" s="35" t="s">
        <v>227</v>
      </c>
      <c r="B1499" s="35" t="s">
        <v>195</v>
      </c>
      <c r="C1499" s="35" t="s">
        <v>186</v>
      </c>
      <c r="D1499" s="35" t="s">
        <v>188</v>
      </c>
      <c r="E1499" s="36">
        <v>75978.58</v>
      </c>
      <c r="F1499" s="36">
        <v>21149585.170000002</v>
      </c>
      <c r="G1499" s="36">
        <v>3854570.75</v>
      </c>
    </row>
    <row r="1500" spans="1:7" x14ac:dyDescent="0.2">
      <c r="A1500" s="35" t="s">
        <v>227</v>
      </c>
      <c r="B1500" s="35" t="s">
        <v>195</v>
      </c>
      <c r="C1500" s="35" t="s">
        <v>189</v>
      </c>
      <c r="D1500" s="35" t="s">
        <v>187</v>
      </c>
      <c r="E1500" s="36">
        <v>2265.79</v>
      </c>
      <c r="F1500" s="36">
        <v>2706039.34</v>
      </c>
      <c r="G1500" s="36">
        <v>215809.25</v>
      </c>
    </row>
    <row r="1501" spans="1:7" x14ac:dyDescent="0.2">
      <c r="A1501" s="35" t="s">
        <v>227</v>
      </c>
      <c r="B1501" s="35" t="s">
        <v>195</v>
      </c>
      <c r="C1501" s="35" t="s">
        <v>189</v>
      </c>
      <c r="D1501" s="35" t="s">
        <v>188</v>
      </c>
      <c r="E1501" s="36">
        <v>75414.720000000001</v>
      </c>
      <c r="F1501" s="36">
        <v>14391649.83</v>
      </c>
      <c r="G1501" s="36">
        <v>2923056.16</v>
      </c>
    </row>
    <row r="1502" spans="1:7" x14ac:dyDescent="0.2">
      <c r="A1502" s="35" t="s">
        <v>227</v>
      </c>
      <c r="B1502" s="35" t="s">
        <v>196</v>
      </c>
      <c r="C1502" s="35" t="s">
        <v>186</v>
      </c>
      <c r="D1502" s="35" t="s">
        <v>187</v>
      </c>
      <c r="E1502" s="36">
        <v>3582.49</v>
      </c>
      <c r="F1502" s="36">
        <v>4871210.71</v>
      </c>
      <c r="G1502" s="36">
        <v>319436.12</v>
      </c>
    </row>
    <row r="1503" spans="1:7" x14ac:dyDescent="0.2">
      <c r="A1503" s="35" t="s">
        <v>227</v>
      </c>
      <c r="B1503" s="35" t="s">
        <v>196</v>
      </c>
      <c r="C1503" s="35" t="s">
        <v>186</v>
      </c>
      <c r="D1503" s="35" t="s">
        <v>188</v>
      </c>
      <c r="E1503" s="36">
        <v>77039.899999999994</v>
      </c>
      <c r="F1503" s="36">
        <v>25633585.59</v>
      </c>
      <c r="G1503" s="36">
        <v>4098573.81</v>
      </c>
    </row>
    <row r="1504" spans="1:7" x14ac:dyDescent="0.2">
      <c r="A1504" s="35" t="s">
        <v>227</v>
      </c>
      <c r="B1504" s="35" t="s">
        <v>196</v>
      </c>
      <c r="C1504" s="35" t="s">
        <v>189</v>
      </c>
      <c r="D1504" s="35" t="s">
        <v>187</v>
      </c>
      <c r="E1504" s="36">
        <v>3198.83</v>
      </c>
      <c r="F1504" s="36">
        <v>4988344.13</v>
      </c>
      <c r="G1504" s="36">
        <v>298391.55</v>
      </c>
    </row>
    <row r="1505" spans="1:7" x14ac:dyDescent="0.2">
      <c r="A1505" s="35" t="s">
        <v>227</v>
      </c>
      <c r="B1505" s="35" t="s">
        <v>196</v>
      </c>
      <c r="C1505" s="35" t="s">
        <v>189</v>
      </c>
      <c r="D1505" s="35" t="s">
        <v>188</v>
      </c>
      <c r="E1505" s="36">
        <v>77294.960000000006</v>
      </c>
      <c r="F1505" s="36">
        <v>19175567.789999999</v>
      </c>
      <c r="G1505" s="36">
        <v>3408200.84</v>
      </c>
    </row>
    <row r="1506" spans="1:7" x14ac:dyDescent="0.2">
      <c r="A1506" s="35" t="s">
        <v>227</v>
      </c>
      <c r="B1506" s="35" t="s">
        <v>197</v>
      </c>
      <c r="C1506" s="35" t="s">
        <v>186</v>
      </c>
      <c r="D1506" s="35" t="s">
        <v>187</v>
      </c>
      <c r="E1506" s="36">
        <v>3441.39</v>
      </c>
      <c r="F1506" s="36">
        <v>5423331.2400000002</v>
      </c>
      <c r="G1506" s="36">
        <v>338764.14</v>
      </c>
    </row>
    <row r="1507" spans="1:7" x14ac:dyDescent="0.2">
      <c r="A1507" s="35" t="s">
        <v>227</v>
      </c>
      <c r="B1507" s="35" t="s">
        <v>197</v>
      </c>
      <c r="C1507" s="35" t="s">
        <v>186</v>
      </c>
      <c r="D1507" s="35" t="s">
        <v>188</v>
      </c>
      <c r="E1507" s="36">
        <v>67138.259999999995</v>
      </c>
      <c r="F1507" s="36">
        <v>24792341.940000001</v>
      </c>
      <c r="G1507" s="36">
        <v>3630404</v>
      </c>
    </row>
    <row r="1508" spans="1:7" x14ac:dyDescent="0.2">
      <c r="A1508" s="35" t="s">
        <v>227</v>
      </c>
      <c r="B1508" s="35" t="s">
        <v>197</v>
      </c>
      <c r="C1508" s="35" t="s">
        <v>189</v>
      </c>
      <c r="D1508" s="35" t="s">
        <v>187</v>
      </c>
      <c r="E1508" s="36">
        <v>4002.39</v>
      </c>
      <c r="F1508" s="36">
        <v>6636266.4699999997</v>
      </c>
      <c r="G1508" s="36">
        <v>380331.89</v>
      </c>
    </row>
    <row r="1509" spans="1:7" x14ac:dyDescent="0.2">
      <c r="A1509" s="35" t="s">
        <v>227</v>
      </c>
      <c r="B1509" s="35" t="s">
        <v>197</v>
      </c>
      <c r="C1509" s="35" t="s">
        <v>189</v>
      </c>
      <c r="D1509" s="35" t="s">
        <v>188</v>
      </c>
      <c r="E1509" s="36">
        <v>66971.05</v>
      </c>
      <c r="F1509" s="36">
        <v>20805399.34</v>
      </c>
      <c r="G1509" s="36">
        <v>3245965</v>
      </c>
    </row>
    <row r="1510" spans="1:7" x14ac:dyDescent="0.2">
      <c r="A1510" s="35" t="s">
        <v>227</v>
      </c>
      <c r="B1510" s="35" t="s">
        <v>198</v>
      </c>
      <c r="C1510" s="35" t="s">
        <v>186</v>
      </c>
      <c r="D1510" s="35" t="s">
        <v>187</v>
      </c>
      <c r="E1510" s="36">
        <v>4092.5</v>
      </c>
      <c r="F1510" s="36">
        <v>6990073.3200000003</v>
      </c>
      <c r="G1510" s="36">
        <v>374032.49</v>
      </c>
    </row>
    <row r="1511" spans="1:7" x14ac:dyDescent="0.2">
      <c r="A1511" s="35" t="s">
        <v>227</v>
      </c>
      <c r="B1511" s="35" t="s">
        <v>198</v>
      </c>
      <c r="C1511" s="35" t="s">
        <v>186</v>
      </c>
      <c r="D1511" s="35" t="s">
        <v>188</v>
      </c>
      <c r="E1511" s="36">
        <v>56017.120000000003</v>
      </c>
      <c r="F1511" s="36">
        <v>23382936.969999999</v>
      </c>
      <c r="G1511" s="36">
        <v>3147845.29</v>
      </c>
    </row>
    <row r="1512" spans="1:7" x14ac:dyDescent="0.2">
      <c r="A1512" s="35" t="s">
        <v>227</v>
      </c>
      <c r="B1512" s="35" t="s">
        <v>198</v>
      </c>
      <c r="C1512" s="35" t="s">
        <v>189</v>
      </c>
      <c r="D1512" s="35" t="s">
        <v>187</v>
      </c>
      <c r="E1512" s="36">
        <v>4420.72</v>
      </c>
      <c r="F1512" s="36">
        <v>7867127.2999999998</v>
      </c>
      <c r="G1512" s="36">
        <v>425470.5</v>
      </c>
    </row>
    <row r="1513" spans="1:7" x14ac:dyDescent="0.2">
      <c r="A1513" s="35" t="s">
        <v>227</v>
      </c>
      <c r="B1513" s="35" t="s">
        <v>198</v>
      </c>
      <c r="C1513" s="35" t="s">
        <v>189</v>
      </c>
      <c r="D1513" s="35" t="s">
        <v>188</v>
      </c>
      <c r="E1513" s="36">
        <v>53484.14</v>
      </c>
      <c r="F1513" s="36">
        <v>21049961.890000001</v>
      </c>
      <c r="G1513" s="36">
        <v>2978524.54</v>
      </c>
    </row>
    <row r="1514" spans="1:7" x14ac:dyDescent="0.2">
      <c r="A1514" s="35" t="s">
        <v>227</v>
      </c>
      <c r="B1514" s="35" t="s">
        <v>199</v>
      </c>
      <c r="C1514" s="35" t="s">
        <v>186</v>
      </c>
      <c r="D1514" s="35" t="s">
        <v>187</v>
      </c>
      <c r="E1514" s="36">
        <v>4737.88</v>
      </c>
      <c r="F1514" s="36">
        <v>8685043.6500000004</v>
      </c>
      <c r="G1514" s="36">
        <v>442325.06</v>
      </c>
    </row>
    <row r="1515" spans="1:7" x14ac:dyDescent="0.2">
      <c r="A1515" s="35" t="s">
        <v>227</v>
      </c>
      <c r="B1515" s="35" t="s">
        <v>199</v>
      </c>
      <c r="C1515" s="35" t="s">
        <v>186</v>
      </c>
      <c r="D1515" s="35" t="s">
        <v>188</v>
      </c>
      <c r="E1515" s="36">
        <v>49256.54</v>
      </c>
      <c r="F1515" s="36">
        <v>23814129.460000001</v>
      </c>
      <c r="G1515" s="36">
        <v>3022075.8</v>
      </c>
    </row>
    <row r="1516" spans="1:7" x14ac:dyDescent="0.2">
      <c r="A1516" s="35" t="s">
        <v>227</v>
      </c>
      <c r="B1516" s="35" t="s">
        <v>199</v>
      </c>
      <c r="C1516" s="35" t="s">
        <v>189</v>
      </c>
      <c r="D1516" s="35" t="s">
        <v>187</v>
      </c>
      <c r="E1516" s="36">
        <v>5198.99</v>
      </c>
      <c r="F1516" s="36">
        <v>9328379.25</v>
      </c>
      <c r="G1516" s="36">
        <v>506958.98</v>
      </c>
    </row>
    <row r="1517" spans="1:7" x14ac:dyDescent="0.2">
      <c r="A1517" s="35" t="s">
        <v>227</v>
      </c>
      <c r="B1517" s="35" t="s">
        <v>199</v>
      </c>
      <c r="C1517" s="35" t="s">
        <v>189</v>
      </c>
      <c r="D1517" s="35" t="s">
        <v>188</v>
      </c>
      <c r="E1517" s="36">
        <v>42486.51</v>
      </c>
      <c r="F1517" s="36">
        <v>22781006.370000001</v>
      </c>
      <c r="G1517" s="36">
        <v>2650972.0299999998</v>
      </c>
    </row>
    <row r="1518" spans="1:7" x14ac:dyDescent="0.2">
      <c r="A1518" s="35" t="s">
        <v>227</v>
      </c>
      <c r="B1518" s="35" t="s">
        <v>200</v>
      </c>
      <c r="C1518" s="35" t="s">
        <v>186</v>
      </c>
      <c r="D1518" s="35" t="s">
        <v>187</v>
      </c>
      <c r="E1518" s="36">
        <v>6566.07</v>
      </c>
      <c r="F1518" s="36">
        <v>13172937.76</v>
      </c>
      <c r="G1518" s="36">
        <v>638577.87</v>
      </c>
    </row>
    <row r="1519" spans="1:7" x14ac:dyDescent="0.2">
      <c r="A1519" s="35" t="s">
        <v>227</v>
      </c>
      <c r="B1519" s="35" t="s">
        <v>200</v>
      </c>
      <c r="C1519" s="35" t="s">
        <v>186</v>
      </c>
      <c r="D1519" s="35" t="s">
        <v>188</v>
      </c>
      <c r="E1519" s="36">
        <v>47613.58</v>
      </c>
      <c r="F1519" s="36">
        <v>28121598.16</v>
      </c>
      <c r="G1519" s="36">
        <v>3123890.21</v>
      </c>
    </row>
    <row r="1520" spans="1:7" x14ac:dyDescent="0.2">
      <c r="A1520" s="35" t="s">
        <v>227</v>
      </c>
      <c r="B1520" s="35" t="s">
        <v>200</v>
      </c>
      <c r="C1520" s="35" t="s">
        <v>189</v>
      </c>
      <c r="D1520" s="35" t="s">
        <v>187</v>
      </c>
      <c r="E1520" s="36">
        <v>6025.14</v>
      </c>
      <c r="F1520" s="36">
        <v>12203008.279999999</v>
      </c>
      <c r="G1520" s="36">
        <v>598252.32999999996</v>
      </c>
    </row>
    <row r="1521" spans="1:7" x14ac:dyDescent="0.2">
      <c r="A1521" s="35" t="s">
        <v>227</v>
      </c>
      <c r="B1521" s="35" t="s">
        <v>200</v>
      </c>
      <c r="C1521" s="35" t="s">
        <v>189</v>
      </c>
      <c r="D1521" s="35" t="s">
        <v>188</v>
      </c>
      <c r="E1521" s="36">
        <v>39785.440000000002</v>
      </c>
      <c r="F1521" s="36">
        <v>27649196.550000001</v>
      </c>
      <c r="G1521" s="36">
        <v>2739217.57</v>
      </c>
    </row>
    <row r="1522" spans="1:7" x14ac:dyDescent="0.2">
      <c r="A1522" s="35" t="s">
        <v>227</v>
      </c>
      <c r="B1522" s="35" t="s">
        <v>201</v>
      </c>
      <c r="C1522" s="35" t="s">
        <v>186</v>
      </c>
      <c r="D1522" s="35" t="s">
        <v>187</v>
      </c>
      <c r="E1522" s="36">
        <v>6785.26</v>
      </c>
      <c r="F1522" s="36">
        <v>13844716.66</v>
      </c>
      <c r="G1522" s="36">
        <v>648169.42000000004</v>
      </c>
    </row>
    <row r="1523" spans="1:7" x14ac:dyDescent="0.2">
      <c r="A1523" s="35" t="s">
        <v>227</v>
      </c>
      <c r="B1523" s="35" t="s">
        <v>201</v>
      </c>
      <c r="C1523" s="35" t="s">
        <v>186</v>
      </c>
      <c r="D1523" s="35" t="s">
        <v>188</v>
      </c>
      <c r="E1523" s="36">
        <v>36474.71</v>
      </c>
      <c r="F1523" s="36">
        <v>25064078.09</v>
      </c>
      <c r="G1523" s="36">
        <v>2493867.0499999998</v>
      </c>
    </row>
    <row r="1524" spans="1:7" x14ac:dyDescent="0.2">
      <c r="A1524" s="35" t="s">
        <v>227</v>
      </c>
      <c r="B1524" s="35" t="s">
        <v>201</v>
      </c>
      <c r="C1524" s="35" t="s">
        <v>189</v>
      </c>
      <c r="D1524" s="35" t="s">
        <v>187</v>
      </c>
      <c r="E1524" s="36">
        <v>5650.88</v>
      </c>
      <c r="F1524" s="36">
        <v>12272449.84</v>
      </c>
      <c r="G1524" s="36">
        <v>561270.26</v>
      </c>
    </row>
    <row r="1525" spans="1:7" x14ac:dyDescent="0.2">
      <c r="A1525" s="35" t="s">
        <v>227</v>
      </c>
      <c r="B1525" s="35" t="s">
        <v>201</v>
      </c>
      <c r="C1525" s="35" t="s">
        <v>189</v>
      </c>
      <c r="D1525" s="35" t="s">
        <v>188</v>
      </c>
      <c r="E1525" s="36">
        <v>28302.05</v>
      </c>
      <c r="F1525" s="36">
        <v>21519599.920000002</v>
      </c>
      <c r="G1525" s="36">
        <v>2051395.33</v>
      </c>
    </row>
    <row r="1526" spans="1:7" x14ac:dyDescent="0.2">
      <c r="A1526" s="35" t="s">
        <v>227</v>
      </c>
      <c r="B1526" s="35" t="s">
        <v>202</v>
      </c>
      <c r="C1526" s="35" t="s">
        <v>186</v>
      </c>
      <c r="D1526" s="35" t="s">
        <v>187</v>
      </c>
      <c r="E1526" s="36">
        <v>7688.95</v>
      </c>
      <c r="F1526" s="36">
        <v>17340065.420000002</v>
      </c>
      <c r="G1526" s="36">
        <v>766764.29</v>
      </c>
    </row>
    <row r="1527" spans="1:7" x14ac:dyDescent="0.2">
      <c r="A1527" s="35" t="s">
        <v>227</v>
      </c>
      <c r="B1527" s="35" t="s">
        <v>202</v>
      </c>
      <c r="C1527" s="35" t="s">
        <v>186</v>
      </c>
      <c r="D1527" s="35" t="s">
        <v>188</v>
      </c>
      <c r="E1527" s="36">
        <v>25187.07</v>
      </c>
      <c r="F1527" s="36">
        <v>20060735.050000001</v>
      </c>
      <c r="G1527" s="36">
        <v>1813341.24</v>
      </c>
    </row>
    <row r="1528" spans="1:7" x14ac:dyDescent="0.2">
      <c r="A1528" s="35" t="s">
        <v>227</v>
      </c>
      <c r="B1528" s="35" t="s">
        <v>202</v>
      </c>
      <c r="C1528" s="35" t="s">
        <v>189</v>
      </c>
      <c r="D1528" s="35" t="s">
        <v>187</v>
      </c>
      <c r="E1528" s="36">
        <v>4939.78</v>
      </c>
      <c r="F1528" s="36">
        <v>11264964.880000001</v>
      </c>
      <c r="G1528" s="36">
        <v>536499.53</v>
      </c>
    </row>
    <row r="1529" spans="1:7" x14ac:dyDescent="0.2">
      <c r="A1529" s="35" t="s">
        <v>227</v>
      </c>
      <c r="B1529" s="35" t="s">
        <v>202</v>
      </c>
      <c r="C1529" s="35" t="s">
        <v>189</v>
      </c>
      <c r="D1529" s="35" t="s">
        <v>188</v>
      </c>
      <c r="E1529" s="36">
        <v>17155.71</v>
      </c>
      <c r="F1529" s="36">
        <v>15038756.890000001</v>
      </c>
      <c r="G1529" s="36">
        <v>1298554.07</v>
      </c>
    </row>
    <row r="1530" spans="1:7" x14ac:dyDescent="0.2">
      <c r="A1530" s="35" t="s">
        <v>227</v>
      </c>
      <c r="B1530" s="35" t="s">
        <v>203</v>
      </c>
      <c r="C1530" s="35" t="s">
        <v>186</v>
      </c>
      <c r="D1530" s="35" t="s">
        <v>187</v>
      </c>
      <c r="E1530" s="36">
        <v>8606.18</v>
      </c>
      <c r="F1530" s="36">
        <v>21727263.120000001</v>
      </c>
      <c r="G1530" s="36">
        <v>875762.38</v>
      </c>
    </row>
    <row r="1531" spans="1:7" x14ac:dyDescent="0.2">
      <c r="A1531" s="35" t="s">
        <v>227</v>
      </c>
      <c r="B1531" s="35" t="s">
        <v>203</v>
      </c>
      <c r="C1531" s="35" t="s">
        <v>186</v>
      </c>
      <c r="D1531" s="35" t="s">
        <v>188</v>
      </c>
      <c r="E1531" s="36">
        <v>16899.11</v>
      </c>
      <c r="F1531" s="36">
        <v>16265031.01</v>
      </c>
      <c r="G1531" s="36">
        <v>1309184.8</v>
      </c>
    </row>
    <row r="1532" spans="1:7" x14ac:dyDescent="0.2">
      <c r="A1532" s="35" t="s">
        <v>227</v>
      </c>
      <c r="B1532" s="35" t="s">
        <v>203</v>
      </c>
      <c r="C1532" s="35" t="s">
        <v>189</v>
      </c>
      <c r="D1532" s="35" t="s">
        <v>187</v>
      </c>
      <c r="E1532" s="36">
        <v>3991.29</v>
      </c>
      <c r="F1532" s="36">
        <v>9897230.2699999996</v>
      </c>
      <c r="G1532" s="36">
        <v>443890.18</v>
      </c>
    </row>
    <row r="1533" spans="1:7" x14ac:dyDescent="0.2">
      <c r="A1533" s="35" t="s">
        <v>227</v>
      </c>
      <c r="B1533" s="35" t="s">
        <v>203</v>
      </c>
      <c r="C1533" s="35" t="s">
        <v>189</v>
      </c>
      <c r="D1533" s="35" t="s">
        <v>188</v>
      </c>
      <c r="E1533" s="36">
        <v>8756.06</v>
      </c>
      <c r="F1533" s="36">
        <v>8181062.4699999997</v>
      </c>
      <c r="G1533" s="36">
        <v>705882.21</v>
      </c>
    </row>
    <row r="1534" spans="1:7" x14ac:dyDescent="0.2">
      <c r="A1534" s="35" t="s">
        <v>227</v>
      </c>
      <c r="B1534" s="35" t="s">
        <v>204</v>
      </c>
      <c r="C1534" s="35" t="s">
        <v>186</v>
      </c>
      <c r="D1534" s="35" t="s">
        <v>187</v>
      </c>
      <c r="E1534" s="36">
        <v>8127.71</v>
      </c>
      <c r="F1534" s="36">
        <v>21736296.550000001</v>
      </c>
      <c r="G1534" s="36">
        <v>864670.64</v>
      </c>
    </row>
    <row r="1535" spans="1:7" x14ac:dyDescent="0.2">
      <c r="A1535" s="35" t="s">
        <v>227</v>
      </c>
      <c r="B1535" s="35" t="s">
        <v>204</v>
      </c>
      <c r="C1535" s="35" t="s">
        <v>186</v>
      </c>
      <c r="D1535" s="35" t="s">
        <v>188</v>
      </c>
      <c r="E1535" s="36">
        <v>7970.58</v>
      </c>
      <c r="F1535" s="36">
        <v>9378109.1699999999</v>
      </c>
      <c r="G1535" s="36">
        <v>685612.59</v>
      </c>
    </row>
    <row r="1536" spans="1:7" x14ac:dyDescent="0.2">
      <c r="A1536" s="35" t="s">
        <v>227</v>
      </c>
      <c r="B1536" s="35" t="s">
        <v>204</v>
      </c>
      <c r="C1536" s="35" t="s">
        <v>189</v>
      </c>
      <c r="D1536" s="35" t="s">
        <v>187</v>
      </c>
      <c r="E1536" s="36">
        <v>2347.4299999999998</v>
      </c>
      <c r="F1536" s="36">
        <v>6105506.2699999996</v>
      </c>
      <c r="G1536" s="36">
        <v>287268.34999999998</v>
      </c>
    </row>
    <row r="1537" spans="1:7" x14ac:dyDescent="0.2">
      <c r="A1537" s="35" t="s">
        <v>227</v>
      </c>
      <c r="B1537" s="35" t="s">
        <v>204</v>
      </c>
      <c r="C1537" s="35" t="s">
        <v>189</v>
      </c>
      <c r="D1537" s="35" t="s">
        <v>188</v>
      </c>
      <c r="E1537" s="36">
        <v>3289.96</v>
      </c>
      <c r="F1537" s="36">
        <v>3923141.44</v>
      </c>
      <c r="G1537" s="36">
        <v>310266.74</v>
      </c>
    </row>
    <row r="1538" spans="1:7" x14ac:dyDescent="0.2">
      <c r="A1538" s="35" t="s">
        <v>228</v>
      </c>
      <c r="B1538" s="35" t="s">
        <v>185</v>
      </c>
      <c r="C1538" s="35" t="s">
        <v>186</v>
      </c>
      <c r="D1538" s="35" t="s">
        <v>187</v>
      </c>
      <c r="E1538" s="36">
        <v>10189.58</v>
      </c>
      <c r="F1538" s="36">
        <v>6003645.4199999999</v>
      </c>
      <c r="G1538" s="36">
        <v>211472.16</v>
      </c>
    </row>
    <row r="1539" spans="1:7" x14ac:dyDescent="0.2">
      <c r="A1539" s="35" t="s">
        <v>228</v>
      </c>
      <c r="B1539" s="35" t="s">
        <v>185</v>
      </c>
      <c r="C1539" s="35" t="s">
        <v>186</v>
      </c>
      <c r="D1539" s="35" t="s">
        <v>188</v>
      </c>
      <c r="E1539" s="36">
        <v>524339.02</v>
      </c>
      <c r="F1539" s="36">
        <v>75566740.329999998</v>
      </c>
      <c r="G1539" s="36">
        <v>6098123.5800000001</v>
      </c>
    </row>
    <row r="1540" spans="1:7" x14ac:dyDescent="0.2">
      <c r="A1540" s="35" t="s">
        <v>228</v>
      </c>
      <c r="B1540" s="35" t="s">
        <v>185</v>
      </c>
      <c r="C1540" s="35" t="s">
        <v>189</v>
      </c>
      <c r="D1540" s="35" t="s">
        <v>187</v>
      </c>
      <c r="E1540" s="36">
        <v>10666.34</v>
      </c>
      <c r="F1540" s="36">
        <v>5868147.4900000002</v>
      </c>
      <c r="G1540" s="36">
        <v>212585.12</v>
      </c>
    </row>
    <row r="1541" spans="1:7" x14ac:dyDescent="0.2">
      <c r="A1541" s="35" t="s">
        <v>228</v>
      </c>
      <c r="B1541" s="35" t="s">
        <v>185</v>
      </c>
      <c r="C1541" s="35" t="s">
        <v>189</v>
      </c>
      <c r="D1541" s="35" t="s">
        <v>188</v>
      </c>
      <c r="E1541" s="36">
        <v>547018.62</v>
      </c>
      <c r="F1541" s="36">
        <v>81314568.170000002</v>
      </c>
      <c r="G1541" s="36">
        <v>6582506.0599999996</v>
      </c>
    </row>
    <row r="1542" spans="1:7" x14ac:dyDescent="0.2">
      <c r="A1542" s="35" t="s">
        <v>228</v>
      </c>
      <c r="B1542" s="35" t="s">
        <v>190</v>
      </c>
      <c r="C1542" s="35" t="s">
        <v>186</v>
      </c>
      <c r="D1542" s="35" t="s">
        <v>187</v>
      </c>
      <c r="E1542" s="36">
        <v>4297.32</v>
      </c>
      <c r="F1542" s="36">
        <v>4090928.25</v>
      </c>
      <c r="G1542" s="36">
        <v>358368.12</v>
      </c>
    </row>
    <row r="1543" spans="1:7" x14ac:dyDescent="0.2">
      <c r="A1543" s="35" t="s">
        <v>228</v>
      </c>
      <c r="B1543" s="35" t="s">
        <v>190</v>
      </c>
      <c r="C1543" s="35" t="s">
        <v>186</v>
      </c>
      <c r="D1543" s="35" t="s">
        <v>188</v>
      </c>
      <c r="E1543" s="36">
        <v>206611.22</v>
      </c>
      <c r="F1543" s="36">
        <v>45603535.219999999</v>
      </c>
      <c r="G1543" s="36">
        <v>10273618.49</v>
      </c>
    </row>
    <row r="1544" spans="1:7" x14ac:dyDescent="0.2">
      <c r="A1544" s="35" t="s">
        <v>228</v>
      </c>
      <c r="B1544" s="35" t="s">
        <v>190</v>
      </c>
      <c r="C1544" s="35" t="s">
        <v>189</v>
      </c>
      <c r="D1544" s="35" t="s">
        <v>187</v>
      </c>
      <c r="E1544" s="36">
        <v>3205.38</v>
      </c>
      <c r="F1544" s="36">
        <v>2986982.22</v>
      </c>
      <c r="G1544" s="36">
        <v>276022.03999999998</v>
      </c>
    </row>
    <row r="1545" spans="1:7" x14ac:dyDescent="0.2">
      <c r="A1545" s="35" t="s">
        <v>228</v>
      </c>
      <c r="B1545" s="35" t="s">
        <v>190</v>
      </c>
      <c r="C1545" s="35" t="s">
        <v>189</v>
      </c>
      <c r="D1545" s="35" t="s">
        <v>188</v>
      </c>
      <c r="E1545" s="36">
        <v>208255.17</v>
      </c>
      <c r="F1545" s="36">
        <v>24545475.239999998</v>
      </c>
      <c r="G1545" s="36">
        <v>7298368</v>
      </c>
    </row>
    <row r="1546" spans="1:7" x14ac:dyDescent="0.2">
      <c r="A1546" s="35" t="s">
        <v>228</v>
      </c>
      <c r="B1546" s="35" t="s">
        <v>191</v>
      </c>
      <c r="C1546" s="35" t="s">
        <v>186</v>
      </c>
      <c r="D1546" s="35" t="s">
        <v>187</v>
      </c>
      <c r="E1546" s="36">
        <v>3039.57</v>
      </c>
      <c r="F1546" s="36">
        <v>3544991.8</v>
      </c>
      <c r="G1546" s="36">
        <v>275039.3</v>
      </c>
    </row>
    <row r="1547" spans="1:7" x14ac:dyDescent="0.2">
      <c r="A1547" s="35" t="s">
        <v>228</v>
      </c>
      <c r="B1547" s="35" t="s">
        <v>191</v>
      </c>
      <c r="C1547" s="35" t="s">
        <v>186</v>
      </c>
      <c r="D1547" s="35" t="s">
        <v>188</v>
      </c>
      <c r="E1547" s="36">
        <v>184177.86</v>
      </c>
      <c r="F1547" s="36">
        <v>50778348.409999996</v>
      </c>
      <c r="G1547" s="36">
        <v>9038065.1600000001</v>
      </c>
    </row>
    <row r="1548" spans="1:7" x14ac:dyDescent="0.2">
      <c r="A1548" s="35" t="s">
        <v>228</v>
      </c>
      <c r="B1548" s="35" t="s">
        <v>191</v>
      </c>
      <c r="C1548" s="35" t="s">
        <v>189</v>
      </c>
      <c r="D1548" s="35" t="s">
        <v>187</v>
      </c>
      <c r="E1548" s="36">
        <v>2622.53</v>
      </c>
      <c r="F1548" s="36">
        <v>3542612.46</v>
      </c>
      <c r="G1548" s="36">
        <v>271004.03999999998</v>
      </c>
    </row>
    <row r="1549" spans="1:7" x14ac:dyDescent="0.2">
      <c r="A1549" s="35" t="s">
        <v>228</v>
      </c>
      <c r="B1549" s="35" t="s">
        <v>191</v>
      </c>
      <c r="C1549" s="35" t="s">
        <v>189</v>
      </c>
      <c r="D1549" s="35" t="s">
        <v>188</v>
      </c>
      <c r="E1549" s="36">
        <v>183676.57</v>
      </c>
      <c r="F1549" s="36">
        <v>21043622.350000001</v>
      </c>
      <c r="G1549" s="36">
        <v>5684570.8300000001</v>
      </c>
    </row>
    <row r="1550" spans="1:7" x14ac:dyDescent="0.2">
      <c r="A1550" s="35" t="s">
        <v>228</v>
      </c>
      <c r="B1550" s="35" t="s">
        <v>192</v>
      </c>
      <c r="C1550" s="35" t="s">
        <v>186</v>
      </c>
      <c r="D1550" s="35" t="s">
        <v>187</v>
      </c>
      <c r="E1550" s="36">
        <v>4405.5</v>
      </c>
      <c r="F1550" s="36">
        <v>4942237.95</v>
      </c>
      <c r="G1550" s="36">
        <v>391360.05</v>
      </c>
    </row>
    <row r="1551" spans="1:7" x14ac:dyDescent="0.2">
      <c r="A1551" s="35" t="s">
        <v>228</v>
      </c>
      <c r="B1551" s="35" t="s">
        <v>192</v>
      </c>
      <c r="C1551" s="35" t="s">
        <v>186</v>
      </c>
      <c r="D1551" s="35" t="s">
        <v>188</v>
      </c>
      <c r="E1551" s="36">
        <v>196214.69</v>
      </c>
      <c r="F1551" s="36">
        <v>66531800.450000003</v>
      </c>
      <c r="G1551" s="36">
        <v>10506684.25</v>
      </c>
    </row>
    <row r="1552" spans="1:7" x14ac:dyDescent="0.2">
      <c r="A1552" s="35" t="s">
        <v>228</v>
      </c>
      <c r="B1552" s="35" t="s">
        <v>192</v>
      </c>
      <c r="C1552" s="35" t="s">
        <v>189</v>
      </c>
      <c r="D1552" s="35" t="s">
        <v>187</v>
      </c>
      <c r="E1552" s="36">
        <v>3002.87</v>
      </c>
      <c r="F1552" s="36">
        <v>3885060.19</v>
      </c>
      <c r="G1552" s="36">
        <v>282886.63</v>
      </c>
    </row>
    <row r="1553" spans="1:7" x14ac:dyDescent="0.2">
      <c r="A1553" s="35" t="s">
        <v>228</v>
      </c>
      <c r="B1553" s="35" t="s">
        <v>192</v>
      </c>
      <c r="C1553" s="35" t="s">
        <v>189</v>
      </c>
      <c r="D1553" s="35" t="s">
        <v>188</v>
      </c>
      <c r="E1553" s="36">
        <v>188910.63</v>
      </c>
      <c r="F1553" s="36">
        <v>24050077.43</v>
      </c>
      <c r="G1553" s="36">
        <v>6381131.8200000003</v>
      </c>
    </row>
    <row r="1554" spans="1:7" x14ac:dyDescent="0.2">
      <c r="A1554" s="35" t="s">
        <v>228</v>
      </c>
      <c r="B1554" s="35" t="s">
        <v>193</v>
      </c>
      <c r="C1554" s="35" t="s">
        <v>186</v>
      </c>
      <c r="D1554" s="35" t="s">
        <v>187</v>
      </c>
      <c r="E1554" s="36">
        <v>5269.68</v>
      </c>
      <c r="F1554" s="36">
        <v>6486453.4199999999</v>
      </c>
      <c r="G1554" s="36">
        <v>503288.22</v>
      </c>
    </row>
    <row r="1555" spans="1:7" x14ac:dyDescent="0.2">
      <c r="A1555" s="35" t="s">
        <v>228</v>
      </c>
      <c r="B1555" s="35" t="s">
        <v>193</v>
      </c>
      <c r="C1555" s="35" t="s">
        <v>186</v>
      </c>
      <c r="D1555" s="35" t="s">
        <v>188</v>
      </c>
      <c r="E1555" s="36">
        <v>202865.08</v>
      </c>
      <c r="F1555" s="36">
        <v>69278359.739999995</v>
      </c>
      <c r="G1555" s="36">
        <v>11661716.4</v>
      </c>
    </row>
    <row r="1556" spans="1:7" x14ac:dyDescent="0.2">
      <c r="A1556" s="35" t="s">
        <v>228</v>
      </c>
      <c r="B1556" s="35" t="s">
        <v>193</v>
      </c>
      <c r="C1556" s="35" t="s">
        <v>189</v>
      </c>
      <c r="D1556" s="35" t="s">
        <v>187</v>
      </c>
      <c r="E1556" s="36">
        <v>3709.95</v>
      </c>
      <c r="F1556" s="36">
        <v>4855921.17</v>
      </c>
      <c r="G1556" s="36">
        <v>339418.93</v>
      </c>
    </row>
    <row r="1557" spans="1:7" x14ac:dyDescent="0.2">
      <c r="A1557" s="35" t="s">
        <v>228</v>
      </c>
      <c r="B1557" s="35" t="s">
        <v>193</v>
      </c>
      <c r="C1557" s="35" t="s">
        <v>189</v>
      </c>
      <c r="D1557" s="35" t="s">
        <v>188</v>
      </c>
      <c r="E1557" s="36">
        <v>195000.89</v>
      </c>
      <c r="F1557" s="36">
        <v>30608170.949999999</v>
      </c>
      <c r="G1557" s="36">
        <v>7376704.9000000004</v>
      </c>
    </row>
    <row r="1558" spans="1:7" x14ac:dyDescent="0.2">
      <c r="A1558" s="35" t="s">
        <v>228</v>
      </c>
      <c r="B1558" s="35" t="s">
        <v>194</v>
      </c>
      <c r="C1558" s="35" t="s">
        <v>186</v>
      </c>
      <c r="D1558" s="35" t="s">
        <v>187</v>
      </c>
      <c r="E1558" s="36">
        <v>6152.36</v>
      </c>
      <c r="F1558" s="36">
        <v>8163324.75</v>
      </c>
      <c r="G1558" s="36">
        <v>570385.51</v>
      </c>
    </row>
    <row r="1559" spans="1:7" x14ac:dyDescent="0.2">
      <c r="A1559" s="35" t="s">
        <v>228</v>
      </c>
      <c r="B1559" s="35" t="s">
        <v>194</v>
      </c>
      <c r="C1559" s="35" t="s">
        <v>186</v>
      </c>
      <c r="D1559" s="35" t="s">
        <v>188</v>
      </c>
      <c r="E1559" s="36">
        <v>202495.77</v>
      </c>
      <c r="F1559" s="36">
        <v>68047867.129999995</v>
      </c>
      <c r="G1559" s="36">
        <v>12316000.65</v>
      </c>
    </row>
    <row r="1560" spans="1:7" x14ac:dyDescent="0.2">
      <c r="A1560" s="35" t="s">
        <v>228</v>
      </c>
      <c r="B1560" s="35" t="s">
        <v>194</v>
      </c>
      <c r="C1560" s="35" t="s">
        <v>189</v>
      </c>
      <c r="D1560" s="35" t="s">
        <v>187</v>
      </c>
      <c r="E1560" s="36">
        <v>4157.16</v>
      </c>
      <c r="F1560" s="36">
        <v>6792027.6100000003</v>
      </c>
      <c r="G1560" s="36">
        <v>458047.19</v>
      </c>
    </row>
    <row r="1561" spans="1:7" x14ac:dyDescent="0.2">
      <c r="A1561" s="35" t="s">
        <v>228</v>
      </c>
      <c r="B1561" s="35" t="s">
        <v>194</v>
      </c>
      <c r="C1561" s="35" t="s">
        <v>189</v>
      </c>
      <c r="D1561" s="35" t="s">
        <v>188</v>
      </c>
      <c r="E1561" s="36">
        <v>192833.42</v>
      </c>
      <c r="F1561" s="36">
        <v>35630811.32</v>
      </c>
      <c r="G1561" s="36">
        <v>8118524.8899999997</v>
      </c>
    </row>
    <row r="1562" spans="1:7" x14ac:dyDescent="0.2">
      <c r="A1562" s="35" t="s">
        <v>228</v>
      </c>
      <c r="B1562" s="35" t="s">
        <v>195</v>
      </c>
      <c r="C1562" s="35" t="s">
        <v>186</v>
      </c>
      <c r="D1562" s="35" t="s">
        <v>187</v>
      </c>
      <c r="E1562" s="36">
        <v>7588.81</v>
      </c>
      <c r="F1562" s="36">
        <v>11517860.85</v>
      </c>
      <c r="G1562" s="36">
        <v>741177.2</v>
      </c>
    </row>
    <row r="1563" spans="1:7" x14ac:dyDescent="0.2">
      <c r="A1563" s="35" t="s">
        <v>228</v>
      </c>
      <c r="B1563" s="35" t="s">
        <v>195</v>
      </c>
      <c r="C1563" s="35" t="s">
        <v>186</v>
      </c>
      <c r="D1563" s="35" t="s">
        <v>188</v>
      </c>
      <c r="E1563" s="36">
        <v>200144.77</v>
      </c>
      <c r="F1563" s="36">
        <v>71870654.959999993</v>
      </c>
      <c r="G1563" s="36">
        <v>12581212.99</v>
      </c>
    </row>
    <row r="1564" spans="1:7" x14ac:dyDescent="0.2">
      <c r="A1564" s="35" t="s">
        <v>228</v>
      </c>
      <c r="B1564" s="35" t="s">
        <v>195</v>
      </c>
      <c r="C1564" s="35" t="s">
        <v>189</v>
      </c>
      <c r="D1564" s="35" t="s">
        <v>187</v>
      </c>
      <c r="E1564" s="36">
        <v>5897.31</v>
      </c>
      <c r="F1564" s="36">
        <v>10198008.35</v>
      </c>
      <c r="G1564" s="36">
        <v>619724.46</v>
      </c>
    </row>
    <row r="1565" spans="1:7" x14ac:dyDescent="0.2">
      <c r="A1565" s="35" t="s">
        <v>228</v>
      </c>
      <c r="B1565" s="35" t="s">
        <v>195</v>
      </c>
      <c r="C1565" s="35" t="s">
        <v>189</v>
      </c>
      <c r="D1565" s="35" t="s">
        <v>188</v>
      </c>
      <c r="E1565" s="36">
        <v>190130.46</v>
      </c>
      <c r="F1565" s="36">
        <v>45283112.890000001</v>
      </c>
      <c r="G1565" s="36">
        <v>9112574.3800000008</v>
      </c>
    </row>
    <row r="1566" spans="1:7" x14ac:dyDescent="0.2">
      <c r="A1566" s="35" t="s">
        <v>228</v>
      </c>
      <c r="B1566" s="35" t="s">
        <v>196</v>
      </c>
      <c r="C1566" s="35" t="s">
        <v>186</v>
      </c>
      <c r="D1566" s="35" t="s">
        <v>187</v>
      </c>
      <c r="E1566" s="36">
        <v>9368.7800000000007</v>
      </c>
      <c r="F1566" s="36">
        <v>14977786.67</v>
      </c>
      <c r="G1566" s="36">
        <v>905984.79</v>
      </c>
    </row>
    <row r="1567" spans="1:7" x14ac:dyDescent="0.2">
      <c r="A1567" s="35" t="s">
        <v>228</v>
      </c>
      <c r="B1567" s="35" t="s">
        <v>196</v>
      </c>
      <c r="C1567" s="35" t="s">
        <v>186</v>
      </c>
      <c r="D1567" s="35" t="s">
        <v>188</v>
      </c>
      <c r="E1567" s="36">
        <v>202407.89</v>
      </c>
      <c r="F1567" s="36">
        <v>81481388.299999997</v>
      </c>
      <c r="G1567" s="36">
        <v>12871270.77</v>
      </c>
    </row>
    <row r="1568" spans="1:7" x14ac:dyDescent="0.2">
      <c r="A1568" s="35" t="s">
        <v>228</v>
      </c>
      <c r="B1568" s="35" t="s">
        <v>196</v>
      </c>
      <c r="C1568" s="35" t="s">
        <v>189</v>
      </c>
      <c r="D1568" s="35" t="s">
        <v>187</v>
      </c>
      <c r="E1568" s="36">
        <v>7690.74</v>
      </c>
      <c r="F1568" s="36">
        <v>12107897.890000001</v>
      </c>
      <c r="G1568" s="36">
        <v>773180.81</v>
      </c>
    </row>
    <row r="1569" spans="1:7" x14ac:dyDescent="0.2">
      <c r="A1569" s="35" t="s">
        <v>228</v>
      </c>
      <c r="B1569" s="35" t="s">
        <v>196</v>
      </c>
      <c r="C1569" s="35" t="s">
        <v>189</v>
      </c>
      <c r="D1569" s="35" t="s">
        <v>188</v>
      </c>
      <c r="E1569" s="36">
        <v>193478.03</v>
      </c>
      <c r="F1569" s="36">
        <v>58718434.259999998</v>
      </c>
      <c r="G1569" s="36">
        <v>10175856.460000001</v>
      </c>
    </row>
    <row r="1570" spans="1:7" x14ac:dyDescent="0.2">
      <c r="A1570" s="35" t="s">
        <v>228</v>
      </c>
      <c r="B1570" s="35" t="s">
        <v>197</v>
      </c>
      <c r="C1570" s="35" t="s">
        <v>186</v>
      </c>
      <c r="D1570" s="35" t="s">
        <v>187</v>
      </c>
      <c r="E1570" s="36">
        <v>9281.34</v>
      </c>
      <c r="F1570" s="36">
        <v>15762985.16</v>
      </c>
      <c r="G1570" s="36">
        <v>918646.44</v>
      </c>
    </row>
    <row r="1571" spans="1:7" x14ac:dyDescent="0.2">
      <c r="A1571" s="35" t="s">
        <v>228</v>
      </c>
      <c r="B1571" s="35" t="s">
        <v>197</v>
      </c>
      <c r="C1571" s="35" t="s">
        <v>186</v>
      </c>
      <c r="D1571" s="35" t="s">
        <v>188</v>
      </c>
      <c r="E1571" s="36">
        <v>175582.77</v>
      </c>
      <c r="F1571" s="36">
        <v>77783827.400000006</v>
      </c>
      <c r="G1571" s="36">
        <v>11221189.289999999</v>
      </c>
    </row>
    <row r="1572" spans="1:7" x14ac:dyDescent="0.2">
      <c r="A1572" s="35" t="s">
        <v>228</v>
      </c>
      <c r="B1572" s="35" t="s">
        <v>197</v>
      </c>
      <c r="C1572" s="35" t="s">
        <v>189</v>
      </c>
      <c r="D1572" s="35" t="s">
        <v>187</v>
      </c>
      <c r="E1572" s="36">
        <v>9364.94</v>
      </c>
      <c r="F1572" s="36">
        <v>18940736.199999999</v>
      </c>
      <c r="G1572" s="36">
        <v>993815.14</v>
      </c>
    </row>
    <row r="1573" spans="1:7" x14ac:dyDescent="0.2">
      <c r="A1573" s="35" t="s">
        <v>228</v>
      </c>
      <c r="B1573" s="35" t="s">
        <v>197</v>
      </c>
      <c r="C1573" s="35" t="s">
        <v>189</v>
      </c>
      <c r="D1573" s="35" t="s">
        <v>188</v>
      </c>
      <c r="E1573" s="36">
        <v>168109.28</v>
      </c>
      <c r="F1573" s="36">
        <v>65846271.859999999</v>
      </c>
      <c r="G1573" s="36">
        <v>9818110.2200000007</v>
      </c>
    </row>
    <row r="1574" spans="1:7" x14ac:dyDescent="0.2">
      <c r="A1574" s="35" t="s">
        <v>228</v>
      </c>
      <c r="B1574" s="35" t="s">
        <v>198</v>
      </c>
      <c r="C1574" s="35" t="s">
        <v>186</v>
      </c>
      <c r="D1574" s="35" t="s">
        <v>187</v>
      </c>
      <c r="E1574" s="36">
        <v>9437.65</v>
      </c>
      <c r="F1574" s="36">
        <v>17823481.949999999</v>
      </c>
      <c r="G1574" s="36">
        <v>946438.59</v>
      </c>
    </row>
    <row r="1575" spans="1:7" x14ac:dyDescent="0.2">
      <c r="A1575" s="35" t="s">
        <v>228</v>
      </c>
      <c r="B1575" s="35" t="s">
        <v>198</v>
      </c>
      <c r="C1575" s="35" t="s">
        <v>186</v>
      </c>
      <c r="D1575" s="35" t="s">
        <v>188</v>
      </c>
      <c r="E1575" s="36">
        <v>132925.66</v>
      </c>
      <c r="F1575" s="36">
        <v>63875688.969999999</v>
      </c>
      <c r="G1575" s="36">
        <v>8687000.7400000002</v>
      </c>
    </row>
    <row r="1576" spans="1:7" x14ac:dyDescent="0.2">
      <c r="A1576" s="35" t="s">
        <v>228</v>
      </c>
      <c r="B1576" s="35" t="s">
        <v>198</v>
      </c>
      <c r="C1576" s="35" t="s">
        <v>189</v>
      </c>
      <c r="D1576" s="35" t="s">
        <v>187</v>
      </c>
      <c r="E1576" s="36">
        <v>9609.65</v>
      </c>
      <c r="F1576" s="36">
        <v>16227002.18</v>
      </c>
      <c r="G1576" s="36">
        <v>977629.2</v>
      </c>
    </row>
    <row r="1577" spans="1:7" x14ac:dyDescent="0.2">
      <c r="A1577" s="35" t="s">
        <v>228</v>
      </c>
      <c r="B1577" s="35" t="s">
        <v>198</v>
      </c>
      <c r="C1577" s="35" t="s">
        <v>189</v>
      </c>
      <c r="D1577" s="35" t="s">
        <v>188</v>
      </c>
      <c r="E1577" s="36">
        <v>125285.85</v>
      </c>
      <c r="F1577" s="36">
        <v>59084395.329999998</v>
      </c>
      <c r="G1577" s="36">
        <v>7909683.1799999997</v>
      </c>
    </row>
    <row r="1578" spans="1:7" x14ac:dyDescent="0.2">
      <c r="A1578" s="35" t="s">
        <v>228</v>
      </c>
      <c r="B1578" s="35" t="s">
        <v>199</v>
      </c>
      <c r="C1578" s="35" t="s">
        <v>186</v>
      </c>
      <c r="D1578" s="35" t="s">
        <v>187</v>
      </c>
      <c r="E1578" s="36">
        <v>9830.16</v>
      </c>
      <c r="F1578" s="36">
        <v>18937597.32</v>
      </c>
      <c r="G1578" s="36">
        <v>1010769.74</v>
      </c>
    </row>
    <row r="1579" spans="1:7" x14ac:dyDescent="0.2">
      <c r="A1579" s="35" t="s">
        <v>228</v>
      </c>
      <c r="B1579" s="35" t="s">
        <v>199</v>
      </c>
      <c r="C1579" s="35" t="s">
        <v>186</v>
      </c>
      <c r="D1579" s="35" t="s">
        <v>188</v>
      </c>
      <c r="E1579" s="36">
        <v>113273.92</v>
      </c>
      <c r="F1579" s="36">
        <v>64698888.039999999</v>
      </c>
      <c r="G1579" s="36">
        <v>7723229.9199999999</v>
      </c>
    </row>
    <row r="1580" spans="1:7" x14ac:dyDescent="0.2">
      <c r="A1580" s="35" t="s">
        <v>228</v>
      </c>
      <c r="B1580" s="35" t="s">
        <v>199</v>
      </c>
      <c r="C1580" s="35" t="s">
        <v>189</v>
      </c>
      <c r="D1580" s="35" t="s">
        <v>187</v>
      </c>
      <c r="E1580" s="36">
        <v>9247.4699999999993</v>
      </c>
      <c r="F1580" s="36">
        <v>18581701.510000002</v>
      </c>
      <c r="G1580" s="36">
        <v>967901.46</v>
      </c>
    </row>
    <row r="1581" spans="1:7" x14ac:dyDescent="0.2">
      <c r="A1581" s="35" t="s">
        <v>228</v>
      </c>
      <c r="B1581" s="35" t="s">
        <v>199</v>
      </c>
      <c r="C1581" s="35" t="s">
        <v>189</v>
      </c>
      <c r="D1581" s="35" t="s">
        <v>188</v>
      </c>
      <c r="E1581" s="36">
        <v>91739.85</v>
      </c>
      <c r="F1581" s="36">
        <v>52681653.030000001</v>
      </c>
      <c r="G1581" s="36">
        <v>6262582.5499999998</v>
      </c>
    </row>
    <row r="1582" spans="1:7" x14ac:dyDescent="0.2">
      <c r="A1582" s="35" t="s">
        <v>228</v>
      </c>
      <c r="B1582" s="35" t="s">
        <v>200</v>
      </c>
      <c r="C1582" s="35" t="s">
        <v>186</v>
      </c>
      <c r="D1582" s="35" t="s">
        <v>187</v>
      </c>
      <c r="E1582" s="36">
        <v>14254.03</v>
      </c>
      <c r="F1582" s="36">
        <v>30066411.289999999</v>
      </c>
      <c r="G1582" s="36">
        <v>1496040.03</v>
      </c>
    </row>
    <row r="1583" spans="1:7" x14ac:dyDescent="0.2">
      <c r="A1583" s="35" t="s">
        <v>228</v>
      </c>
      <c r="B1583" s="35" t="s">
        <v>200</v>
      </c>
      <c r="C1583" s="35" t="s">
        <v>186</v>
      </c>
      <c r="D1583" s="35" t="s">
        <v>188</v>
      </c>
      <c r="E1583" s="36">
        <v>111679.56</v>
      </c>
      <c r="F1583" s="36">
        <v>72415114.159999996</v>
      </c>
      <c r="G1583" s="36">
        <v>8086842.2199999997</v>
      </c>
    </row>
    <row r="1584" spans="1:7" x14ac:dyDescent="0.2">
      <c r="A1584" s="35" t="s">
        <v>228</v>
      </c>
      <c r="B1584" s="35" t="s">
        <v>200</v>
      </c>
      <c r="C1584" s="35" t="s">
        <v>189</v>
      </c>
      <c r="D1584" s="35" t="s">
        <v>187</v>
      </c>
      <c r="E1584" s="36">
        <v>12438.12</v>
      </c>
      <c r="F1584" s="36">
        <v>27281781.039999999</v>
      </c>
      <c r="G1584" s="36">
        <v>1347054.15</v>
      </c>
    </row>
    <row r="1585" spans="1:7" x14ac:dyDescent="0.2">
      <c r="A1585" s="35" t="s">
        <v>228</v>
      </c>
      <c r="B1585" s="35" t="s">
        <v>200</v>
      </c>
      <c r="C1585" s="35" t="s">
        <v>189</v>
      </c>
      <c r="D1585" s="35" t="s">
        <v>188</v>
      </c>
      <c r="E1585" s="36">
        <v>84902.79</v>
      </c>
      <c r="F1585" s="36">
        <v>59097354.549999997</v>
      </c>
      <c r="G1585" s="36">
        <v>6383216.6100000003</v>
      </c>
    </row>
    <row r="1586" spans="1:7" x14ac:dyDescent="0.2">
      <c r="A1586" s="35" t="s">
        <v>228</v>
      </c>
      <c r="B1586" s="35" t="s">
        <v>201</v>
      </c>
      <c r="C1586" s="35" t="s">
        <v>186</v>
      </c>
      <c r="D1586" s="35" t="s">
        <v>187</v>
      </c>
      <c r="E1586" s="36">
        <v>15806.99</v>
      </c>
      <c r="F1586" s="36">
        <v>36543268.890000001</v>
      </c>
      <c r="G1586" s="36">
        <v>1726870.68</v>
      </c>
    </row>
    <row r="1587" spans="1:7" x14ac:dyDescent="0.2">
      <c r="A1587" s="35" t="s">
        <v>228</v>
      </c>
      <c r="B1587" s="35" t="s">
        <v>201</v>
      </c>
      <c r="C1587" s="35" t="s">
        <v>186</v>
      </c>
      <c r="D1587" s="35" t="s">
        <v>188</v>
      </c>
      <c r="E1587" s="36">
        <v>86590.94</v>
      </c>
      <c r="F1587" s="36">
        <v>65676797.369999997</v>
      </c>
      <c r="G1587" s="36">
        <v>6674025.2400000002</v>
      </c>
    </row>
    <row r="1588" spans="1:7" x14ac:dyDescent="0.2">
      <c r="A1588" s="35" t="s">
        <v>228</v>
      </c>
      <c r="B1588" s="35" t="s">
        <v>201</v>
      </c>
      <c r="C1588" s="35" t="s">
        <v>189</v>
      </c>
      <c r="D1588" s="35" t="s">
        <v>187</v>
      </c>
      <c r="E1588" s="36">
        <v>12761.2</v>
      </c>
      <c r="F1588" s="36">
        <v>30514545.27</v>
      </c>
      <c r="G1588" s="36">
        <v>1447356.02</v>
      </c>
    </row>
    <row r="1589" spans="1:7" x14ac:dyDescent="0.2">
      <c r="A1589" s="35" t="s">
        <v>228</v>
      </c>
      <c r="B1589" s="35" t="s">
        <v>201</v>
      </c>
      <c r="C1589" s="35" t="s">
        <v>189</v>
      </c>
      <c r="D1589" s="35" t="s">
        <v>188</v>
      </c>
      <c r="E1589" s="36">
        <v>63133.440000000002</v>
      </c>
      <c r="F1589" s="36">
        <v>51166852.68</v>
      </c>
      <c r="G1589" s="36">
        <v>4966596.1100000003</v>
      </c>
    </row>
    <row r="1590" spans="1:7" x14ac:dyDescent="0.2">
      <c r="A1590" s="35" t="s">
        <v>228</v>
      </c>
      <c r="B1590" s="35" t="s">
        <v>202</v>
      </c>
      <c r="C1590" s="35" t="s">
        <v>186</v>
      </c>
      <c r="D1590" s="35" t="s">
        <v>187</v>
      </c>
      <c r="E1590" s="36">
        <v>18443.89</v>
      </c>
      <c r="F1590" s="36">
        <v>43526031.490000002</v>
      </c>
      <c r="G1590" s="36">
        <v>2001483.02</v>
      </c>
    </row>
    <row r="1591" spans="1:7" x14ac:dyDescent="0.2">
      <c r="A1591" s="35" t="s">
        <v>228</v>
      </c>
      <c r="B1591" s="35" t="s">
        <v>202</v>
      </c>
      <c r="C1591" s="35" t="s">
        <v>186</v>
      </c>
      <c r="D1591" s="35" t="s">
        <v>188</v>
      </c>
      <c r="E1591" s="36">
        <v>58085.07</v>
      </c>
      <c r="F1591" s="36">
        <v>51295888.340000004</v>
      </c>
      <c r="G1591" s="36">
        <v>4680802.57</v>
      </c>
    </row>
    <row r="1592" spans="1:7" x14ac:dyDescent="0.2">
      <c r="A1592" s="35" t="s">
        <v>228</v>
      </c>
      <c r="B1592" s="35" t="s">
        <v>202</v>
      </c>
      <c r="C1592" s="35" t="s">
        <v>189</v>
      </c>
      <c r="D1592" s="35" t="s">
        <v>187</v>
      </c>
      <c r="E1592" s="36">
        <v>11559.37</v>
      </c>
      <c r="F1592" s="36">
        <v>29720169.530000001</v>
      </c>
      <c r="G1592" s="36">
        <v>1348455.88</v>
      </c>
    </row>
    <row r="1593" spans="1:7" x14ac:dyDescent="0.2">
      <c r="A1593" s="35" t="s">
        <v>228</v>
      </c>
      <c r="B1593" s="35" t="s">
        <v>202</v>
      </c>
      <c r="C1593" s="35" t="s">
        <v>189</v>
      </c>
      <c r="D1593" s="35" t="s">
        <v>188</v>
      </c>
      <c r="E1593" s="36">
        <v>41365.96</v>
      </c>
      <c r="F1593" s="36">
        <v>40679891.140000001</v>
      </c>
      <c r="G1593" s="36">
        <v>3547865.97</v>
      </c>
    </row>
    <row r="1594" spans="1:7" x14ac:dyDescent="0.2">
      <c r="A1594" s="35" t="s">
        <v>228</v>
      </c>
      <c r="B1594" s="35" t="s">
        <v>203</v>
      </c>
      <c r="C1594" s="35" t="s">
        <v>186</v>
      </c>
      <c r="D1594" s="35" t="s">
        <v>187</v>
      </c>
      <c r="E1594" s="36">
        <v>18959.349999999999</v>
      </c>
      <c r="F1594" s="36">
        <v>50970814.259999998</v>
      </c>
      <c r="G1594" s="36">
        <v>2097328.25</v>
      </c>
    </row>
    <row r="1595" spans="1:7" x14ac:dyDescent="0.2">
      <c r="A1595" s="35" t="s">
        <v>228</v>
      </c>
      <c r="B1595" s="35" t="s">
        <v>203</v>
      </c>
      <c r="C1595" s="35" t="s">
        <v>186</v>
      </c>
      <c r="D1595" s="35" t="s">
        <v>188</v>
      </c>
      <c r="E1595" s="36">
        <v>36797.24</v>
      </c>
      <c r="F1595" s="36">
        <v>39479546.979999997</v>
      </c>
      <c r="G1595" s="36">
        <v>3189268.45</v>
      </c>
    </row>
    <row r="1596" spans="1:7" x14ac:dyDescent="0.2">
      <c r="A1596" s="35" t="s">
        <v>228</v>
      </c>
      <c r="B1596" s="35" t="s">
        <v>203</v>
      </c>
      <c r="C1596" s="35" t="s">
        <v>189</v>
      </c>
      <c r="D1596" s="35" t="s">
        <v>187</v>
      </c>
      <c r="E1596" s="36">
        <v>9967.43</v>
      </c>
      <c r="F1596" s="36">
        <v>27761578.620000001</v>
      </c>
      <c r="G1596" s="36">
        <v>1221721.33</v>
      </c>
    </row>
    <row r="1597" spans="1:7" x14ac:dyDescent="0.2">
      <c r="A1597" s="35" t="s">
        <v>228</v>
      </c>
      <c r="B1597" s="35" t="s">
        <v>203</v>
      </c>
      <c r="C1597" s="35" t="s">
        <v>189</v>
      </c>
      <c r="D1597" s="35" t="s">
        <v>188</v>
      </c>
      <c r="E1597" s="36">
        <v>21218.68</v>
      </c>
      <c r="F1597" s="36">
        <v>23661409.16</v>
      </c>
      <c r="G1597" s="36">
        <v>1937819.65</v>
      </c>
    </row>
    <row r="1598" spans="1:7" x14ac:dyDescent="0.2">
      <c r="A1598" s="35" t="s">
        <v>228</v>
      </c>
      <c r="B1598" s="35" t="s">
        <v>204</v>
      </c>
      <c r="C1598" s="35" t="s">
        <v>186</v>
      </c>
      <c r="D1598" s="35" t="s">
        <v>187</v>
      </c>
      <c r="E1598" s="36">
        <v>19363.91</v>
      </c>
      <c r="F1598" s="36">
        <v>56751966.469999999</v>
      </c>
      <c r="G1598" s="36">
        <v>2194363.09</v>
      </c>
    </row>
    <row r="1599" spans="1:7" x14ac:dyDescent="0.2">
      <c r="A1599" s="35" t="s">
        <v>228</v>
      </c>
      <c r="B1599" s="35" t="s">
        <v>204</v>
      </c>
      <c r="C1599" s="35" t="s">
        <v>186</v>
      </c>
      <c r="D1599" s="35" t="s">
        <v>188</v>
      </c>
      <c r="E1599" s="36">
        <v>17702.580000000002</v>
      </c>
      <c r="F1599" s="36">
        <v>24729139.34</v>
      </c>
      <c r="G1599" s="36">
        <v>1687501.77</v>
      </c>
    </row>
    <row r="1600" spans="1:7" x14ac:dyDescent="0.2">
      <c r="A1600" s="35" t="s">
        <v>228</v>
      </c>
      <c r="B1600" s="35" t="s">
        <v>204</v>
      </c>
      <c r="C1600" s="35" t="s">
        <v>189</v>
      </c>
      <c r="D1600" s="35" t="s">
        <v>187</v>
      </c>
      <c r="E1600" s="36">
        <v>5544.68</v>
      </c>
      <c r="F1600" s="36">
        <v>16411747.029999999</v>
      </c>
      <c r="G1600" s="36">
        <v>710681.2</v>
      </c>
    </row>
    <row r="1601" spans="1:7" x14ac:dyDescent="0.2">
      <c r="A1601" s="35" t="s">
        <v>228</v>
      </c>
      <c r="B1601" s="35" t="s">
        <v>204</v>
      </c>
      <c r="C1601" s="35" t="s">
        <v>189</v>
      </c>
      <c r="D1601" s="35" t="s">
        <v>188</v>
      </c>
      <c r="E1601" s="36">
        <v>7924.18</v>
      </c>
      <c r="F1601" s="36">
        <v>11096395.560000001</v>
      </c>
      <c r="G1601" s="36">
        <v>821844.12</v>
      </c>
    </row>
    <row r="1602" spans="1:7" x14ac:dyDescent="0.2">
      <c r="A1602" s="35" t="s">
        <v>229</v>
      </c>
      <c r="B1602" s="35" t="s">
        <v>185</v>
      </c>
      <c r="C1602" s="35" t="s">
        <v>186</v>
      </c>
      <c r="D1602" s="35" t="s">
        <v>187</v>
      </c>
      <c r="E1602" s="36">
        <v>1212</v>
      </c>
      <c r="F1602" s="36">
        <v>488402.06</v>
      </c>
      <c r="G1602" s="36">
        <v>21759.24</v>
      </c>
    </row>
    <row r="1603" spans="1:7" x14ac:dyDescent="0.2">
      <c r="A1603" s="35" t="s">
        <v>229</v>
      </c>
      <c r="B1603" s="35" t="s">
        <v>185</v>
      </c>
      <c r="C1603" s="35" t="s">
        <v>186</v>
      </c>
      <c r="D1603" s="35" t="s">
        <v>188</v>
      </c>
      <c r="E1603" s="36">
        <v>79069.210000000006</v>
      </c>
      <c r="F1603" s="36">
        <v>7750191.8200000003</v>
      </c>
      <c r="G1603" s="36">
        <v>700625.24</v>
      </c>
    </row>
    <row r="1604" spans="1:7" x14ac:dyDescent="0.2">
      <c r="A1604" s="35" t="s">
        <v>229</v>
      </c>
      <c r="B1604" s="35" t="s">
        <v>185</v>
      </c>
      <c r="C1604" s="35" t="s">
        <v>189</v>
      </c>
      <c r="D1604" s="35" t="s">
        <v>187</v>
      </c>
      <c r="E1604" s="36">
        <v>1311</v>
      </c>
      <c r="F1604" s="36">
        <v>486629</v>
      </c>
      <c r="G1604" s="36">
        <v>22479.17</v>
      </c>
    </row>
    <row r="1605" spans="1:7" x14ac:dyDescent="0.2">
      <c r="A1605" s="35" t="s">
        <v>229</v>
      </c>
      <c r="B1605" s="35" t="s">
        <v>185</v>
      </c>
      <c r="C1605" s="35" t="s">
        <v>189</v>
      </c>
      <c r="D1605" s="35" t="s">
        <v>188</v>
      </c>
      <c r="E1605" s="36">
        <v>85450.43</v>
      </c>
      <c r="F1605" s="36">
        <v>8520560.0299999993</v>
      </c>
      <c r="G1605" s="36">
        <v>771795.3</v>
      </c>
    </row>
    <row r="1606" spans="1:7" x14ac:dyDescent="0.2">
      <c r="A1606" s="35" t="s">
        <v>229</v>
      </c>
      <c r="B1606" s="35" t="s">
        <v>190</v>
      </c>
      <c r="C1606" s="35" t="s">
        <v>186</v>
      </c>
      <c r="D1606" s="35" t="s">
        <v>187</v>
      </c>
      <c r="E1606" s="36">
        <v>783</v>
      </c>
      <c r="F1606" s="36">
        <v>455037.27</v>
      </c>
      <c r="G1606" s="36">
        <v>65875.679999999993</v>
      </c>
    </row>
    <row r="1607" spans="1:7" x14ac:dyDescent="0.2">
      <c r="A1607" s="35" t="s">
        <v>229</v>
      </c>
      <c r="B1607" s="35" t="s">
        <v>190</v>
      </c>
      <c r="C1607" s="35" t="s">
        <v>186</v>
      </c>
      <c r="D1607" s="35" t="s">
        <v>188</v>
      </c>
      <c r="E1607" s="36">
        <v>35645.89</v>
      </c>
      <c r="F1607" s="36">
        <v>4461631.8</v>
      </c>
      <c r="G1607" s="36">
        <v>1518538.46</v>
      </c>
    </row>
    <row r="1608" spans="1:7" x14ac:dyDescent="0.2">
      <c r="A1608" s="35" t="s">
        <v>229</v>
      </c>
      <c r="B1608" s="35" t="s">
        <v>190</v>
      </c>
      <c r="C1608" s="35" t="s">
        <v>189</v>
      </c>
      <c r="D1608" s="35" t="s">
        <v>187</v>
      </c>
      <c r="E1608" s="36">
        <v>667.09</v>
      </c>
      <c r="F1608" s="36">
        <v>337946.33</v>
      </c>
      <c r="G1608" s="36">
        <v>55569.43</v>
      </c>
    </row>
    <row r="1609" spans="1:7" x14ac:dyDescent="0.2">
      <c r="A1609" s="35" t="s">
        <v>229</v>
      </c>
      <c r="B1609" s="35" t="s">
        <v>190</v>
      </c>
      <c r="C1609" s="35" t="s">
        <v>189</v>
      </c>
      <c r="D1609" s="35" t="s">
        <v>188</v>
      </c>
      <c r="E1609" s="36">
        <v>36686.82</v>
      </c>
      <c r="F1609" s="36">
        <v>2866941.19</v>
      </c>
      <c r="G1609" s="36">
        <v>1051966.6599999999</v>
      </c>
    </row>
    <row r="1610" spans="1:7" x14ac:dyDescent="0.2">
      <c r="A1610" s="35" t="s">
        <v>229</v>
      </c>
      <c r="B1610" s="35" t="s">
        <v>191</v>
      </c>
      <c r="C1610" s="35" t="s">
        <v>186</v>
      </c>
      <c r="D1610" s="35" t="s">
        <v>187</v>
      </c>
      <c r="E1610" s="36">
        <v>606</v>
      </c>
      <c r="F1610" s="36">
        <v>932645.81</v>
      </c>
      <c r="G1610" s="36">
        <v>50107.360000000001</v>
      </c>
    </row>
    <row r="1611" spans="1:7" x14ac:dyDescent="0.2">
      <c r="A1611" s="35" t="s">
        <v>229</v>
      </c>
      <c r="B1611" s="35" t="s">
        <v>191</v>
      </c>
      <c r="C1611" s="35" t="s">
        <v>186</v>
      </c>
      <c r="D1611" s="35" t="s">
        <v>188</v>
      </c>
      <c r="E1611" s="36">
        <v>24865.46</v>
      </c>
      <c r="F1611" s="36">
        <v>5397243.7400000002</v>
      </c>
      <c r="G1611" s="36">
        <v>1014930.52</v>
      </c>
    </row>
    <row r="1612" spans="1:7" x14ac:dyDescent="0.2">
      <c r="A1612" s="35" t="s">
        <v>229</v>
      </c>
      <c r="B1612" s="35" t="s">
        <v>191</v>
      </c>
      <c r="C1612" s="35" t="s">
        <v>189</v>
      </c>
      <c r="D1612" s="35" t="s">
        <v>187</v>
      </c>
      <c r="E1612" s="36">
        <v>565.87</v>
      </c>
      <c r="F1612" s="36">
        <v>425056.06</v>
      </c>
      <c r="G1612" s="36">
        <v>40999.54</v>
      </c>
    </row>
    <row r="1613" spans="1:7" x14ac:dyDescent="0.2">
      <c r="A1613" s="35" t="s">
        <v>229</v>
      </c>
      <c r="B1613" s="35" t="s">
        <v>191</v>
      </c>
      <c r="C1613" s="35" t="s">
        <v>189</v>
      </c>
      <c r="D1613" s="35" t="s">
        <v>188</v>
      </c>
      <c r="E1613" s="36">
        <v>27464.77</v>
      </c>
      <c r="F1613" s="36">
        <v>2220642.69</v>
      </c>
      <c r="G1613" s="36">
        <v>714955.37</v>
      </c>
    </row>
    <row r="1614" spans="1:7" x14ac:dyDescent="0.2">
      <c r="A1614" s="35" t="s">
        <v>229</v>
      </c>
      <c r="B1614" s="35" t="s">
        <v>192</v>
      </c>
      <c r="C1614" s="35" t="s">
        <v>186</v>
      </c>
      <c r="D1614" s="35" t="s">
        <v>187</v>
      </c>
      <c r="E1614" s="36">
        <v>783</v>
      </c>
      <c r="F1614" s="36">
        <v>687365.45</v>
      </c>
      <c r="G1614" s="36">
        <v>59766.39</v>
      </c>
    </row>
    <row r="1615" spans="1:7" x14ac:dyDescent="0.2">
      <c r="A1615" s="35" t="s">
        <v>229</v>
      </c>
      <c r="B1615" s="35" t="s">
        <v>192</v>
      </c>
      <c r="C1615" s="35" t="s">
        <v>186</v>
      </c>
      <c r="D1615" s="35" t="s">
        <v>188</v>
      </c>
      <c r="E1615" s="36">
        <v>24379.5</v>
      </c>
      <c r="F1615" s="36">
        <v>6330729.1200000001</v>
      </c>
      <c r="G1615" s="36">
        <v>1117042.08</v>
      </c>
    </row>
    <row r="1616" spans="1:7" x14ac:dyDescent="0.2">
      <c r="A1616" s="35" t="s">
        <v>229</v>
      </c>
      <c r="B1616" s="35" t="s">
        <v>192</v>
      </c>
      <c r="C1616" s="35" t="s">
        <v>189</v>
      </c>
      <c r="D1616" s="35" t="s">
        <v>187</v>
      </c>
      <c r="E1616" s="36">
        <v>461</v>
      </c>
      <c r="F1616" s="36">
        <v>665831.26</v>
      </c>
      <c r="G1616" s="36">
        <v>42189.08</v>
      </c>
    </row>
    <row r="1617" spans="1:7" x14ac:dyDescent="0.2">
      <c r="A1617" s="35" t="s">
        <v>229</v>
      </c>
      <c r="B1617" s="35" t="s">
        <v>192</v>
      </c>
      <c r="C1617" s="35" t="s">
        <v>189</v>
      </c>
      <c r="D1617" s="35" t="s">
        <v>188</v>
      </c>
      <c r="E1617" s="36">
        <v>25162.5</v>
      </c>
      <c r="F1617" s="36">
        <v>2302365.71</v>
      </c>
      <c r="G1617" s="36">
        <v>729862.84</v>
      </c>
    </row>
    <row r="1618" spans="1:7" x14ac:dyDescent="0.2">
      <c r="A1618" s="35" t="s">
        <v>229</v>
      </c>
      <c r="B1618" s="35" t="s">
        <v>193</v>
      </c>
      <c r="C1618" s="35" t="s">
        <v>186</v>
      </c>
      <c r="D1618" s="35" t="s">
        <v>187</v>
      </c>
      <c r="E1618" s="36">
        <v>722.81</v>
      </c>
      <c r="F1618" s="36">
        <v>546873.43000000005</v>
      </c>
      <c r="G1618" s="36">
        <v>55888.99</v>
      </c>
    </row>
    <row r="1619" spans="1:7" x14ac:dyDescent="0.2">
      <c r="A1619" s="35" t="s">
        <v>229</v>
      </c>
      <c r="B1619" s="35" t="s">
        <v>193</v>
      </c>
      <c r="C1619" s="35" t="s">
        <v>186</v>
      </c>
      <c r="D1619" s="35" t="s">
        <v>188</v>
      </c>
      <c r="E1619" s="36">
        <v>24396.41</v>
      </c>
      <c r="F1619" s="36">
        <v>4844678.78</v>
      </c>
      <c r="G1619" s="36">
        <v>1089929.8899999999</v>
      </c>
    </row>
    <row r="1620" spans="1:7" x14ac:dyDescent="0.2">
      <c r="A1620" s="35" t="s">
        <v>229</v>
      </c>
      <c r="B1620" s="35" t="s">
        <v>193</v>
      </c>
      <c r="C1620" s="35" t="s">
        <v>189</v>
      </c>
      <c r="D1620" s="35" t="s">
        <v>187</v>
      </c>
      <c r="E1620" s="36">
        <v>718</v>
      </c>
      <c r="F1620" s="36">
        <v>939456.42</v>
      </c>
      <c r="G1620" s="36">
        <v>71306.78</v>
      </c>
    </row>
    <row r="1621" spans="1:7" x14ac:dyDescent="0.2">
      <c r="A1621" s="35" t="s">
        <v>229</v>
      </c>
      <c r="B1621" s="35" t="s">
        <v>193</v>
      </c>
      <c r="C1621" s="35" t="s">
        <v>189</v>
      </c>
      <c r="D1621" s="35" t="s">
        <v>188</v>
      </c>
      <c r="E1621" s="36">
        <v>24285.87</v>
      </c>
      <c r="F1621" s="36">
        <v>2558587.7200000002</v>
      </c>
      <c r="G1621" s="36">
        <v>774517.03</v>
      </c>
    </row>
    <row r="1622" spans="1:7" x14ac:dyDescent="0.2">
      <c r="A1622" s="35" t="s">
        <v>229</v>
      </c>
      <c r="B1622" s="35" t="s">
        <v>194</v>
      </c>
      <c r="C1622" s="35" t="s">
        <v>186</v>
      </c>
      <c r="D1622" s="35" t="s">
        <v>187</v>
      </c>
      <c r="E1622" s="36">
        <v>1174.8399999999999</v>
      </c>
      <c r="F1622" s="36">
        <v>1196807.76</v>
      </c>
      <c r="G1622" s="36">
        <v>98964.85</v>
      </c>
    </row>
    <row r="1623" spans="1:7" x14ac:dyDescent="0.2">
      <c r="A1623" s="35" t="s">
        <v>229</v>
      </c>
      <c r="B1623" s="35" t="s">
        <v>194</v>
      </c>
      <c r="C1623" s="35" t="s">
        <v>186</v>
      </c>
      <c r="D1623" s="35" t="s">
        <v>188</v>
      </c>
      <c r="E1623" s="36">
        <v>25097.89</v>
      </c>
      <c r="F1623" s="36">
        <v>5591840.04</v>
      </c>
      <c r="G1623" s="36">
        <v>1270180.71</v>
      </c>
    </row>
    <row r="1624" spans="1:7" x14ac:dyDescent="0.2">
      <c r="A1624" s="35" t="s">
        <v>229</v>
      </c>
      <c r="B1624" s="35" t="s">
        <v>194</v>
      </c>
      <c r="C1624" s="35" t="s">
        <v>189</v>
      </c>
      <c r="D1624" s="35" t="s">
        <v>187</v>
      </c>
      <c r="E1624" s="36">
        <v>713</v>
      </c>
      <c r="F1624" s="36">
        <v>599472.29</v>
      </c>
      <c r="G1624" s="36">
        <v>60140.14</v>
      </c>
    </row>
    <row r="1625" spans="1:7" x14ac:dyDescent="0.2">
      <c r="A1625" s="35" t="s">
        <v>229</v>
      </c>
      <c r="B1625" s="35" t="s">
        <v>194</v>
      </c>
      <c r="C1625" s="35" t="s">
        <v>189</v>
      </c>
      <c r="D1625" s="35" t="s">
        <v>188</v>
      </c>
      <c r="E1625" s="36">
        <v>24585.57</v>
      </c>
      <c r="F1625" s="36">
        <v>3669464.59</v>
      </c>
      <c r="G1625" s="36">
        <v>898048.26</v>
      </c>
    </row>
    <row r="1626" spans="1:7" x14ac:dyDescent="0.2">
      <c r="A1626" s="35" t="s">
        <v>229</v>
      </c>
      <c r="B1626" s="35" t="s">
        <v>195</v>
      </c>
      <c r="C1626" s="35" t="s">
        <v>186</v>
      </c>
      <c r="D1626" s="35" t="s">
        <v>187</v>
      </c>
      <c r="E1626" s="36">
        <v>1335.2</v>
      </c>
      <c r="F1626" s="36">
        <v>1526686.7</v>
      </c>
      <c r="G1626" s="36">
        <v>120511.44</v>
      </c>
    </row>
    <row r="1627" spans="1:7" x14ac:dyDescent="0.2">
      <c r="A1627" s="35" t="s">
        <v>229</v>
      </c>
      <c r="B1627" s="35" t="s">
        <v>195</v>
      </c>
      <c r="C1627" s="35" t="s">
        <v>186</v>
      </c>
      <c r="D1627" s="35" t="s">
        <v>188</v>
      </c>
      <c r="E1627" s="36">
        <v>29890.16</v>
      </c>
      <c r="F1627" s="36">
        <v>7439291.9699999997</v>
      </c>
      <c r="G1627" s="36">
        <v>1543269.82</v>
      </c>
    </row>
    <row r="1628" spans="1:7" x14ac:dyDescent="0.2">
      <c r="A1628" s="35" t="s">
        <v>229</v>
      </c>
      <c r="B1628" s="35" t="s">
        <v>195</v>
      </c>
      <c r="C1628" s="35" t="s">
        <v>189</v>
      </c>
      <c r="D1628" s="35" t="s">
        <v>187</v>
      </c>
      <c r="E1628" s="36">
        <v>1235.53</v>
      </c>
      <c r="F1628" s="36">
        <v>1560124.76</v>
      </c>
      <c r="G1628" s="36">
        <v>107993.45</v>
      </c>
    </row>
    <row r="1629" spans="1:7" x14ac:dyDescent="0.2">
      <c r="A1629" s="35" t="s">
        <v>229</v>
      </c>
      <c r="B1629" s="35" t="s">
        <v>195</v>
      </c>
      <c r="C1629" s="35" t="s">
        <v>189</v>
      </c>
      <c r="D1629" s="35" t="s">
        <v>188</v>
      </c>
      <c r="E1629" s="36">
        <v>27876.82</v>
      </c>
      <c r="F1629" s="36">
        <v>4922636.72</v>
      </c>
      <c r="G1629" s="36">
        <v>1134988.06</v>
      </c>
    </row>
    <row r="1630" spans="1:7" x14ac:dyDescent="0.2">
      <c r="A1630" s="35" t="s">
        <v>229</v>
      </c>
      <c r="B1630" s="35" t="s">
        <v>196</v>
      </c>
      <c r="C1630" s="35" t="s">
        <v>186</v>
      </c>
      <c r="D1630" s="35" t="s">
        <v>187</v>
      </c>
      <c r="E1630" s="36">
        <v>1917.98</v>
      </c>
      <c r="F1630" s="36">
        <v>2495300.2599999998</v>
      </c>
      <c r="G1630" s="36">
        <v>167527.57</v>
      </c>
    </row>
    <row r="1631" spans="1:7" x14ac:dyDescent="0.2">
      <c r="A1631" s="35" t="s">
        <v>229</v>
      </c>
      <c r="B1631" s="35" t="s">
        <v>196</v>
      </c>
      <c r="C1631" s="35" t="s">
        <v>186</v>
      </c>
      <c r="D1631" s="35" t="s">
        <v>188</v>
      </c>
      <c r="E1631" s="36">
        <v>30907.59</v>
      </c>
      <c r="F1631" s="36">
        <v>8551420.0099999998</v>
      </c>
      <c r="G1631" s="36">
        <v>1625955.08</v>
      </c>
    </row>
    <row r="1632" spans="1:7" x14ac:dyDescent="0.2">
      <c r="A1632" s="35" t="s">
        <v>229</v>
      </c>
      <c r="B1632" s="35" t="s">
        <v>196</v>
      </c>
      <c r="C1632" s="35" t="s">
        <v>189</v>
      </c>
      <c r="D1632" s="35" t="s">
        <v>187</v>
      </c>
      <c r="E1632" s="36">
        <v>1711.17</v>
      </c>
      <c r="F1632" s="36">
        <v>1896520.18</v>
      </c>
      <c r="G1632" s="36">
        <v>165387.20000000001</v>
      </c>
    </row>
    <row r="1633" spans="1:7" x14ac:dyDescent="0.2">
      <c r="A1633" s="35" t="s">
        <v>229</v>
      </c>
      <c r="B1633" s="35" t="s">
        <v>196</v>
      </c>
      <c r="C1633" s="35" t="s">
        <v>189</v>
      </c>
      <c r="D1633" s="35" t="s">
        <v>188</v>
      </c>
      <c r="E1633" s="36">
        <v>31470.68</v>
      </c>
      <c r="F1633" s="36">
        <v>7397296.9500000002</v>
      </c>
      <c r="G1633" s="36">
        <v>1443351.53</v>
      </c>
    </row>
    <row r="1634" spans="1:7" x14ac:dyDescent="0.2">
      <c r="A1634" s="35" t="s">
        <v>229</v>
      </c>
      <c r="B1634" s="35" t="s">
        <v>197</v>
      </c>
      <c r="C1634" s="35" t="s">
        <v>186</v>
      </c>
      <c r="D1634" s="35" t="s">
        <v>187</v>
      </c>
      <c r="E1634" s="36">
        <v>1799</v>
      </c>
      <c r="F1634" s="36">
        <v>3233373.2</v>
      </c>
      <c r="G1634" s="36">
        <v>161132.75</v>
      </c>
    </row>
    <row r="1635" spans="1:7" x14ac:dyDescent="0.2">
      <c r="A1635" s="35" t="s">
        <v>229</v>
      </c>
      <c r="B1635" s="35" t="s">
        <v>197</v>
      </c>
      <c r="C1635" s="35" t="s">
        <v>186</v>
      </c>
      <c r="D1635" s="35" t="s">
        <v>188</v>
      </c>
      <c r="E1635" s="36">
        <v>30148.53</v>
      </c>
      <c r="F1635" s="36">
        <v>8926360.5600000005</v>
      </c>
      <c r="G1635" s="36">
        <v>1597739.38</v>
      </c>
    </row>
    <row r="1636" spans="1:7" x14ac:dyDescent="0.2">
      <c r="A1636" s="35" t="s">
        <v>229</v>
      </c>
      <c r="B1636" s="35" t="s">
        <v>197</v>
      </c>
      <c r="C1636" s="35" t="s">
        <v>189</v>
      </c>
      <c r="D1636" s="35" t="s">
        <v>187</v>
      </c>
      <c r="E1636" s="36">
        <v>2125.73</v>
      </c>
      <c r="F1636" s="36">
        <v>2782373.53</v>
      </c>
      <c r="G1636" s="36">
        <v>192105.83</v>
      </c>
    </row>
    <row r="1637" spans="1:7" x14ac:dyDescent="0.2">
      <c r="A1637" s="35" t="s">
        <v>229</v>
      </c>
      <c r="B1637" s="35" t="s">
        <v>197</v>
      </c>
      <c r="C1637" s="35" t="s">
        <v>189</v>
      </c>
      <c r="D1637" s="35" t="s">
        <v>188</v>
      </c>
      <c r="E1637" s="36">
        <v>29815.24</v>
      </c>
      <c r="F1637" s="36">
        <v>9193552.3000000007</v>
      </c>
      <c r="G1637" s="36">
        <v>1527625.65</v>
      </c>
    </row>
    <row r="1638" spans="1:7" x14ac:dyDescent="0.2">
      <c r="A1638" s="35" t="s">
        <v>229</v>
      </c>
      <c r="B1638" s="35" t="s">
        <v>198</v>
      </c>
      <c r="C1638" s="35" t="s">
        <v>186</v>
      </c>
      <c r="D1638" s="35" t="s">
        <v>187</v>
      </c>
      <c r="E1638" s="36">
        <v>2406.6799999999998</v>
      </c>
      <c r="F1638" s="36">
        <v>3131225.79</v>
      </c>
      <c r="G1638" s="36">
        <v>227516.47</v>
      </c>
    </row>
    <row r="1639" spans="1:7" x14ac:dyDescent="0.2">
      <c r="A1639" s="35" t="s">
        <v>229</v>
      </c>
      <c r="B1639" s="35" t="s">
        <v>198</v>
      </c>
      <c r="C1639" s="35" t="s">
        <v>186</v>
      </c>
      <c r="D1639" s="35" t="s">
        <v>188</v>
      </c>
      <c r="E1639" s="36">
        <v>25974.18</v>
      </c>
      <c r="F1639" s="36">
        <v>9596459.0800000001</v>
      </c>
      <c r="G1639" s="36">
        <v>1423678.93</v>
      </c>
    </row>
    <row r="1640" spans="1:7" x14ac:dyDescent="0.2">
      <c r="A1640" s="35" t="s">
        <v>229</v>
      </c>
      <c r="B1640" s="35" t="s">
        <v>198</v>
      </c>
      <c r="C1640" s="35" t="s">
        <v>189</v>
      </c>
      <c r="D1640" s="35" t="s">
        <v>187</v>
      </c>
      <c r="E1640" s="36">
        <v>2766.94</v>
      </c>
      <c r="F1640" s="36">
        <v>5247331.46</v>
      </c>
      <c r="G1640" s="36">
        <v>262468.17</v>
      </c>
    </row>
    <row r="1641" spans="1:7" x14ac:dyDescent="0.2">
      <c r="A1641" s="35" t="s">
        <v>229</v>
      </c>
      <c r="B1641" s="35" t="s">
        <v>198</v>
      </c>
      <c r="C1641" s="35" t="s">
        <v>189</v>
      </c>
      <c r="D1641" s="35" t="s">
        <v>188</v>
      </c>
      <c r="E1641" s="36">
        <v>24651.1</v>
      </c>
      <c r="F1641" s="36">
        <v>9074440.5399999991</v>
      </c>
      <c r="G1641" s="36">
        <v>1352738.93</v>
      </c>
    </row>
    <row r="1642" spans="1:7" x14ac:dyDescent="0.2">
      <c r="A1642" s="35" t="s">
        <v>229</v>
      </c>
      <c r="B1642" s="35" t="s">
        <v>199</v>
      </c>
      <c r="C1642" s="35" t="s">
        <v>186</v>
      </c>
      <c r="D1642" s="35" t="s">
        <v>187</v>
      </c>
      <c r="E1642" s="36">
        <v>2459.4699999999998</v>
      </c>
      <c r="F1642" s="36">
        <v>4278857.54</v>
      </c>
      <c r="G1642" s="36">
        <v>233662.49</v>
      </c>
    </row>
    <row r="1643" spans="1:7" x14ac:dyDescent="0.2">
      <c r="A1643" s="35" t="s">
        <v>229</v>
      </c>
      <c r="B1643" s="35" t="s">
        <v>199</v>
      </c>
      <c r="C1643" s="35" t="s">
        <v>186</v>
      </c>
      <c r="D1643" s="35" t="s">
        <v>188</v>
      </c>
      <c r="E1643" s="36">
        <v>23185.87</v>
      </c>
      <c r="F1643" s="36">
        <v>10099982.720000001</v>
      </c>
      <c r="G1643" s="36">
        <v>1346257.58</v>
      </c>
    </row>
    <row r="1644" spans="1:7" x14ac:dyDescent="0.2">
      <c r="A1644" s="35" t="s">
        <v>229</v>
      </c>
      <c r="B1644" s="35" t="s">
        <v>199</v>
      </c>
      <c r="C1644" s="35" t="s">
        <v>189</v>
      </c>
      <c r="D1644" s="35" t="s">
        <v>187</v>
      </c>
      <c r="E1644" s="36">
        <v>2921.51</v>
      </c>
      <c r="F1644" s="36">
        <v>5109608.6100000003</v>
      </c>
      <c r="G1644" s="36">
        <v>303772.3</v>
      </c>
    </row>
    <row r="1645" spans="1:7" x14ac:dyDescent="0.2">
      <c r="A1645" s="35" t="s">
        <v>229</v>
      </c>
      <c r="B1645" s="35" t="s">
        <v>199</v>
      </c>
      <c r="C1645" s="35" t="s">
        <v>189</v>
      </c>
      <c r="D1645" s="35" t="s">
        <v>188</v>
      </c>
      <c r="E1645" s="36">
        <v>22189.64</v>
      </c>
      <c r="F1645" s="36">
        <v>10053570.16</v>
      </c>
      <c r="G1645" s="36">
        <v>1370772.15</v>
      </c>
    </row>
    <row r="1646" spans="1:7" x14ac:dyDescent="0.2">
      <c r="A1646" s="35" t="s">
        <v>229</v>
      </c>
      <c r="B1646" s="35" t="s">
        <v>200</v>
      </c>
      <c r="C1646" s="35" t="s">
        <v>186</v>
      </c>
      <c r="D1646" s="35" t="s">
        <v>187</v>
      </c>
      <c r="E1646" s="36">
        <v>3010.53</v>
      </c>
      <c r="F1646" s="36">
        <v>4736882.6100000003</v>
      </c>
      <c r="G1646" s="36">
        <v>285591.96999999997</v>
      </c>
    </row>
    <row r="1647" spans="1:7" x14ac:dyDescent="0.2">
      <c r="A1647" s="35" t="s">
        <v>229</v>
      </c>
      <c r="B1647" s="35" t="s">
        <v>200</v>
      </c>
      <c r="C1647" s="35" t="s">
        <v>186</v>
      </c>
      <c r="D1647" s="35" t="s">
        <v>188</v>
      </c>
      <c r="E1647" s="36">
        <v>20289.55</v>
      </c>
      <c r="F1647" s="36">
        <v>10278504.82</v>
      </c>
      <c r="G1647" s="36">
        <v>1299367.78</v>
      </c>
    </row>
    <row r="1648" spans="1:7" x14ac:dyDescent="0.2">
      <c r="A1648" s="35" t="s">
        <v>229</v>
      </c>
      <c r="B1648" s="35" t="s">
        <v>200</v>
      </c>
      <c r="C1648" s="35" t="s">
        <v>189</v>
      </c>
      <c r="D1648" s="35" t="s">
        <v>187</v>
      </c>
      <c r="E1648" s="36">
        <v>2706.01</v>
      </c>
      <c r="F1648" s="36">
        <v>4368646.6500000004</v>
      </c>
      <c r="G1648" s="36">
        <v>260928.7</v>
      </c>
    </row>
    <row r="1649" spans="1:7" x14ac:dyDescent="0.2">
      <c r="A1649" s="35" t="s">
        <v>229</v>
      </c>
      <c r="B1649" s="35" t="s">
        <v>200</v>
      </c>
      <c r="C1649" s="35" t="s">
        <v>189</v>
      </c>
      <c r="D1649" s="35" t="s">
        <v>188</v>
      </c>
      <c r="E1649" s="36">
        <v>19116.03</v>
      </c>
      <c r="F1649" s="36">
        <v>12041859.890000001</v>
      </c>
      <c r="G1649" s="36">
        <v>1286035.6399999999</v>
      </c>
    </row>
    <row r="1650" spans="1:7" x14ac:dyDescent="0.2">
      <c r="A1650" s="35" t="s">
        <v>229</v>
      </c>
      <c r="B1650" s="35" t="s">
        <v>201</v>
      </c>
      <c r="C1650" s="35" t="s">
        <v>186</v>
      </c>
      <c r="D1650" s="35" t="s">
        <v>187</v>
      </c>
      <c r="E1650" s="36">
        <v>3659.88</v>
      </c>
      <c r="F1650" s="36">
        <v>6621508.5199999996</v>
      </c>
      <c r="G1650" s="36">
        <v>371208.71</v>
      </c>
    </row>
    <row r="1651" spans="1:7" x14ac:dyDescent="0.2">
      <c r="A1651" s="35" t="s">
        <v>229</v>
      </c>
      <c r="B1651" s="35" t="s">
        <v>201</v>
      </c>
      <c r="C1651" s="35" t="s">
        <v>186</v>
      </c>
      <c r="D1651" s="35" t="s">
        <v>188</v>
      </c>
      <c r="E1651" s="36">
        <v>14848.23</v>
      </c>
      <c r="F1651" s="36">
        <v>10212809.48</v>
      </c>
      <c r="G1651" s="36">
        <v>1009201.27</v>
      </c>
    </row>
    <row r="1652" spans="1:7" x14ac:dyDescent="0.2">
      <c r="A1652" s="35" t="s">
        <v>229</v>
      </c>
      <c r="B1652" s="35" t="s">
        <v>201</v>
      </c>
      <c r="C1652" s="35" t="s">
        <v>189</v>
      </c>
      <c r="D1652" s="35" t="s">
        <v>187</v>
      </c>
      <c r="E1652" s="36">
        <v>2770.19</v>
      </c>
      <c r="F1652" s="36">
        <v>5323664.45</v>
      </c>
      <c r="G1652" s="36">
        <v>273280.06</v>
      </c>
    </row>
    <row r="1653" spans="1:7" x14ac:dyDescent="0.2">
      <c r="A1653" s="35" t="s">
        <v>229</v>
      </c>
      <c r="B1653" s="35" t="s">
        <v>201</v>
      </c>
      <c r="C1653" s="35" t="s">
        <v>189</v>
      </c>
      <c r="D1653" s="35" t="s">
        <v>188</v>
      </c>
      <c r="E1653" s="36">
        <v>12049.89</v>
      </c>
      <c r="F1653" s="36">
        <v>8195278.9800000004</v>
      </c>
      <c r="G1653" s="36">
        <v>873287.78</v>
      </c>
    </row>
    <row r="1654" spans="1:7" x14ac:dyDescent="0.2">
      <c r="A1654" s="35" t="s">
        <v>229</v>
      </c>
      <c r="B1654" s="35" t="s">
        <v>202</v>
      </c>
      <c r="C1654" s="35" t="s">
        <v>186</v>
      </c>
      <c r="D1654" s="35" t="s">
        <v>187</v>
      </c>
      <c r="E1654" s="36">
        <v>3415.8</v>
      </c>
      <c r="F1654" s="36">
        <v>7934203.4699999997</v>
      </c>
      <c r="G1654" s="36">
        <v>371238.14</v>
      </c>
    </row>
    <row r="1655" spans="1:7" x14ac:dyDescent="0.2">
      <c r="A1655" s="35" t="s">
        <v>229</v>
      </c>
      <c r="B1655" s="35" t="s">
        <v>202</v>
      </c>
      <c r="C1655" s="35" t="s">
        <v>186</v>
      </c>
      <c r="D1655" s="35" t="s">
        <v>188</v>
      </c>
      <c r="E1655" s="36">
        <v>10375.1</v>
      </c>
      <c r="F1655" s="36">
        <v>8125208.75</v>
      </c>
      <c r="G1655" s="36">
        <v>753618.82</v>
      </c>
    </row>
    <row r="1656" spans="1:7" x14ac:dyDescent="0.2">
      <c r="A1656" s="35" t="s">
        <v>229</v>
      </c>
      <c r="B1656" s="35" t="s">
        <v>202</v>
      </c>
      <c r="C1656" s="35" t="s">
        <v>189</v>
      </c>
      <c r="D1656" s="35" t="s">
        <v>187</v>
      </c>
      <c r="E1656" s="36">
        <v>2174.2199999999998</v>
      </c>
      <c r="F1656" s="36">
        <v>5126771.3</v>
      </c>
      <c r="G1656" s="36">
        <v>245276.44</v>
      </c>
    </row>
    <row r="1657" spans="1:7" x14ac:dyDescent="0.2">
      <c r="A1657" s="35" t="s">
        <v>229</v>
      </c>
      <c r="B1657" s="35" t="s">
        <v>202</v>
      </c>
      <c r="C1657" s="35" t="s">
        <v>189</v>
      </c>
      <c r="D1657" s="35" t="s">
        <v>188</v>
      </c>
      <c r="E1657" s="36">
        <v>8072.24</v>
      </c>
      <c r="F1657" s="36">
        <v>6324276.8799999999</v>
      </c>
      <c r="G1657" s="36">
        <v>602944.18999999994</v>
      </c>
    </row>
    <row r="1658" spans="1:7" x14ac:dyDescent="0.2">
      <c r="A1658" s="35" t="s">
        <v>229</v>
      </c>
      <c r="B1658" s="35" t="s">
        <v>203</v>
      </c>
      <c r="C1658" s="35" t="s">
        <v>186</v>
      </c>
      <c r="D1658" s="35" t="s">
        <v>187</v>
      </c>
      <c r="E1658" s="36">
        <v>4095.09</v>
      </c>
      <c r="F1658" s="36">
        <v>10433353.380000001</v>
      </c>
      <c r="G1658" s="36">
        <v>449280.1</v>
      </c>
    </row>
    <row r="1659" spans="1:7" x14ac:dyDescent="0.2">
      <c r="A1659" s="35" t="s">
        <v>229</v>
      </c>
      <c r="B1659" s="35" t="s">
        <v>203</v>
      </c>
      <c r="C1659" s="35" t="s">
        <v>186</v>
      </c>
      <c r="D1659" s="35" t="s">
        <v>188</v>
      </c>
      <c r="E1659" s="36">
        <v>6913.68</v>
      </c>
      <c r="F1659" s="36">
        <v>6541146.9900000002</v>
      </c>
      <c r="G1659" s="36">
        <v>548087.1</v>
      </c>
    </row>
    <row r="1660" spans="1:7" x14ac:dyDescent="0.2">
      <c r="A1660" s="35" t="s">
        <v>229</v>
      </c>
      <c r="B1660" s="35" t="s">
        <v>203</v>
      </c>
      <c r="C1660" s="35" t="s">
        <v>189</v>
      </c>
      <c r="D1660" s="35" t="s">
        <v>187</v>
      </c>
      <c r="E1660" s="36">
        <v>1751.7</v>
      </c>
      <c r="F1660" s="36">
        <v>4498444.8899999997</v>
      </c>
      <c r="G1660" s="36">
        <v>201674.97</v>
      </c>
    </row>
    <row r="1661" spans="1:7" x14ac:dyDescent="0.2">
      <c r="A1661" s="35" t="s">
        <v>229</v>
      </c>
      <c r="B1661" s="35" t="s">
        <v>203</v>
      </c>
      <c r="C1661" s="35" t="s">
        <v>189</v>
      </c>
      <c r="D1661" s="35" t="s">
        <v>188</v>
      </c>
      <c r="E1661" s="36">
        <v>3715.11</v>
      </c>
      <c r="F1661" s="36">
        <v>3686364.02</v>
      </c>
      <c r="G1661" s="36">
        <v>312545.11</v>
      </c>
    </row>
    <row r="1662" spans="1:7" x14ac:dyDescent="0.2">
      <c r="A1662" s="35" t="s">
        <v>229</v>
      </c>
      <c r="B1662" s="35" t="s">
        <v>204</v>
      </c>
      <c r="C1662" s="35" t="s">
        <v>186</v>
      </c>
      <c r="D1662" s="35" t="s">
        <v>187</v>
      </c>
      <c r="E1662" s="36">
        <v>3805</v>
      </c>
      <c r="F1662" s="36">
        <v>10694168.92</v>
      </c>
      <c r="G1662" s="36">
        <v>407931.02</v>
      </c>
    </row>
    <row r="1663" spans="1:7" x14ac:dyDescent="0.2">
      <c r="A1663" s="35" t="s">
        <v>229</v>
      </c>
      <c r="B1663" s="35" t="s">
        <v>204</v>
      </c>
      <c r="C1663" s="35" t="s">
        <v>186</v>
      </c>
      <c r="D1663" s="35" t="s">
        <v>188</v>
      </c>
      <c r="E1663" s="36">
        <v>3317.97</v>
      </c>
      <c r="F1663" s="36">
        <v>4495702.28</v>
      </c>
      <c r="G1663" s="36">
        <v>305402.26</v>
      </c>
    </row>
    <row r="1664" spans="1:7" x14ac:dyDescent="0.2">
      <c r="A1664" s="35" t="s">
        <v>229</v>
      </c>
      <c r="B1664" s="35" t="s">
        <v>204</v>
      </c>
      <c r="C1664" s="35" t="s">
        <v>189</v>
      </c>
      <c r="D1664" s="35" t="s">
        <v>187</v>
      </c>
      <c r="E1664" s="36">
        <v>1036</v>
      </c>
      <c r="F1664" s="36">
        <v>2609295.4500000002</v>
      </c>
      <c r="G1664" s="36">
        <v>126962.57</v>
      </c>
    </row>
    <row r="1665" spans="1:7" ht="12" thickBot="1" x14ac:dyDescent="0.25">
      <c r="A1665" s="35" t="s">
        <v>229</v>
      </c>
      <c r="B1665" s="35" t="s">
        <v>204</v>
      </c>
      <c r="C1665" s="35" t="s">
        <v>189</v>
      </c>
      <c r="D1665" s="35" t="s">
        <v>188</v>
      </c>
      <c r="E1665" s="36">
        <v>1581.28</v>
      </c>
      <c r="F1665" s="36">
        <v>1592488.39</v>
      </c>
      <c r="G1665" s="36">
        <v>137838.78</v>
      </c>
    </row>
  </sheetData>
  <autoFilter ref="A1:G1" xr:uid="{00000000-0009-0000-0000-000005000000}"/>
  <pageMargins left="0.7" right="0.7" top="0.75" bottom="0.75" header="0.3" footer="0.3"/>
  <pageSetup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B9A24-6187-421A-90B1-2A539D155089}">
  <dimension ref="A1:DJ65"/>
  <sheetViews>
    <sheetView workbookViewId="0">
      <pane xSplit="3" ySplit="1" topLeftCell="D2" activePane="bottomRight" state="frozen"/>
      <selection activeCell="D11" sqref="D11"/>
      <selection pane="topRight" activeCell="D11" sqref="D11"/>
      <selection pane="bottomLeft" activeCell="D11" sqref="D11"/>
      <selection pane="bottomRight"/>
    </sheetView>
  </sheetViews>
  <sheetFormatPr defaultColWidth="11.42578125" defaultRowHeight="11.25" x14ac:dyDescent="0.2"/>
  <cols>
    <col min="1" max="1" width="16.42578125" style="8" customWidth="1"/>
    <col min="2" max="2" width="15.140625" style="8" customWidth="1"/>
    <col min="3" max="3" width="14.85546875" style="8" customWidth="1"/>
    <col min="4" max="4" width="12.140625" style="16" customWidth="1"/>
    <col min="5" max="5" width="12.85546875" style="16" customWidth="1"/>
    <col min="6" max="6" width="11.7109375" style="16" customWidth="1"/>
    <col min="7" max="7" width="11.140625" style="3" customWidth="1"/>
    <col min="8" max="8" width="11.85546875" style="3" customWidth="1"/>
    <col min="9" max="9" width="11.7109375" style="3" customWidth="1"/>
    <col min="10" max="10" width="12.140625" style="3" customWidth="1"/>
    <col min="11" max="11" width="11.85546875" style="3" customWidth="1"/>
    <col min="12" max="12" width="10.28515625" style="3" customWidth="1"/>
    <col min="13" max="13" width="12.140625" style="3" customWidth="1"/>
    <col min="14" max="14" width="11.85546875" style="3" customWidth="1"/>
    <col min="15" max="15" width="10.28515625" style="3" customWidth="1"/>
    <col min="16" max="16" width="12.140625" style="3" customWidth="1"/>
    <col min="17" max="17" width="11.85546875" style="3" customWidth="1"/>
    <col min="18" max="18" width="10.28515625" style="3" customWidth="1"/>
    <col min="19" max="19" width="12.140625" style="3" customWidth="1"/>
    <col min="20" max="20" width="11.85546875" style="3" customWidth="1"/>
    <col min="21" max="21" width="10.28515625" style="3" customWidth="1"/>
    <col min="22" max="22" width="12.140625" style="3" customWidth="1"/>
    <col min="23" max="23" width="11.85546875" style="3" customWidth="1"/>
    <col min="24" max="24" width="10.28515625" style="3" customWidth="1"/>
    <col min="25" max="25" width="12.140625" style="3" customWidth="1"/>
    <col min="26" max="26" width="11.85546875" style="3" customWidth="1"/>
    <col min="27" max="27" width="10.28515625" style="3" customWidth="1"/>
    <col min="28" max="28" width="12.140625" style="3" customWidth="1"/>
    <col min="29" max="29" width="11.85546875" style="3" customWidth="1"/>
    <col min="30" max="30" width="10.28515625" style="3" customWidth="1"/>
    <col min="31" max="31" width="12.140625" style="3" customWidth="1"/>
    <col min="32" max="32" width="11.85546875" style="3" customWidth="1"/>
    <col min="33" max="33" width="10.28515625" style="3" customWidth="1"/>
    <col min="34" max="34" width="12.140625" style="3" customWidth="1"/>
    <col min="35" max="35" width="11.85546875" style="3" customWidth="1"/>
    <col min="36" max="36" width="10.85546875" style="3" customWidth="1"/>
    <col min="37" max="37" width="12.140625" style="3" customWidth="1"/>
    <col min="38" max="38" width="11.85546875" style="3" customWidth="1"/>
    <col min="39" max="39" width="10.28515625" style="3" customWidth="1"/>
    <col min="40" max="40" width="12.140625" style="3" customWidth="1"/>
    <col min="41" max="41" width="11.85546875" style="3" customWidth="1"/>
    <col min="42" max="42" width="10.28515625" style="3" customWidth="1"/>
    <col min="43" max="43" width="12.140625" style="3" customWidth="1"/>
    <col min="44" max="44" width="11.85546875" style="3" customWidth="1"/>
    <col min="45" max="45" width="10.28515625" style="3" customWidth="1"/>
    <col min="46" max="46" width="12.140625" style="3" customWidth="1"/>
    <col min="47" max="47" width="11.85546875" style="3" customWidth="1"/>
    <col min="48" max="48" width="10.28515625" style="3" customWidth="1"/>
    <col min="49" max="49" width="12.140625" style="3" customWidth="1"/>
    <col min="50" max="50" width="11.85546875" style="3" customWidth="1"/>
    <col min="51" max="51" width="10.85546875" style="3" customWidth="1"/>
    <col min="52" max="52" width="12.140625" style="3" customWidth="1"/>
    <col min="53" max="53" width="11.85546875" style="3" customWidth="1"/>
    <col min="54" max="54" width="10.28515625" style="3" customWidth="1"/>
    <col min="55" max="55" width="12.140625" style="3" customWidth="1"/>
    <col min="56" max="56" width="11.85546875" style="3" customWidth="1"/>
    <col min="57" max="57" width="10.28515625" style="3" customWidth="1"/>
    <col min="58" max="58" width="12.140625" style="3" customWidth="1"/>
    <col min="59" max="59" width="11.85546875" style="3" customWidth="1"/>
    <col min="60" max="60" width="10.28515625" style="3" customWidth="1"/>
    <col min="61" max="61" width="12.140625" style="3" customWidth="1"/>
    <col min="62" max="62" width="11.85546875" style="3" customWidth="1"/>
    <col min="63" max="63" width="10.28515625" style="3" customWidth="1"/>
    <col min="64" max="64" width="12.140625" style="3" customWidth="1"/>
    <col min="65" max="65" width="11.85546875" style="3" customWidth="1"/>
    <col min="66" max="66" width="10.28515625" style="3" customWidth="1"/>
    <col min="67" max="67" width="12.140625" style="3" customWidth="1"/>
    <col min="68" max="68" width="11.85546875" style="3" customWidth="1"/>
    <col min="69" max="69" width="10.28515625" style="3" customWidth="1"/>
    <col min="70" max="70" width="12.140625" style="3" customWidth="1"/>
    <col min="71" max="71" width="11.85546875" style="3" customWidth="1"/>
    <col min="72" max="72" width="10.28515625" style="3" customWidth="1"/>
    <col min="73" max="73" width="12.140625" style="3" customWidth="1"/>
    <col min="74" max="74" width="11.85546875" style="3" customWidth="1"/>
    <col min="75" max="75" width="10.28515625" style="3" customWidth="1"/>
    <col min="76" max="76" width="12.140625" style="3" customWidth="1"/>
    <col min="77" max="77" width="11.85546875" style="3" customWidth="1"/>
    <col min="78" max="78" width="10.28515625" style="3" customWidth="1"/>
    <col min="79" max="79" width="12.140625" style="3" customWidth="1"/>
    <col min="80" max="80" width="11.85546875" style="3" customWidth="1"/>
    <col min="81" max="81" width="10.28515625" style="3" customWidth="1"/>
    <col min="82" max="82" width="12.140625" style="3" customWidth="1"/>
    <col min="83" max="83" width="11.85546875" style="3" customWidth="1"/>
    <col min="84" max="84" width="10.28515625" style="3" customWidth="1"/>
    <col min="85" max="85" width="12.140625" style="3" customWidth="1"/>
    <col min="86" max="86" width="11.85546875" style="3" customWidth="1"/>
    <col min="87" max="87" width="10.28515625" style="3" customWidth="1"/>
    <col min="88" max="88" width="12.140625" style="3" customWidth="1"/>
    <col min="89" max="89" width="11.85546875" style="3" customWidth="1"/>
    <col min="90" max="90" width="10.28515625" style="3" customWidth="1"/>
    <col min="91" max="91" width="12.140625" style="3" customWidth="1"/>
    <col min="92" max="92" width="11.85546875" style="3" customWidth="1"/>
    <col min="93" max="93" width="10.28515625" style="3" customWidth="1"/>
    <col min="94" max="94" width="12.140625" style="3" customWidth="1"/>
    <col min="95" max="95" width="11.85546875" style="3" customWidth="1"/>
    <col min="96" max="96" width="10.28515625" style="3" customWidth="1"/>
    <col min="97" max="97" width="12.140625" style="3" customWidth="1"/>
    <col min="98" max="98" width="11.85546875" style="3" customWidth="1"/>
    <col min="99" max="99" width="10.28515625" style="3" customWidth="1"/>
    <col min="100" max="100" width="12.140625" style="3" customWidth="1"/>
    <col min="101" max="101" width="11.85546875" style="3" customWidth="1"/>
    <col min="102" max="102" width="10.28515625" style="3" customWidth="1"/>
    <col min="103" max="103" width="12.140625" style="3" customWidth="1"/>
    <col min="104" max="104" width="11.85546875" style="3" customWidth="1"/>
    <col min="105" max="105" width="10.28515625" style="3" customWidth="1"/>
    <col min="106" max="106" width="12.140625" style="3" customWidth="1"/>
    <col min="107" max="107" width="11.85546875" style="3" customWidth="1"/>
    <col min="108" max="108" width="10.28515625" style="3" customWidth="1"/>
    <col min="109" max="109" width="12.140625" style="3" customWidth="1"/>
    <col min="110" max="110" width="11.85546875" style="3" customWidth="1"/>
    <col min="111" max="111" width="10.85546875" style="3" customWidth="1"/>
    <col min="112" max="16384" width="11.42578125" style="3"/>
  </cols>
  <sheetData>
    <row r="1" spans="1:114" s="9" customFormat="1" ht="34.5" thickBot="1" x14ac:dyDescent="0.3">
      <c r="A1" s="10" t="s">
        <v>1</v>
      </c>
      <c r="B1" s="6" t="s">
        <v>2</v>
      </c>
      <c r="C1" s="6" t="s">
        <v>230</v>
      </c>
      <c r="D1" s="18" t="s">
        <v>167</v>
      </c>
      <c r="E1" s="18" t="s">
        <v>166</v>
      </c>
      <c r="F1" s="19" t="s">
        <v>168</v>
      </c>
      <c r="G1" s="14" t="s">
        <v>60</v>
      </c>
      <c r="H1" s="14" t="s">
        <v>61</v>
      </c>
      <c r="I1" s="14" t="s">
        <v>62</v>
      </c>
      <c r="J1" s="14" t="s">
        <v>68</v>
      </c>
      <c r="K1" s="14" t="s">
        <v>69</v>
      </c>
      <c r="L1" s="14" t="s">
        <v>70</v>
      </c>
      <c r="M1" s="14" t="s">
        <v>71</v>
      </c>
      <c r="N1" s="14" t="s">
        <v>72</v>
      </c>
      <c r="O1" s="14" t="s">
        <v>73</v>
      </c>
      <c r="P1" s="14" t="s">
        <v>74</v>
      </c>
      <c r="Q1" s="14" t="s">
        <v>75</v>
      </c>
      <c r="R1" s="14" t="s">
        <v>76</v>
      </c>
      <c r="S1" s="14" t="s">
        <v>77</v>
      </c>
      <c r="T1" s="14" t="s">
        <v>78</v>
      </c>
      <c r="U1" s="14" t="s">
        <v>79</v>
      </c>
      <c r="V1" s="14" t="s">
        <v>80</v>
      </c>
      <c r="W1" s="14" t="s">
        <v>81</v>
      </c>
      <c r="X1" s="14" t="s">
        <v>82</v>
      </c>
      <c r="Y1" s="14" t="s">
        <v>83</v>
      </c>
      <c r="Z1" s="14" t="s">
        <v>84</v>
      </c>
      <c r="AA1" s="14" t="s">
        <v>85</v>
      </c>
      <c r="AB1" s="14" t="s">
        <v>86</v>
      </c>
      <c r="AC1" s="14" t="s">
        <v>87</v>
      </c>
      <c r="AD1" s="14" t="s">
        <v>88</v>
      </c>
      <c r="AE1" s="14" t="s">
        <v>89</v>
      </c>
      <c r="AF1" s="14" t="s">
        <v>90</v>
      </c>
      <c r="AG1" s="14" t="s">
        <v>91</v>
      </c>
      <c r="AH1" s="14" t="s">
        <v>92</v>
      </c>
      <c r="AI1" s="14" t="s">
        <v>93</v>
      </c>
      <c r="AJ1" s="14" t="s">
        <v>94</v>
      </c>
      <c r="AK1" s="14" t="s">
        <v>95</v>
      </c>
      <c r="AL1" s="14" t="s">
        <v>96</v>
      </c>
      <c r="AM1" s="14" t="s">
        <v>97</v>
      </c>
      <c r="AN1" s="14" t="s">
        <v>95</v>
      </c>
      <c r="AO1" s="14" t="s">
        <v>96</v>
      </c>
      <c r="AP1" s="14" t="s">
        <v>97</v>
      </c>
      <c r="AQ1" s="14" t="s">
        <v>98</v>
      </c>
      <c r="AR1" s="14" t="s">
        <v>99</v>
      </c>
      <c r="AS1" s="14" t="s">
        <v>100</v>
      </c>
      <c r="AT1" s="14" t="s">
        <v>101</v>
      </c>
      <c r="AU1" s="14" t="s">
        <v>102</v>
      </c>
      <c r="AV1" s="14" t="s">
        <v>103</v>
      </c>
      <c r="AW1" s="14" t="s">
        <v>104</v>
      </c>
      <c r="AX1" s="14" t="s">
        <v>105</v>
      </c>
      <c r="AY1" s="14" t="s">
        <v>106</v>
      </c>
      <c r="AZ1" s="14" t="s">
        <v>107</v>
      </c>
      <c r="BA1" s="14" t="s">
        <v>108</v>
      </c>
      <c r="BB1" s="14" t="s">
        <v>109</v>
      </c>
      <c r="BC1" s="14" t="s">
        <v>110</v>
      </c>
      <c r="BD1" s="14" t="s">
        <v>111</v>
      </c>
      <c r="BE1" s="14" t="s">
        <v>112</v>
      </c>
      <c r="BF1" s="14" t="s">
        <v>113</v>
      </c>
      <c r="BG1" s="14" t="s">
        <v>114</v>
      </c>
      <c r="BH1" s="14" t="s">
        <v>115</v>
      </c>
      <c r="BI1" s="14" t="s">
        <v>116</v>
      </c>
      <c r="BJ1" s="14" t="s">
        <v>117</v>
      </c>
      <c r="BK1" s="14" t="s">
        <v>118</v>
      </c>
      <c r="BL1" s="14" t="s">
        <v>119</v>
      </c>
      <c r="BM1" s="14" t="s">
        <v>120</v>
      </c>
      <c r="BN1" s="14" t="s">
        <v>121</v>
      </c>
      <c r="BO1" s="14" t="s">
        <v>122</v>
      </c>
      <c r="BP1" s="14" t="s">
        <v>123</v>
      </c>
      <c r="BQ1" s="14" t="s">
        <v>124</v>
      </c>
      <c r="BR1" s="14" t="s">
        <v>125</v>
      </c>
      <c r="BS1" s="14" t="s">
        <v>126</v>
      </c>
      <c r="BT1" s="14" t="s">
        <v>127</v>
      </c>
      <c r="BU1" s="14" t="s">
        <v>128</v>
      </c>
      <c r="BV1" s="14" t="s">
        <v>129</v>
      </c>
      <c r="BW1" s="14" t="s">
        <v>130</v>
      </c>
      <c r="BX1" s="14" t="s">
        <v>131</v>
      </c>
      <c r="BY1" s="14" t="s">
        <v>132</v>
      </c>
      <c r="BZ1" s="14" t="s">
        <v>133</v>
      </c>
      <c r="CA1" s="14" t="s">
        <v>134</v>
      </c>
      <c r="CB1" s="14" t="s">
        <v>135</v>
      </c>
      <c r="CC1" s="14" t="s">
        <v>136</v>
      </c>
      <c r="CD1" s="14" t="s">
        <v>137</v>
      </c>
      <c r="CE1" s="14" t="s">
        <v>138</v>
      </c>
      <c r="CF1" s="14" t="s">
        <v>139</v>
      </c>
      <c r="CG1" s="14" t="s">
        <v>140</v>
      </c>
      <c r="CH1" s="14" t="s">
        <v>141</v>
      </c>
      <c r="CI1" s="14" t="s">
        <v>142</v>
      </c>
      <c r="CJ1" s="14" t="s">
        <v>143</v>
      </c>
      <c r="CK1" s="14" t="s">
        <v>144</v>
      </c>
      <c r="CL1" s="14" t="s">
        <v>145</v>
      </c>
      <c r="CM1" s="14" t="s">
        <v>146</v>
      </c>
      <c r="CN1" s="14" t="s">
        <v>147</v>
      </c>
      <c r="CO1" s="14" t="s">
        <v>148</v>
      </c>
      <c r="CP1" s="14" t="s">
        <v>149</v>
      </c>
      <c r="CQ1" s="14" t="s">
        <v>150</v>
      </c>
      <c r="CR1" s="14" t="s">
        <v>151</v>
      </c>
      <c r="CS1" s="14" t="s">
        <v>152</v>
      </c>
      <c r="CT1" s="14" t="s">
        <v>153</v>
      </c>
      <c r="CU1" s="14" t="s">
        <v>154</v>
      </c>
      <c r="CV1" s="14" t="s">
        <v>155</v>
      </c>
      <c r="CW1" s="14" t="s">
        <v>156</v>
      </c>
      <c r="CX1" s="14" t="s">
        <v>157</v>
      </c>
      <c r="CY1" s="14" t="s">
        <v>158</v>
      </c>
      <c r="CZ1" s="14" t="s">
        <v>159</v>
      </c>
      <c r="DA1" s="14" t="s">
        <v>160</v>
      </c>
      <c r="DB1" s="14" t="s">
        <v>161</v>
      </c>
      <c r="DC1" s="14" t="s">
        <v>162</v>
      </c>
      <c r="DD1" s="14" t="s">
        <v>163</v>
      </c>
      <c r="DE1" s="14" t="s">
        <v>63</v>
      </c>
      <c r="DF1" s="14" t="s">
        <v>64</v>
      </c>
      <c r="DG1" s="14" t="s">
        <v>65</v>
      </c>
    </row>
    <row r="2" spans="1:114" x14ac:dyDescent="0.2">
      <c r="A2" s="37" t="s">
        <v>185</v>
      </c>
      <c r="B2" s="37" t="s">
        <v>186</v>
      </c>
      <c r="C2" s="37" t="s">
        <v>187</v>
      </c>
      <c r="D2" s="38">
        <v>136358.01</v>
      </c>
      <c r="E2" s="38">
        <v>69536394.230000004</v>
      </c>
      <c r="F2" s="38">
        <v>2473957.4</v>
      </c>
      <c r="G2" s="36">
        <v>0</v>
      </c>
      <c r="H2" s="36">
        <v>0</v>
      </c>
      <c r="I2" s="36">
        <v>0</v>
      </c>
      <c r="J2" s="36">
        <v>0</v>
      </c>
      <c r="K2" s="36">
        <v>0</v>
      </c>
      <c r="L2" s="36">
        <v>0</v>
      </c>
      <c r="M2" s="36">
        <v>0</v>
      </c>
      <c r="N2" s="36">
        <v>0</v>
      </c>
      <c r="O2" s="36">
        <v>0</v>
      </c>
      <c r="P2" s="36">
        <v>0</v>
      </c>
      <c r="Q2" s="36">
        <v>0</v>
      </c>
      <c r="R2" s="36">
        <v>0</v>
      </c>
      <c r="S2" s="36">
        <v>0</v>
      </c>
      <c r="T2" s="36">
        <v>0</v>
      </c>
      <c r="U2" s="36">
        <v>0</v>
      </c>
      <c r="V2" s="36">
        <v>0</v>
      </c>
      <c r="W2" s="36">
        <v>0</v>
      </c>
      <c r="X2" s="36">
        <v>0</v>
      </c>
      <c r="Y2" s="36">
        <v>0</v>
      </c>
      <c r="Z2" s="36">
        <v>0</v>
      </c>
      <c r="AA2" s="36">
        <v>0</v>
      </c>
      <c r="AB2" s="36">
        <v>0</v>
      </c>
      <c r="AC2" s="36">
        <v>0</v>
      </c>
      <c r="AD2" s="36">
        <v>0</v>
      </c>
      <c r="AE2" s="36">
        <v>0</v>
      </c>
      <c r="AF2" s="36">
        <v>0</v>
      </c>
      <c r="AG2" s="36">
        <v>0</v>
      </c>
      <c r="AH2" s="36">
        <v>0</v>
      </c>
      <c r="AI2" s="36">
        <v>0</v>
      </c>
      <c r="AJ2" s="36">
        <v>0</v>
      </c>
      <c r="AK2" s="36">
        <v>0</v>
      </c>
      <c r="AL2" s="36">
        <v>0</v>
      </c>
      <c r="AM2" s="36">
        <v>0</v>
      </c>
      <c r="AN2" s="36">
        <v>0</v>
      </c>
      <c r="AO2" s="36">
        <v>0</v>
      </c>
      <c r="AP2" s="36">
        <v>0</v>
      </c>
      <c r="AQ2" s="36">
        <v>0</v>
      </c>
      <c r="AR2" s="36">
        <v>0</v>
      </c>
      <c r="AS2" s="36">
        <v>0</v>
      </c>
      <c r="AT2" s="36">
        <v>0</v>
      </c>
      <c r="AU2" s="36">
        <v>0</v>
      </c>
      <c r="AV2" s="36">
        <v>0</v>
      </c>
      <c r="AW2" s="36">
        <v>0</v>
      </c>
      <c r="AX2" s="36">
        <v>0</v>
      </c>
      <c r="AY2" s="36">
        <v>0</v>
      </c>
      <c r="AZ2" s="36">
        <v>0</v>
      </c>
      <c r="BA2" s="36">
        <v>0</v>
      </c>
      <c r="BB2" s="36">
        <v>0</v>
      </c>
      <c r="BC2" s="36">
        <v>0</v>
      </c>
      <c r="BD2" s="36">
        <v>0</v>
      </c>
      <c r="BE2" s="36">
        <v>0</v>
      </c>
      <c r="BF2" s="36">
        <v>0</v>
      </c>
      <c r="BG2" s="36">
        <v>0</v>
      </c>
      <c r="BH2" s="36">
        <v>0</v>
      </c>
      <c r="BI2" s="36">
        <v>0</v>
      </c>
      <c r="BJ2" s="36">
        <v>0</v>
      </c>
      <c r="BK2" s="36">
        <v>0</v>
      </c>
      <c r="BL2" s="36">
        <v>0</v>
      </c>
      <c r="BM2" s="36">
        <v>0</v>
      </c>
      <c r="BN2" s="36">
        <v>0</v>
      </c>
      <c r="BO2" s="36">
        <v>0</v>
      </c>
      <c r="BP2" s="36">
        <v>0</v>
      </c>
      <c r="BQ2" s="36">
        <v>0</v>
      </c>
      <c r="BR2" s="36">
        <v>0</v>
      </c>
      <c r="BS2" s="36">
        <v>0</v>
      </c>
      <c r="BT2" s="36">
        <v>0</v>
      </c>
      <c r="BU2" s="36">
        <v>0</v>
      </c>
      <c r="BV2" s="36">
        <v>0</v>
      </c>
      <c r="BW2" s="36">
        <v>0</v>
      </c>
      <c r="BX2" s="36">
        <v>0</v>
      </c>
      <c r="BY2" s="36">
        <v>0</v>
      </c>
      <c r="BZ2" s="36">
        <v>0</v>
      </c>
      <c r="CA2" s="36">
        <v>0</v>
      </c>
      <c r="CB2" s="36">
        <v>0</v>
      </c>
      <c r="CC2" s="36">
        <v>0</v>
      </c>
      <c r="CD2" s="36">
        <v>0</v>
      </c>
      <c r="CE2" s="36">
        <v>0</v>
      </c>
      <c r="CF2" s="36">
        <v>0</v>
      </c>
      <c r="CG2" s="36">
        <v>0</v>
      </c>
      <c r="CH2" s="36">
        <v>0</v>
      </c>
      <c r="CI2" s="36">
        <v>0</v>
      </c>
      <c r="CJ2" s="36">
        <v>0</v>
      </c>
      <c r="CK2" s="36">
        <v>0</v>
      </c>
      <c r="CL2" s="36">
        <v>0</v>
      </c>
      <c r="CM2" s="36">
        <v>0</v>
      </c>
      <c r="CN2" s="36">
        <v>0</v>
      </c>
      <c r="CO2" s="36">
        <v>0</v>
      </c>
      <c r="CP2" s="36">
        <v>0</v>
      </c>
      <c r="CQ2" s="36">
        <v>0</v>
      </c>
      <c r="CR2" s="36">
        <v>0</v>
      </c>
      <c r="CS2" s="36">
        <v>0</v>
      </c>
      <c r="CT2" s="36">
        <v>0</v>
      </c>
      <c r="CU2" s="36">
        <v>0</v>
      </c>
      <c r="CV2" s="36">
        <v>0</v>
      </c>
      <c r="CW2" s="36">
        <v>0</v>
      </c>
      <c r="CX2" s="36">
        <v>0</v>
      </c>
      <c r="CY2" s="36">
        <v>0</v>
      </c>
      <c r="CZ2" s="36">
        <v>0</v>
      </c>
      <c r="DA2" s="36">
        <v>0</v>
      </c>
      <c r="DB2" s="36">
        <v>0</v>
      </c>
      <c r="DC2" s="36">
        <v>0</v>
      </c>
      <c r="DD2" s="36">
        <v>0</v>
      </c>
      <c r="DE2" s="36">
        <v>0</v>
      </c>
      <c r="DF2" s="36">
        <v>0</v>
      </c>
      <c r="DG2" s="36">
        <v>0</v>
      </c>
      <c r="DH2" s="39"/>
      <c r="DI2" s="39"/>
      <c r="DJ2" s="39"/>
    </row>
    <row r="3" spans="1:114" x14ac:dyDescent="0.2">
      <c r="A3" s="37" t="s">
        <v>185</v>
      </c>
      <c r="B3" s="37" t="s">
        <v>186</v>
      </c>
      <c r="C3" s="37" t="s">
        <v>188</v>
      </c>
      <c r="D3" s="38">
        <v>8946336.7799999993</v>
      </c>
      <c r="E3" s="38">
        <v>908069049.61000001</v>
      </c>
      <c r="F3" s="38">
        <v>79684258.609999999</v>
      </c>
      <c r="G3" s="36">
        <v>0</v>
      </c>
      <c r="H3" s="36">
        <v>0</v>
      </c>
      <c r="I3" s="36">
        <v>0</v>
      </c>
      <c r="J3" s="36">
        <v>0</v>
      </c>
      <c r="K3" s="36">
        <v>0</v>
      </c>
      <c r="L3" s="36">
        <v>0</v>
      </c>
      <c r="M3" s="36">
        <v>0</v>
      </c>
      <c r="N3" s="36">
        <v>0</v>
      </c>
      <c r="O3" s="36">
        <v>0</v>
      </c>
      <c r="P3" s="36">
        <v>0</v>
      </c>
      <c r="Q3" s="36">
        <v>0</v>
      </c>
      <c r="R3" s="36">
        <v>0</v>
      </c>
      <c r="S3" s="36">
        <v>0</v>
      </c>
      <c r="T3" s="36">
        <v>0</v>
      </c>
      <c r="U3" s="36">
        <v>0</v>
      </c>
      <c r="V3" s="36">
        <v>0</v>
      </c>
      <c r="W3" s="36">
        <v>0</v>
      </c>
      <c r="X3" s="36">
        <v>0</v>
      </c>
      <c r="Y3" s="36">
        <v>0</v>
      </c>
      <c r="Z3" s="36">
        <v>0</v>
      </c>
      <c r="AA3" s="36">
        <v>0</v>
      </c>
      <c r="AB3" s="36">
        <v>0</v>
      </c>
      <c r="AC3" s="36">
        <v>0</v>
      </c>
      <c r="AD3" s="36">
        <v>0</v>
      </c>
      <c r="AE3" s="36">
        <v>0</v>
      </c>
      <c r="AF3" s="36">
        <v>0</v>
      </c>
      <c r="AG3" s="36">
        <v>0</v>
      </c>
      <c r="AH3" s="36">
        <v>0</v>
      </c>
      <c r="AI3" s="36">
        <v>0</v>
      </c>
      <c r="AJ3" s="36">
        <v>0</v>
      </c>
      <c r="AK3" s="36">
        <v>0</v>
      </c>
      <c r="AL3" s="36">
        <v>0</v>
      </c>
      <c r="AM3" s="36">
        <v>0</v>
      </c>
      <c r="AN3" s="36">
        <v>0</v>
      </c>
      <c r="AO3" s="36">
        <v>0</v>
      </c>
      <c r="AP3" s="36">
        <v>0</v>
      </c>
      <c r="AQ3" s="36">
        <v>0</v>
      </c>
      <c r="AR3" s="36">
        <v>0</v>
      </c>
      <c r="AS3" s="36">
        <v>0</v>
      </c>
      <c r="AT3" s="36">
        <v>0</v>
      </c>
      <c r="AU3" s="36">
        <v>0</v>
      </c>
      <c r="AV3" s="36">
        <v>0</v>
      </c>
      <c r="AW3" s="36">
        <v>0</v>
      </c>
      <c r="AX3" s="36">
        <v>0</v>
      </c>
      <c r="AY3" s="36">
        <v>0</v>
      </c>
      <c r="AZ3" s="36">
        <v>0</v>
      </c>
      <c r="BA3" s="36">
        <v>0</v>
      </c>
      <c r="BB3" s="36">
        <v>0</v>
      </c>
      <c r="BC3" s="36">
        <v>0</v>
      </c>
      <c r="BD3" s="36">
        <v>0</v>
      </c>
      <c r="BE3" s="36">
        <v>0</v>
      </c>
      <c r="BF3" s="36">
        <v>0</v>
      </c>
      <c r="BG3" s="36">
        <v>0</v>
      </c>
      <c r="BH3" s="36">
        <v>0</v>
      </c>
      <c r="BI3" s="36">
        <v>0</v>
      </c>
      <c r="BJ3" s="36">
        <v>0</v>
      </c>
      <c r="BK3" s="36">
        <v>0</v>
      </c>
      <c r="BL3" s="36">
        <v>0</v>
      </c>
      <c r="BM3" s="36">
        <v>0</v>
      </c>
      <c r="BN3" s="36">
        <v>0</v>
      </c>
      <c r="BO3" s="36">
        <v>0</v>
      </c>
      <c r="BP3" s="36">
        <v>0</v>
      </c>
      <c r="BQ3" s="36">
        <v>0</v>
      </c>
      <c r="BR3" s="36">
        <v>0</v>
      </c>
      <c r="BS3" s="36">
        <v>0</v>
      </c>
      <c r="BT3" s="36">
        <v>0</v>
      </c>
      <c r="BU3" s="36">
        <v>0</v>
      </c>
      <c r="BV3" s="36">
        <v>0</v>
      </c>
      <c r="BW3" s="36">
        <v>0</v>
      </c>
      <c r="BX3" s="36">
        <v>0</v>
      </c>
      <c r="BY3" s="36">
        <v>0</v>
      </c>
      <c r="BZ3" s="36">
        <v>0</v>
      </c>
      <c r="CA3" s="36">
        <v>0</v>
      </c>
      <c r="CB3" s="36">
        <v>0</v>
      </c>
      <c r="CC3" s="36">
        <v>0</v>
      </c>
      <c r="CD3" s="36">
        <v>0</v>
      </c>
      <c r="CE3" s="36">
        <v>0</v>
      </c>
      <c r="CF3" s="36">
        <v>0</v>
      </c>
      <c r="CG3" s="36">
        <v>0</v>
      </c>
      <c r="CH3" s="36">
        <v>0</v>
      </c>
      <c r="CI3" s="36">
        <v>0</v>
      </c>
      <c r="CJ3" s="36">
        <v>0</v>
      </c>
      <c r="CK3" s="36">
        <v>0</v>
      </c>
      <c r="CL3" s="36">
        <v>0</v>
      </c>
      <c r="CM3" s="36">
        <v>0</v>
      </c>
      <c r="CN3" s="36">
        <v>0</v>
      </c>
      <c r="CO3" s="36">
        <v>0</v>
      </c>
      <c r="CP3" s="36">
        <v>0</v>
      </c>
      <c r="CQ3" s="36">
        <v>0</v>
      </c>
      <c r="CR3" s="36">
        <v>0</v>
      </c>
      <c r="CS3" s="36">
        <v>0</v>
      </c>
      <c r="CT3" s="36">
        <v>0</v>
      </c>
      <c r="CU3" s="36">
        <v>0</v>
      </c>
      <c r="CV3" s="36">
        <v>0</v>
      </c>
      <c r="CW3" s="36">
        <v>0</v>
      </c>
      <c r="CX3" s="36">
        <v>0</v>
      </c>
      <c r="CY3" s="36">
        <v>0</v>
      </c>
      <c r="CZ3" s="36">
        <v>0</v>
      </c>
      <c r="DA3" s="36">
        <v>0</v>
      </c>
      <c r="DB3" s="36">
        <v>0</v>
      </c>
      <c r="DC3" s="36">
        <v>0</v>
      </c>
      <c r="DD3" s="36">
        <v>0</v>
      </c>
      <c r="DE3" s="36">
        <v>0</v>
      </c>
      <c r="DF3" s="36">
        <v>0</v>
      </c>
      <c r="DG3" s="36">
        <v>0</v>
      </c>
      <c r="DH3" s="39"/>
      <c r="DI3" s="39"/>
      <c r="DJ3" s="39"/>
    </row>
    <row r="4" spans="1:114" x14ac:dyDescent="0.2">
      <c r="A4" s="37" t="s">
        <v>185</v>
      </c>
      <c r="B4" s="37" t="s">
        <v>189</v>
      </c>
      <c r="C4" s="37" t="s">
        <v>187</v>
      </c>
      <c r="D4" s="38">
        <v>145937.43</v>
      </c>
      <c r="E4" s="38">
        <v>58177319.159999996</v>
      </c>
      <c r="F4" s="38">
        <v>2460662.67</v>
      </c>
      <c r="G4" s="36">
        <v>0</v>
      </c>
      <c r="H4" s="36">
        <v>0</v>
      </c>
      <c r="I4" s="36">
        <v>0</v>
      </c>
      <c r="J4" s="36">
        <v>0</v>
      </c>
      <c r="K4" s="36">
        <v>0</v>
      </c>
      <c r="L4" s="36">
        <v>0</v>
      </c>
      <c r="M4" s="36">
        <v>0</v>
      </c>
      <c r="N4" s="36">
        <v>0</v>
      </c>
      <c r="O4" s="36">
        <v>0</v>
      </c>
      <c r="P4" s="36">
        <v>0</v>
      </c>
      <c r="Q4" s="36">
        <v>0</v>
      </c>
      <c r="R4" s="36">
        <v>0</v>
      </c>
      <c r="S4" s="36">
        <v>0</v>
      </c>
      <c r="T4" s="36">
        <v>0</v>
      </c>
      <c r="U4" s="36">
        <v>0</v>
      </c>
      <c r="V4" s="36">
        <v>0</v>
      </c>
      <c r="W4" s="36">
        <v>0</v>
      </c>
      <c r="X4" s="36">
        <v>0</v>
      </c>
      <c r="Y4" s="36">
        <v>0</v>
      </c>
      <c r="Z4" s="36">
        <v>0</v>
      </c>
      <c r="AA4" s="36">
        <v>0</v>
      </c>
      <c r="AB4" s="36">
        <v>0</v>
      </c>
      <c r="AC4" s="36">
        <v>0</v>
      </c>
      <c r="AD4" s="36">
        <v>0</v>
      </c>
      <c r="AE4" s="36">
        <v>0</v>
      </c>
      <c r="AF4" s="36">
        <v>0</v>
      </c>
      <c r="AG4" s="36">
        <v>0</v>
      </c>
      <c r="AH4" s="36">
        <v>0</v>
      </c>
      <c r="AI4" s="36">
        <v>0</v>
      </c>
      <c r="AJ4" s="36">
        <v>0</v>
      </c>
      <c r="AK4" s="36">
        <v>0</v>
      </c>
      <c r="AL4" s="36">
        <v>0</v>
      </c>
      <c r="AM4" s="36">
        <v>0</v>
      </c>
      <c r="AN4" s="36">
        <v>0</v>
      </c>
      <c r="AO4" s="36">
        <v>0</v>
      </c>
      <c r="AP4" s="36">
        <v>0</v>
      </c>
      <c r="AQ4" s="36">
        <v>0</v>
      </c>
      <c r="AR4" s="36">
        <v>0</v>
      </c>
      <c r="AS4" s="36">
        <v>0</v>
      </c>
      <c r="AT4" s="36">
        <v>0</v>
      </c>
      <c r="AU4" s="36">
        <v>0</v>
      </c>
      <c r="AV4" s="36">
        <v>0</v>
      </c>
      <c r="AW4" s="36">
        <v>0</v>
      </c>
      <c r="AX4" s="36">
        <v>0</v>
      </c>
      <c r="AY4" s="36">
        <v>0</v>
      </c>
      <c r="AZ4" s="36">
        <v>0</v>
      </c>
      <c r="BA4" s="36">
        <v>0</v>
      </c>
      <c r="BB4" s="36">
        <v>0</v>
      </c>
      <c r="BC4" s="36">
        <v>0</v>
      </c>
      <c r="BD4" s="36">
        <v>0</v>
      </c>
      <c r="BE4" s="36">
        <v>0</v>
      </c>
      <c r="BF4" s="36">
        <v>0</v>
      </c>
      <c r="BG4" s="36">
        <v>0</v>
      </c>
      <c r="BH4" s="36">
        <v>0</v>
      </c>
      <c r="BI4" s="36">
        <v>0</v>
      </c>
      <c r="BJ4" s="36">
        <v>0</v>
      </c>
      <c r="BK4" s="36">
        <v>0</v>
      </c>
      <c r="BL4" s="36">
        <v>0</v>
      </c>
      <c r="BM4" s="36">
        <v>0</v>
      </c>
      <c r="BN4" s="36">
        <v>0</v>
      </c>
      <c r="BO4" s="36">
        <v>0</v>
      </c>
      <c r="BP4" s="36">
        <v>0</v>
      </c>
      <c r="BQ4" s="36">
        <v>0</v>
      </c>
      <c r="BR4" s="36">
        <v>0</v>
      </c>
      <c r="BS4" s="36">
        <v>0</v>
      </c>
      <c r="BT4" s="36">
        <v>0</v>
      </c>
      <c r="BU4" s="36">
        <v>0</v>
      </c>
      <c r="BV4" s="36">
        <v>0</v>
      </c>
      <c r="BW4" s="36">
        <v>0</v>
      </c>
      <c r="BX4" s="36">
        <v>0</v>
      </c>
      <c r="BY4" s="36">
        <v>0</v>
      </c>
      <c r="BZ4" s="36">
        <v>0</v>
      </c>
      <c r="CA4" s="36">
        <v>0</v>
      </c>
      <c r="CB4" s="36">
        <v>0</v>
      </c>
      <c r="CC4" s="36">
        <v>0</v>
      </c>
      <c r="CD4" s="36">
        <v>0</v>
      </c>
      <c r="CE4" s="36">
        <v>0</v>
      </c>
      <c r="CF4" s="36">
        <v>0</v>
      </c>
      <c r="CG4" s="36">
        <v>0</v>
      </c>
      <c r="CH4" s="36">
        <v>0</v>
      </c>
      <c r="CI4" s="36">
        <v>0</v>
      </c>
      <c r="CJ4" s="36">
        <v>0</v>
      </c>
      <c r="CK4" s="36">
        <v>0</v>
      </c>
      <c r="CL4" s="36">
        <v>0</v>
      </c>
      <c r="CM4" s="36">
        <v>0</v>
      </c>
      <c r="CN4" s="36">
        <v>0</v>
      </c>
      <c r="CO4" s="36">
        <v>0</v>
      </c>
      <c r="CP4" s="36">
        <v>0</v>
      </c>
      <c r="CQ4" s="36">
        <v>0</v>
      </c>
      <c r="CR4" s="36">
        <v>0</v>
      </c>
      <c r="CS4" s="36">
        <v>0</v>
      </c>
      <c r="CT4" s="36">
        <v>0</v>
      </c>
      <c r="CU4" s="36">
        <v>0</v>
      </c>
      <c r="CV4" s="36">
        <v>0</v>
      </c>
      <c r="CW4" s="36">
        <v>0</v>
      </c>
      <c r="CX4" s="36">
        <v>0</v>
      </c>
      <c r="CY4" s="36">
        <v>0</v>
      </c>
      <c r="CZ4" s="36">
        <v>0</v>
      </c>
      <c r="DA4" s="36">
        <v>0</v>
      </c>
      <c r="DB4" s="36">
        <v>0</v>
      </c>
      <c r="DC4" s="36">
        <v>0</v>
      </c>
      <c r="DD4" s="36">
        <v>0</v>
      </c>
      <c r="DE4" s="36">
        <v>0</v>
      </c>
      <c r="DF4" s="36">
        <v>0</v>
      </c>
      <c r="DG4" s="36">
        <v>0</v>
      </c>
      <c r="DH4" s="39"/>
      <c r="DI4" s="39"/>
      <c r="DJ4" s="39"/>
    </row>
    <row r="5" spans="1:114" x14ac:dyDescent="0.2">
      <c r="A5" s="37" t="s">
        <v>185</v>
      </c>
      <c r="B5" s="37" t="s">
        <v>189</v>
      </c>
      <c r="C5" s="37" t="s">
        <v>188</v>
      </c>
      <c r="D5" s="38">
        <v>9456753.1099999994</v>
      </c>
      <c r="E5" s="38">
        <v>977224515.74000001</v>
      </c>
      <c r="F5" s="38">
        <v>86098132.969999999</v>
      </c>
      <c r="G5" s="36">
        <v>0</v>
      </c>
      <c r="H5" s="36">
        <v>0</v>
      </c>
      <c r="I5" s="36">
        <v>0</v>
      </c>
      <c r="J5" s="36">
        <v>0</v>
      </c>
      <c r="K5" s="36">
        <v>0</v>
      </c>
      <c r="L5" s="36">
        <v>0</v>
      </c>
      <c r="M5" s="36">
        <v>0</v>
      </c>
      <c r="N5" s="36">
        <v>0</v>
      </c>
      <c r="O5" s="36">
        <v>0</v>
      </c>
      <c r="P5" s="36">
        <v>0</v>
      </c>
      <c r="Q5" s="36">
        <v>0</v>
      </c>
      <c r="R5" s="36">
        <v>0</v>
      </c>
      <c r="S5" s="36">
        <v>0</v>
      </c>
      <c r="T5" s="36">
        <v>0</v>
      </c>
      <c r="U5" s="36">
        <v>0</v>
      </c>
      <c r="V5" s="36">
        <v>0</v>
      </c>
      <c r="W5" s="36">
        <v>0</v>
      </c>
      <c r="X5" s="36">
        <v>0</v>
      </c>
      <c r="Y5" s="36">
        <v>0</v>
      </c>
      <c r="Z5" s="36">
        <v>0</v>
      </c>
      <c r="AA5" s="36">
        <v>0</v>
      </c>
      <c r="AB5" s="36">
        <v>0</v>
      </c>
      <c r="AC5" s="36">
        <v>0</v>
      </c>
      <c r="AD5" s="36">
        <v>0</v>
      </c>
      <c r="AE5" s="36">
        <v>0</v>
      </c>
      <c r="AF5" s="36">
        <v>0</v>
      </c>
      <c r="AG5" s="36">
        <v>0</v>
      </c>
      <c r="AH5" s="36">
        <v>0</v>
      </c>
      <c r="AI5" s="36">
        <v>0</v>
      </c>
      <c r="AJ5" s="36">
        <v>0</v>
      </c>
      <c r="AK5" s="36">
        <v>0</v>
      </c>
      <c r="AL5" s="36">
        <v>0</v>
      </c>
      <c r="AM5" s="36">
        <v>0</v>
      </c>
      <c r="AN5" s="36">
        <v>0</v>
      </c>
      <c r="AO5" s="36">
        <v>0</v>
      </c>
      <c r="AP5" s="36">
        <v>0</v>
      </c>
      <c r="AQ5" s="36">
        <v>0</v>
      </c>
      <c r="AR5" s="36">
        <v>0</v>
      </c>
      <c r="AS5" s="36">
        <v>0</v>
      </c>
      <c r="AT5" s="36">
        <v>0</v>
      </c>
      <c r="AU5" s="36">
        <v>0</v>
      </c>
      <c r="AV5" s="36">
        <v>0</v>
      </c>
      <c r="AW5" s="36">
        <v>0</v>
      </c>
      <c r="AX5" s="36">
        <v>0</v>
      </c>
      <c r="AY5" s="36">
        <v>0</v>
      </c>
      <c r="AZ5" s="36">
        <v>0</v>
      </c>
      <c r="BA5" s="36">
        <v>0</v>
      </c>
      <c r="BB5" s="36">
        <v>0</v>
      </c>
      <c r="BC5" s="36">
        <v>0</v>
      </c>
      <c r="BD5" s="36">
        <v>0</v>
      </c>
      <c r="BE5" s="36">
        <v>0</v>
      </c>
      <c r="BF5" s="36">
        <v>0</v>
      </c>
      <c r="BG5" s="36">
        <v>0</v>
      </c>
      <c r="BH5" s="36">
        <v>0</v>
      </c>
      <c r="BI5" s="36">
        <v>0</v>
      </c>
      <c r="BJ5" s="36">
        <v>0</v>
      </c>
      <c r="BK5" s="36">
        <v>0</v>
      </c>
      <c r="BL5" s="36">
        <v>0</v>
      </c>
      <c r="BM5" s="36">
        <v>0</v>
      </c>
      <c r="BN5" s="36">
        <v>0</v>
      </c>
      <c r="BO5" s="36">
        <v>0</v>
      </c>
      <c r="BP5" s="36">
        <v>0</v>
      </c>
      <c r="BQ5" s="36">
        <v>0</v>
      </c>
      <c r="BR5" s="36">
        <v>0</v>
      </c>
      <c r="BS5" s="36">
        <v>0</v>
      </c>
      <c r="BT5" s="36">
        <v>0</v>
      </c>
      <c r="BU5" s="36">
        <v>0</v>
      </c>
      <c r="BV5" s="36">
        <v>0</v>
      </c>
      <c r="BW5" s="36">
        <v>0</v>
      </c>
      <c r="BX5" s="36">
        <v>0</v>
      </c>
      <c r="BY5" s="36">
        <v>0</v>
      </c>
      <c r="BZ5" s="36">
        <v>0</v>
      </c>
      <c r="CA5" s="36">
        <v>0</v>
      </c>
      <c r="CB5" s="36">
        <v>0</v>
      </c>
      <c r="CC5" s="36">
        <v>0</v>
      </c>
      <c r="CD5" s="36">
        <v>0</v>
      </c>
      <c r="CE5" s="36">
        <v>0</v>
      </c>
      <c r="CF5" s="36">
        <v>0</v>
      </c>
      <c r="CG5" s="36">
        <v>0</v>
      </c>
      <c r="CH5" s="36">
        <v>0</v>
      </c>
      <c r="CI5" s="36">
        <v>0</v>
      </c>
      <c r="CJ5" s="36">
        <v>0</v>
      </c>
      <c r="CK5" s="36">
        <v>0</v>
      </c>
      <c r="CL5" s="36">
        <v>0</v>
      </c>
      <c r="CM5" s="36">
        <v>0</v>
      </c>
      <c r="CN5" s="36">
        <v>0</v>
      </c>
      <c r="CO5" s="36">
        <v>0</v>
      </c>
      <c r="CP5" s="36">
        <v>0</v>
      </c>
      <c r="CQ5" s="36">
        <v>0</v>
      </c>
      <c r="CR5" s="36">
        <v>0</v>
      </c>
      <c r="CS5" s="36">
        <v>0</v>
      </c>
      <c r="CT5" s="36">
        <v>0</v>
      </c>
      <c r="CU5" s="36">
        <v>0</v>
      </c>
      <c r="CV5" s="36">
        <v>0</v>
      </c>
      <c r="CW5" s="36">
        <v>0</v>
      </c>
      <c r="CX5" s="36">
        <v>0</v>
      </c>
      <c r="CY5" s="36">
        <v>0</v>
      </c>
      <c r="CZ5" s="36">
        <v>0</v>
      </c>
      <c r="DA5" s="36">
        <v>0</v>
      </c>
      <c r="DB5" s="36">
        <v>0</v>
      </c>
      <c r="DC5" s="36">
        <v>0</v>
      </c>
      <c r="DD5" s="36">
        <v>0</v>
      </c>
      <c r="DE5" s="36">
        <v>0</v>
      </c>
      <c r="DF5" s="36">
        <v>0</v>
      </c>
      <c r="DG5" s="36">
        <v>0</v>
      </c>
      <c r="DH5" s="39"/>
      <c r="DI5" s="39"/>
      <c r="DJ5" s="39"/>
    </row>
    <row r="6" spans="1:114" x14ac:dyDescent="0.2">
      <c r="A6" s="37" t="s">
        <v>190</v>
      </c>
      <c r="B6" s="37" t="s">
        <v>186</v>
      </c>
      <c r="C6" s="37" t="s">
        <v>187</v>
      </c>
      <c r="D6" s="38">
        <v>92047.39</v>
      </c>
      <c r="E6" s="38">
        <v>82653499.25</v>
      </c>
      <c r="F6" s="38">
        <v>7371575.2199999997</v>
      </c>
      <c r="G6" s="36">
        <v>70386.25</v>
      </c>
      <c r="H6" s="36">
        <v>43885677.829999998</v>
      </c>
      <c r="I6" s="36">
        <v>5106272.07</v>
      </c>
      <c r="J6" s="36">
        <v>0</v>
      </c>
      <c r="K6" s="36">
        <v>0</v>
      </c>
      <c r="L6" s="36">
        <v>0</v>
      </c>
      <c r="M6" s="36">
        <v>1281.33</v>
      </c>
      <c r="N6" s="36">
        <v>1885046.26</v>
      </c>
      <c r="O6" s="36">
        <v>124777.99</v>
      </c>
      <c r="P6" s="36">
        <v>888</v>
      </c>
      <c r="Q6" s="36">
        <v>2268881.79</v>
      </c>
      <c r="R6" s="36">
        <v>78778.06</v>
      </c>
      <c r="S6" s="36">
        <v>0</v>
      </c>
      <c r="T6" s="36">
        <v>0</v>
      </c>
      <c r="U6" s="36">
        <v>0</v>
      </c>
      <c r="V6" s="36">
        <v>880.75</v>
      </c>
      <c r="W6" s="36">
        <v>1655642.82</v>
      </c>
      <c r="X6" s="36">
        <v>79873.990000000005</v>
      </c>
      <c r="Y6" s="36">
        <v>405.33</v>
      </c>
      <c r="Z6" s="36">
        <v>1006856.57</v>
      </c>
      <c r="AA6" s="36">
        <v>48486.1</v>
      </c>
      <c r="AB6" s="36">
        <v>0</v>
      </c>
      <c r="AC6" s="36">
        <v>0</v>
      </c>
      <c r="AD6" s="36">
        <v>0</v>
      </c>
      <c r="AE6" s="36">
        <v>120</v>
      </c>
      <c r="AF6" s="36">
        <v>568715.64</v>
      </c>
      <c r="AG6" s="36">
        <v>12812.34</v>
      </c>
      <c r="AH6" s="36">
        <v>13088.65</v>
      </c>
      <c r="AI6" s="36">
        <v>21682152.989999998</v>
      </c>
      <c r="AJ6" s="36">
        <v>1440421.13</v>
      </c>
      <c r="AK6" s="36">
        <v>904.26</v>
      </c>
      <c r="AL6" s="36">
        <v>1376883.03</v>
      </c>
      <c r="AM6" s="36">
        <v>83316.3</v>
      </c>
      <c r="AN6" s="36">
        <v>144</v>
      </c>
      <c r="AO6" s="36">
        <v>207353.93</v>
      </c>
      <c r="AP6" s="36">
        <v>14794.51</v>
      </c>
      <c r="AQ6" s="36">
        <v>2002.2</v>
      </c>
      <c r="AR6" s="36">
        <v>3934655.56</v>
      </c>
      <c r="AS6" s="36">
        <v>196196.37</v>
      </c>
      <c r="AT6" s="36">
        <v>0</v>
      </c>
      <c r="AU6" s="36">
        <v>0</v>
      </c>
      <c r="AV6" s="36">
        <v>0</v>
      </c>
      <c r="AW6" s="36">
        <v>0</v>
      </c>
      <c r="AX6" s="36">
        <v>0</v>
      </c>
      <c r="AY6" s="36">
        <v>0</v>
      </c>
      <c r="AZ6" s="36">
        <v>0</v>
      </c>
      <c r="BA6" s="36">
        <v>0</v>
      </c>
      <c r="BB6" s="36">
        <v>0</v>
      </c>
      <c r="BC6" s="36">
        <v>0</v>
      </c>
      <c r="BD6" s="36">
        <v>0</v>
      </c>
      <c r="BE6" s="36">
        <v>0</v>
      </c>
      <c r="BF6" s="36">
        <v>0</v>
      </c>
      <c r="BG6" s="36">
        <v>0</v>
      </c>
      <c r="BH6" s="36">
        <v>0</v>
      </c>
      <c r="BI6" s="36">
        <v>348.29</v>
      </c>
      <c r="BJ6" s="36">
        <v>801561.88</v>
      </c>
      <c r="BK6" s="36">
        <v>34470.71</v>
      </c>
      <c r="BL6" s="36">
        <v>216</v>
      </c>
      <c r="BM6" s="36">
        <v>299687.18</v>
      </c>
      <c r="BN6" s="36">
        <v>20677.7</v>
      </c>
      <c r="BO6" s="36">
        <v>228</v>
      </c>
      <c r="BP6" s="36">
        <v>692310.25</v>
      </c>
      <c r="BQ6" s="36">
        <v>23488</v>
      </c>
      <c r="BR6" s="36">
        <v>0</v>
      </c>
      <c r="BS6" s="36">
        <v>0</v>
      </c>
      <c r="BT6" s="36">
        <v>0</v>
      </c>
      <c r="BU6" s="36">
        <v>0</v>
      </c>
      <c r="BV6" s="36">
        <v>0</v>
      </c>
      <c r="BW6" s="36">
        <v>0</v>
      </c>
      <c r="BX6" s="36">
        <v>0</v>
      </c>
      <c r="BY6" s="36">
        <v>0</v>
      </c>
      <c r="BZ6" s="36">
        <v>0</v>
      </c>
      <c r="CA6" s="36">
        <v>0</v>
      </c>
      <c r="CB6" s="36">
        <v>0</v>
      </c>
      <c r="CC6" s="36">
        <v>0</v>
      </c>
      <c r="CD6" s="36">
        <v>2827.03</v>
      </c>
      <c r="CE6" s="36">
        <v>7075084.8300000001</v>
      </c>
      <c r="CF6" s="36">
        <v>379844.34</v>
      </c>
      <c r="CG6" s="36">
        <v>120</v>
      </c>
      <c r="CH6" s="36">
        <v>227741.24</v>
      </c>
      <c r="CI6" s="36">
        <v>11130.9</v>
      </c>
      <c r="CJ6" s="36">
        <v>528</v>
      </c>
      <c r="CK6" s="36">
        <v>994260.16</v>
      </c>
      <c r="CL6" s="36">
        <v>51785.33</v>
      </c>
      <c r="CM6" s="36">
        <v>305.3</v>
      </c>
      <c r="CN6" s="36">
        <v>925670.68</v>
      </c>
      <c r="CO6" s="36">
        <v>40902.76</v>
      </c>
      <c r="CP6" s="36">
        <v>804</v>
      </c>
      <c r="CQ6" s="36">
        <v>897410.43</v>
      </c>
      <c r="CR6" s="36">
        <v>60574.96</v>
      </c>
      <c r="CS6" s="36">
        <v>312</v>
      </c>
      <c r="CT6" s="36">
        <v>1005589.52</v>
      </c>
      <c r="CU6" s="36">
        <v>28746.37</v>
      </c>
      <c r="CV6" s="36">
        <v>0</v>
      </c>
      <c r="CW6" s="36">
        <v>0</v>
      </c>
      <c r="CX6" s="36">
        <v>0</v>
      </c>
      <c r="CY6" s="36">
        <v>312</v>
      </c>
      <c r="CZ6" s="36">
        <v>2064983.9</v>
      </c>
      <c r="DA6" s="36">
        <v>36120.589999999997</v>
      </c>
      <c r="DB6" s="36">
        <v>204</v>
      </c>
      <c r="DC6" s="36">
        <v>607131.62</v>
      </c>
      <c r="DD6" s="36">
        <v>17818.150000000001</v>
      </c>
      <c r="DE6" s="36">
        <v>0</v>
      </c>
      <c r="DF6" s="36">
        <v>0</v>
      </c>
      <c r="DG6" s="36">
        <v>0</v>
      </c>
      <c r="DH6" s="39"/>
      <c r="DI6" s="39"/>
      <c r="DJ6" s="39"/>
    </row>
    <row r="7" spans="1:114" x14ac:dyDescent="0.2">
      <c r="A7" s="37" t="s">
        <v>190</v>
      </c>
      <c r="B7" s="37" t="s">
        <v>186</v>
      </c>
      <c r="C7" s="37" t="s">
        <v>188</v>
      </c>
      <c r="D7" s="38">
        <v>3648118.04</v>
      </c>
      <c r="E7" s="38">
        <v>592292363.11000001</v>
      </c>
      <c r="F7" s="38">
        <v>158685281.40000001</v>
      </c>
      <c r="G7" s="36">
        <v>3519720.07</v>
      </c>
      <c r="H7" s="36">
        <v>508789463.82999998</v>
      </c>
      <c r="I7" s="36">
        <v>149603727.27000001</v>
      </c>
      <c r="J7" s="36">
        <v>0</v>
      </c>
      <c r="K7" s="36">
        <v>0</v>
      </c>
      <c r="L7" s="36">
        <v>0</v>
      </c>
      <c r="M7" s="36">
        <v>12327.17</v>
      </c>
      <c r="N7" s="36">
        <v>5418013.1900000004</v>
      </c>
      <c r="O7" s="36">
        <v>811419.57</v>
      </c>
      <c r="P7" s="36">
        <v>6648</v>
      </c>
      <c r="Q7" s="36">
        <v>13379583.359999999</v>
      </c>
      <c r="R7" s="36">
        <v>571096.51</v>
      </c>
      <c r="S7" s="36">
        <v>0</v>
      </c>
      <c r="T7" s="36">
        <v>0</v>
      </c>
      <c r="U7" s="36">
        <v>0</v>
      </c>
      <c r="V7" s="36">
        <v>15544.46</v>
      </c>
      <c r="W7" s="36">
        <v>5090622.91</v>
      </c>
      <c r="X7" s="36">
        <v>956629.97</v>
      </c>
      <c r="Y7" s="36">
        <v>564</v>
      </c>
      <c r="Z7" s="36">
        <v>695176.99</v>
      </c>
      <c r="AA7" s="36">
        <v>50892.89</v>
      </c>
      <c r="AB7" s="36">
        <v>0</v>
      </c>
      <c r="AC7" s="36">
        <v>0</v>
      </c>
      <c r="AD7" s="36">
        <v>0</v>
      </c>
      <c r="AE7" s="36">
        <v>648</v>
      </c>
      <c r="AF7" s="36">
        <v>744863.1</v>
      </c>
      <c r="AG7" s="36">
        <v>50485.120000000003</v>
      </c>
      <c r="AH7" s="36">
        <v>54320.63</v>
      </c>
      <c r="AI7" s="36">
        <v>31151268.579999998</v>
      </c>
      <c r="AJ7" s="36">
        <v>3994493.34</v>
      </c>
      <c r="AK7" s="36">
        <v>7988.31</v>
      </c>
      <c r="AL7" s="36">
        <v>5773159.8700000001</v>
      </c>
      <c r="AM7" s="36">
        <v>587455.11</v>
      </c>
      <c r="AN7" s="36">
        <v>1696.81</v>
      </c>
      <c r="AO7" s="36">
        <v>896402.61</v>
      </c>
      <c r="AP7" s="36">
        <v>97553.79</v>
      </c>
      <c r="AQ7" s="36">
        <v>9265.9599999999991</v>
      </c>
      <c r="AR7" s="36">
        <v>6639291.2999999998</v>
      </c>
      <c r="AS7" s="36">
        <v>661806.01</v>
      </c>
      <c r="AT7" s="36">
        <v>858.16</v>
      </c>
      <c r="AU7" s="36">
        <v>726838.74</v>
      </c>
      <c r="AV7" s="36">
        <v>54843.42</v>
      </c>
      <c r="AW7" s="36">
        <v>924</v>
      </c>
      <c r="AX7" s="36">
        <v>425488.97</v>
      </c>
      <c r="AY7" s="36">
        <v>60068.65</v>
      </c>
      <c r="AZ7" s="36">
        <v>504</v>
      </c>
      <c r="BA7" s="36">
        <v>810387.74</v>
      </c>
      <c r="BB7" s="36">
        <v>47876.67</v>
      </c>
      <c r="BC7" s="36">
        <v>120</v>
      </c>
      <c r="BD7" s="36">
        <v>80719.39</v>
      </c>
      <c r="BE7" s="36">
        <v>11370</v>
      </c>
      <c r="BF7" s="36">
        <v>156</v>
      </c>
      <c r="BG7" s="36">
        <v>118305.76</v>
      </c>
      <c r="BH7" s="36">
        <v>9948</v>
      </c>
      <c r="BI7" s="36">
        <v>648</v>
      </c>
      <c r="BJ7" s="36">
        <v>1283751.51</v>
      </c>
      <c r="BK7" s="36">
        <v>54855.59</v>
      </c>
      <c r="BL7" s="36">
        <v>2119.7399999999998</v>
      </c>
      <c r="BM7" s="36">
        <v>1199508.8600000001</v>
      </c>
      <c r="BN7" s="36">
        <v>147973.48000000001</v>
      </c>
      <c r="BO7" s="36">
        <v>2088</v>
      </c>
      <c r="BP7" s="36">
        <v>4829035.0599999996</v>
      </c>
      <c r="BQ7" s="36">
        <v>187872.49</v>
      </c>
      <c r="BR7" s="36">
        <v>0</v>
      </c>
      <c r="BS7" s="36">
        <v>0</v>
      </c>
      <c r="BT7" s="36">
        <v>0</v>
      </c>
      <c r="BU7" s="36">
        <v>0</v>
      </c>
      <c r="BV7" s="36">
        <v>0</v>
      </c>
      <c r="BW7" s="36">
        <v>0</v>
      </c>
      <c r="BX7" s="36">
        <v>0</v>
      </c>
      <c r="BY7" s="36">
        <v>0</v>
      </c>
      <c r="BZ7" s="36">
        <v>0</v>
      </c>
      <c r="CA7" s="36">
        <v>1098</v>
      </c>
      <c r="CB7" s="36">
        <v>461971.47</v>
      </c>
      <c r="CC7" s="36">
        <v>78342.320000000007</v>
      </c>
      <c r="CD7" s="36">
        <v>3219.17</v>
      </c>
      <c r="CE7" s="36">
        <v>3938232.38</v>
      </c>
      <c r="CF7" s="36">
        <v>303976.25</v>
      </c>
      <c r="CG7" s="36">
        <v>1225.06</v>
      </c>
      <c r="CH7" s="36">
        <v>1030472.68</v>
      </c>
      <c r="CI7" s="36">
        <v>87878.24</v>
      </c>
      <c r="CJ7" s="36">
        <v>2543</v>
      </c>
      <c r="CK7" s="36">
        <v>1767420.14</v>
      </c>
      <c r="CL7" s="36">
        <v>176263.48</v>
      </c>
      <c r="CM7" s="36">
        <v>432</v>
      </c>
      <c r="CN7" s="36">
        <v>712501.66</v>
      </c>
      <c r="CO7" s="36">
        <v>37003.32</v>
      </c>
      <c r="CP7" s="36">
        <v>10497.1</v>
      </c>
      <c r="CQ7" s="36">
        <v>4306444.88</v>
      </c>
      <c r="CR7" s="36">
        <v>626628.99</v>
      </c>
      <c r="CS7" s="36">
        <v>708</v>
      </c>
      <c r="CT7" s="36">
        <v>1741920.45</v>
      </c>
      <c r="CU7" s="36">
        <v>62701.48</v>
      </c>
      <c r="CV7" s="36">
        <v>132</v>
      </c>
      <c r="CW7" s="36">
        <v>184993.63</v>
      </c>
      <c r="CX7" s="36">
        <v>10883.65</v>
      </c>
      <c r="CY7" s="36">
        <v>324</v>
      </c>
      <c r="CZ7" s="36">
        <v>1120434.6100000001</v>
      </c>
      <c r="DA7" s="36">
        <v>26852.29</v>
      </c>
      <c r="DB7" s="36">
        <v>264</v>
      </c>
      <c r="DC7" s="36">
        <v>424402.25</v>
      </c>
      <c r="DD7" s="36">
        <v>25151.15</v>
      </c>
      <c r="DE7" s="36">
        <v>0</v>
      </c>
      <c r="DF7" s="36">
        <v>0</v>
      </c>
      <c r="DG7" s="36">
        <v>0</v>
      </c>
      <c r="DH7" s="39"/>
      <c r="DI7" s="39"/>
      <c r="DJ7" s="39"/>
    </row>
    <row r="8" spans="1:114" x14ac:dyDescent="0.2">
      <c r="A8" s="37" t="s">
        <v>190</v>
      </c>
      <c r="B8" s="37" t="s">
        <v>189</v>
      </c>
      <c r="C8" s="37" t="s">
        <v>187</v>
      </c>
      <c r="D8" s="38">
        <v>71631.39</v>
      </c>
      <c r="E8" s="38">
        <v>63455475.469999999</v>
      </c>
      <c r="F8" s="38">
        <v>5786896.4400000004</v>
      </c>
      <c r="G8" s="36">
        <v>56014.44</v>
      </c>
      <c r="H8" s="36">
        <v>35679077.609999999</v>
      </c>
      <c r="I8" s="36">
        <v>4110991.94</v>
      </c>
      <c r="J8" s="36">
        <v>135.93</v>
      </c>
      <c r="K8" s="36">
        <v>344180.45</v>
      </c>
      <c r="L8" s="36">
        <v>17403.8</v>
      </c>
      <c r="M8" s="36">
        <v>1269.23</v>
      </c>
      <c r="N8" s="36">
        <v>1729846.81</v>
      </c>
      <c r="O8" s="36">
        <v>133626.92000000001</v>
      </c>
      <c r="P8" s="36">
        <v>722.32</v>
      </c>
      <c r="Q8" s="36">
        <v>1705264.85</v>
      </c>
      <c r="R8" s="36">
        <v>67808.27</v>
      </c>
      <c r="S8" s="36">
        <v>0</v>
      </c>
      <c r="T8" s="36">
        <v>0</v>
      </c>
      <c r="U8" s="36">
        <v>0</v>
      </c>
      <c r="V8" s="36">
        <v>701.75</v>
      </c>
      <c r="W8" s="36">
        <v>1134859.69</v>
      </c>
      <c r="X8" s="36">
        <v>59131.49</v>
      </c>
      <c r="Y8" s="36">
        <v>264</v>
      </c>
      <c r="Z8" s="36">
        <v>506000.13</v>
      </c>
      <c r="AA8" s="36">
        <v>31348.3</v>
      </c>
      <c r="AB8" s="36">
        <v>0</v>
      </c>
      <c r="AC8" s="36">
        <v>0</v>
      </c>
      <c r="AD8" s="36">
        <v>0</v>
      </c>
      <c r="AE8" s="36">
        <v>145.54</v>
      </c>
      <c r="AF8" s="36">
        <v>796461.24</v>
      </c>
      <c r="AG8" s="36">
        <v>17810</v>
      </c>
      <c r="AH8" s="36">
        <v>6209.41</v>
      </c>
      <c r="AI8" s="36">
        <v>7960110.7300000004</v>
      </c>
      <c r="AJ8" s="36">
        <v>642196.38</v>
      </c>
      <c r="AK8" s="36">
        <v>623.29</v>
      </c>
      <c r="AL8" s="36">
        <v>545943.55000000005</v>
      </c>
      <c r="AM8" s="36">
        <v>51062.77</v>
      </c>
      <c r="AN8" s="36">
        <v>0</v>
      </c>
      <c r="AO8" s="36">
        <v>0</v>
      </c>
      <c r="AP8" s="36">
        <v>0</v>
      </c>
      <c r="AQ8" s="36">
        <v>1820.78</v>
      </c>
      <c r="AR8" s="36">
        <v>3858031.37</v>
      </c>
      <c r="AS8" s="36">
        <v>189688.44</v>
      </c>
      <c r="AT8" s="36">
        <v>0</v>
      </c>
      <c r="AU8" s="36">
        <v>0</v>
      </c>
      <c r="AV8" s="36">
        <v>0</v>
      </c>
      <c r="AW8" s="36">
        <v>0</v>
      </c>
      <c r="AX8" s="36">
        <v>0</v>
      </c>
      <c r="AY8" s="36">
        <v>0</v>
      </c>
      <c r="AZ8" s="36">
        <v>0</v>
      </c>
      <c r="BA8" s="36">
        <v>0</v>
      </c>
      <c r="BB8" s="36">
        <v>0</v>
      </c>
      <c r="BC8" s="36">
        <v>0</v>
      </c>
      <c r="BD8" s="36">
        <v>0</v>
      </c>
      <c r="BE8" s="36">
        <v>0</v>
      </c>
      <c r="BF8" s="36">
        <v>0</v>
      </c>
      <c r="BG8" s="36">
        <v>0</v>
      </c>
      <c r="BH8" s="36">
        <v>0</v>
      </c>
      <c r="BI8" s="36">
        <v>413.42</v>
      </c>
      <c r="BJ8" s="36">
        <v>1739660.22</v>
      </c>
      <c r="BK8" s="36">
        <v>40576.74</v>
      </c>
      <c r="BL8" s="36">
        <v>188.97</v>
      </c>
      <c r="BM8" s="36">
        <v>536591.39</v>
      </c>
      <c r="BN8" s="36">
        <v>16696.55</v>
      </c>
      <c r="BO8" s="36">
        <v>0</v>
      </c>
      <c r="BP8" s="36">
        <v>0</v>
      </c>
      <c r="BQ8" s="36">
        <v>0</v>
      </c>
      <c r="BR8" s="36">
        <v>0</v>
      </c>
      <c r="BS8" s="36">
        <v>0</v>
      </c>
      <c r="BT8" s="36">
        <v>0</v>
      </c>
      <c r="BU8" s="36">
        <v>0</v>
      </c>
      <c r="BV8" s="36">
        <v>0</v>
      </c>
      <c r="BW8" s="36">
        <v>0</v>
      </c>
      <c r="BX8" s="36">
        <v>0</v>
      </c>
      <c r="BY8" s="36">
        <v>0</v>
      </c>
      <c r="BZ8" s="36">
        <v>0</v>
      </c>
      <c r="CA8" s="36">
        <v>0</v>
      </c>
      <c r="CB8" s="36">
        <v>0</v>
      </c>
      <c r="CC8" s="36">
        <v>0</v>
      </c>
      <c r="CD8" s="36">
        <v>4603.7299999999996</v>
      </c>
      <c r="CE8" s="36">
        <v>9168169.9700000007</v>
      </c>
      <c r="CF8" s="36">
        <v>619092</v>
      </c>
      <c r="CG8" s="36">
        <v>0</v>
      </c>
      <c r="CH8" s="36">
        <v>0</v>
      </c>
      <c r="CI8" s="36">
        <v>0</v>
      </c>
      <c r="CJ8" s="36">
        <v>240</v>
      </c>
      <c r="CK8" s="36">
        <v>276724.15999999997</v>
      </c>
      <c r="CL8" s="36">
        <v>17618.41</v>
      </c>
      <c r="CM8" s="36">
        <v>204</v>
      </c>
      <c r="CN8" s="36">
        <v>352680.14</v>
      </c>
      <c r="CO8" s="36">
        <v>20134.849999999999</v>
      </c>
      <c r="CP8" s="36">
        <v>300</v>
      </c>
      <c r="CQ8" s="36">
        <v>266975.69</v>
      </c>
      <c r="CR8" s="36">
        <v>25205.84</v>
      </c>
      <c r="CS8" s="36">
        <v>120.29</v>
      </c>
      <c r="CT8" s="36">
        <v>588054.87</v>
      </c>
      <c r="CU8" s="36">
        <v>14464.35</v>
      </c>
      <c r="CV8" s="36">
        <v>0</v>
      </c>
      <c r="CW8" s="36">
        <v>0</v>
      </c>
      <c r="CX8" s="36">
        <v>0</v>
      </c>
      <c r="CY8" s="36">
        <v>192.29</v>
      </c>
      <c r="CZ8" s="36">
        <v>1036533.44</v>
      </c>
      <c r="DA8" s="36">
        <v>20483.689999999999</v>
      </c>
      <c r="DB8" s="36">
        <v>192</v>
      </c>
      <c r="DC8" s="36">
        <v>957474.41</v>
      </c>
      <c r="DD8" s="36">
        <v>19354.3</v>
      </c>
      <c r="DE8" s="36">
        <v>0</v>
      </c>
      <c r="DF8" s="36">
        <v>0</v>
      </c>
      <c r="DG8" s="36">
        <v>0</v>
      </c>
      <c r="DH8" s="39"/>
      <c r="DI8" s="39"/>
      <c r="DJ8" s="39"/>
    </row>
    <row r="9" spans="1:114" x14ac:dyDescent="0.2">
      <c r="A9" s="37" t="s">
        <v>190</v>
      </c>
      <c r="B9" s="37" t="s">
        <v>189</v>
      </c>
      <c r="C9" s="37" t="s">
        <v>188</v>
      </c>
      <c r="D9" s="38">
        <v>3719255.97</v>
      </c>
      <c r="E9" s="38">
        <v>356859511.88999999</v>
      </c>
      <c r="F9" s="38">
        <v>112407812.17</v>
      </c>
      <c r="G9" s="36">
        <v>3612886.02</v>
      </c>
      <c r="H9" s="36">
        <v>294232744.32999998</v>
      </c>
      <c r="I9" s="36">
        <v>105258649.01000001</v>
      </c>
      <c r="J9" s="36">
        <v>199.87</v>
      </c>
      <c r="K9" s="36">
        <v>207741.35</v>
      </c>
      <c r="L9" s="36">
        <v>25409.95</v>
      </c>
      <c r="M9" s="36">
        <v>21927</v>
      </c>
      <c r="N9" s="36">
        <v>6898549.8899999997</v>
      </c>
      <c r="O9" s="36">
        <v>1289884.43</v>
      </c>
      <c r="P9" s="36">
        <v>5809.58</v>
      </c>
      <c r="Q9" s="36">
        <v>11976595.92</v>
      </c>
      <c r="R9" s="36">
        <v>521494.54</v>
      </c>
      <c r="S9" s="36">
        <v>0</v>
      </c>
      <c r="T9" s="36">
        <v>0</v>
      </c>
      <c r="U9" s="36">
        <v>0</v>
      </c>
      <c r="V9" s="36">
        <v>15103.72</v>
      </c>
      <c r="W9" s="36">
        <v>4309744.5599999996</v>
      </c>
      <c r="X9" s="36">
        <v>834062.98</v>
      </c>
      <c r="Y9" s="36">
        <v>536</v>
      </c>
      <c r="Z9" s="36">
        <v>396588.57</v>
      </c>
      <c r="AA9" s="36">
        <v>43126.53</v>
      </c>
      <c r="AB9" s="36">
        <v>132</v>
      </c>
      <c r="AC9" s="36">
        <v>67327.740000000005</v>
      </c>
      <c r="AD9" s="36">
        <v>8618.66</v>
      </c>
      <c r="AE9" s="36">
        <v>606.99</v>
      </c>
      <c r="AF9" s="36">
        <v>1121523.3799999999</v>
      </c>
      <c r="AG9" s="36">
        <v>51361.84</v>
      </c>
      <c r="AH9" s="36">
        <v>28566.31</v>
      </c>
      <c r="AI9" s="36">
        <v>15079347.26</v>
      </c>
      <c r="AJ9" s="36">
        <v>2013838.87</v>
      </c>
      <c r="AK9" s="36">
        <v>9895.8799999999992</v>
      </c>
      <c r="AL9" s="36">
        <v>5959907.8099999996</v>
      </c>
      <c r="AM9" s="36">
        <v>715172.75</v>
      </c>
      <c r="AN9" s="36">
        <v>363.92</v>
      </c>
      <c r="AO9" s="36">
        <v>142392.92000000001</v>
      </c>
      <c r="AP9" s="36">
        <v>23043.4</v>
      </c>
      <c r="AQ9" s="36">
        <v>10492.02</v>
      </c>
      <c r="AR9" s="36">
        <v>6959553.5300000003</v>
      </c>
      <c r="AS9" s="36">
        <v>738319.22</v>
      </c>
      <c r="AT9" s="36">
        <v>742.43</v>
      </c>
      <c r="AU9" s="36">
        <v>295214.55</v>
      </c>
      <c r="AV9" s="36">
        <v>43637.09</v>
      </c>
      <c r="AW9" s="36">
        <v>912.61</v>
      </c>
      <c r="AX9" s="36">
        <v>476200.14</v>
      </c>
      <c r="AY9" s="36">
        <v>52833.39</v>
      </c>
      <c r="AZ9" s="36">
        <v>828</v>
      </c>
      <c r="BA9" s="36">
        <v>1286021.6499999999</v>
      </c>
      <c r="BB9" s="36">
        <v>74885.08</v>
      </c>
      <c r="BC9" s="36">
        <v>0</v>
      </c>
      <c r="BD9" s="36">
        <v>0</v>
      </c>
      <c r="BE9" s="36">
        <v>0</v>
      </c>
      <c r="BF9" s="36">
        <v>144</v>
      </c>
      <c r="BG9" s="36">
        <v>224801.5</v>
      </c>
      <c r="BH9" s="36">
        <v>10420.950000000001</v>
      </c>
      <c r="BI9" s="36">
        <v>833.83</v>
      </c>
      <c r="BJ9" s="36">
        <v>1654632.32</v>
      </c>
      <c r="BK9" s="36">
        <v>74679.759999999995</v>
      </c>
      <c r="BL9" s="36">
        <v>2263.7399999999998</v>
      </c>
      <c r="BM9" s="36">
        <v>1259039.5</v>
      </c>
      <c r="BN9" s="36">
        <v>157755.46</v>
      </c>
      <c r="BO9" s="36">
        <v>871.93</v>
      </c>
      <c r="BP9" s="36">
        <v>1882718.8</v>
      </c>
      <c r="BQ9" s="36">
        <v>83935.6</v>
      </c>
      <c r="BR9" s="36">
        <v>0</v>
      </c>
      <c r="BS9" s="36">
        <v>0</v>
      </c>
      <c r="BT9" s="36">
        <v>0</v>
      </c>
      <c r="BU9" s="36">
        <v>0</v>
      </c>
      <c r="BV9" s="36">
        <v>0</v>
      </c>
      <c r="BW9" s="36">
        <v>0</v>
      </c>
      <c r="BX9" s="36">
        <v>0</v>
      </c>
      <c r="BY9" s="36">
        <v>0</v>
      </c>
      <c r="BZ9" s="36">
        <v>0</v>
      </c>
      <c r="CA9" s="36">
        <v>1258.3399999999999</v>
      </c>
      <c r="CB9" s="36">
        <v>450898.7</v>
      </c>
      <c r="CC9" s="36">
        <v>72154.880000000005</v>
      </c>
      <c r="CD9" s="36">
        <v>6524.97</v>
      </c>
      <c r="CE9" s="36">
        <v>6157467.5899999999</v>
      </c>
      <c r="CF9" s="36">
        <v>585345.53</v>
      </c>
      <c r="CG9" s="36">
        <v>445.7</v>
      </c>
      <c r="CH9" s="36">
        <v>423089.8</v>
      </c>
      <c r="CI9" s="36">
        <v>32259.96</v>
      </c>
      <c r="CJ9" s="36">
        <v>1355.55</v>
      </c>
      <c r="CK9" s="36">
        <v>867268.04</v>
      </c>
      <c r="CL9" s="36">
        <v>79391.45</v>
      </c>
      <c r="CM9" s="36">
        <v>461</v>
      </c>
      <c r="CN9" s="36">
        <v>743151.99</v>
      </c>
      <c r="CO9" s="36">
        <v>41203.599999999999</v>
      </c>
      <c r="CP9" s="36">
        <v>3139.13</v>
      </c>
      <c r="CQ9" s="36">
        <v>1165743.32</v>
      </c>
      <c r="CR9" s="36">
        <v>172935.33</v>
      </c>
      <c r="CS9" s="36">
        <v>672</v>
      </c>
      <c r="CT9" s="36">
        <v>1161972.3400000001</v>
      </c>
      <c r="CU9" s="36">
        <v>55898.6</v>
      </c>
      <c r="CV9" s="36">
        <v>276</v>
      </c>
      <c r="CW9" s="36">
        <v>425563.7</v>
      </c>
      <c r="CX9" s="36">
        <v>19880.2</v>
      </c>
      <c r="CY9" s="36">
        <v>408</v>
      </c>
      <c r="CZ9" s="36">
        <v>1704508.91</v>
      </c>
      <c r="DA9" s="36">
        <v>34098.93</v>
      </c>
      <c r="DB9" s="36">
        <v>324</v>
      </c>
      <c r="DC9" s="36">
        <v>728914.59</v>
      </c>
      <c r="DD9" s="36">
        <v>26584.85</v>
      </c>
      <c r="DE9" s="36">
        <v>0</v>
      </c>
      <c r="DF9" s="36">
        <v>0</v>
      </c>
      <c r="DG9" s="36">
        <v>0</v>
      </c>
      <c r="DH9" s="39"/>
      <c r="DI9" s="39"/>
      <c r="DJ9" s="39"/>
    </row>
    <row r="10" spans="1:114" x14ac:dyDescent="0.2">
      <c r="A10" s="37" t="s">
        <v>191</v>
      </c>
      <c r="B10" s="37" t="s">
        <v>186</v>
      </c>
      <c r="C10" s="37" t="s">
        <v>187</v>
      </c>
      <c r="D10" s="38">
        <v>79508.47</v>
      </c>
      <c r="E10" s="38">
        <v>78626988.390000001</v>
      </c>
      <c r="F10" s="38">
        <v>6379922.9000000004</v>
      </c>
      <c r="G10" s="36">
        <v>58684.61</v>
      </c>
      <c r="H10" s="36">
        <v>39378361.829999998</v>
      </c>
      <c r="I10" s="36">
        <v>4214563.1399999997</v>
      </c>
      <c r="J10" s="36">
        <v>204</v>
      </c>
      <c r="K10" s="36">
        <v>562880.01</v>
      </c>
      <c r="L10" s="36">
        <v>27965.599999999999</v>
      </c>
      <c r="M10" s="36">
        <v>807.43</v>
      </c>
      <c r="N10" s="36">
        <v>1585140.56</v>
      </c>
      <c r="O10" s="36">
        <v>90045.35</v>
      </c>
      <c r="P10" s="36">
        <v>890.84</v>
      </c>
      <c r="Q10" s="36">
        <v>3056342.64</v>
      </c>
      <c r="R10" s="36">
        <v>91535.77</v>
      </c>
      <c r="S10" s="36">
        <v>0</v>
      </c>
      <c r="T10" s="36">
        <v>0</v>
      </c>
      <c r="U10" s="36">
        <v>0</v>
      </c>
      <c r="V10" s="36">
        <v>1130.72</v>
      </c>
      <c r="W10" s="36">
        <v>2179690.73</v>
      </c>
      <c r="X10" s="36">
        <v>106387.33</v>
      </c>
      <c r="Y10" s="36">
        <v>420</v>
      </c>
      <c r="Z10" s="36">
        <v>749647.12</v>
      </c>
      <c r="AA10" s="36">
        <v>44546.12</v>
      </c>
      <c r="AB10" s="36">
        <v>0</v>
      </c>
      <c r="AC10" s="36">
        <v>0</v>
      </c>
      <c r="AD10" s="36">
        <v>0</v>
      </c>
      <c r="AE10" s="36">
        <v>192</v>
      </c>
      <c r="AF10" s="36">
        <v>727519.96</v>
      </c>
      <c r="AG10" s="36">
        <v>19302.95</v>
      </c>
      <c r="AH10" s="36">
        <v>11972.89</v>
      </c>
      <c r="AI10" s="36">
        <v>21197243.93</v>
      </c>
      <c r="AJ10" s="36">
        <v>1299801.8999999999</v>
      </c>
      <c r="AK10" s="36">
        <v>622.86</v>
      </c>
      <c r="AL10" s="36">
        <v>1046278.59</v>
      </c>
      <c r="AM10" s="36">
        <v>60996.19</v>
      </c>
      <c r="AN10" s="36">
        <v>282.42</v>
      </c>
      <c r="AO10" s="36">
        <v>380811.91</v>
      </c>
      <c r="AP10" s="36">
        <v>26828.01</v>
      </c>
      <c r="AQ10" s="36">
        <v>2375.29</v>
      </c>
      <c r="AR10" s="36">
        <v>5801575.6200000001</v>
      </c>
      <c r="AS10" s="36">
        <v>251992.28</v>
      </c>
      <c r="AT10" s="36">
        <v>0</v>
      </c>
      <c r="AU10" s="36">
        <v>0</v>
      </c>
      <c r="AV10" s="36">
        <v>0</v>
      </c>
      <c r="AW10" s="36">
        <v>228</v>
      </c>
      <c r="AX10" s="36">
        <v>614893.4</v>
      </c>
      <c r="AY10" s="36">
        <v>20498.560000000001</v>
      </c>
      <c r="AZ10" s="36">
        <v>0</v>
      </c>
      <c r="BA10" s="36">
        <v>0</v>
      </c>
      <c r="BB10" s="36">
        <v>0</v>
      </c>
      <c r="BC10" s="36">
        <v>0</v>
      </c>
      <c r="BD10" s="36">
        <v>0</v>
      </c>
      <c r="BE10" s="36">
        <v>0</v>
      </c>
      <c r="BF10" s="36">
        <v>0</v>
      </c>
      <c r="BG10" s="36">
        <v>0</v>
      </c>
      <c r="BH10" s="36">
        <v>0</v>
      </c>
      <c r="BI10" s="36">
        <v>515.73</v>
      </c>
      <c r="BJ10" s="36">
        <v>1597828.5</v>
      </c>
      <c r="BK10" s="36">
        <v>51543.22</v>
      </c>
      <c r="BL10" s="36">
        <v>204</v>
      </c>
      <c r="BM10" s="36">
        <v>332452.71999999997</v>
      </c>
      <c r="BN10" s="36">
        <v>16658.990000000002</v>
      </c>
      <c r="BO10" s="36">
        <v>360</v>
      </c>
      <c r="BP10" s="36">
        <v>1027786.53</v>
      </c>
      <c r="BQ10" s="36">
        <v>34704.800000000003</v>
      </c>
      <c r="BR10" s="36">
        <v>0</v>
      </c>
      <c r="BS10" s="36">
        <v>0</v>
      </c>
      <c r="BT10" s="36">
        <v>0</v>
      </c>
      <c r="BU10" s="36">
        <v>0</v>
      </c>
      <c r="BV10" s="36">
        <v>0</v>
      </c>
      <c r="BW10" s="36">
        <v>0</v>
      </c>
      <c r="BX10" s="36">
        <v>0</v>
      </c>
      <c r="BY10" s="36">
        <v>0</v>
      </c>
      <c r="BZ10" s="36">
        <v>0</v>
      </c>
      <c r="CA10" s="36">
        <v>0</v>
      </c>
      <c r="CB10" s="36">
        <v>0</v>
      </c>
      <c r="CC10" s="36">
        <v>0</v>
      </c>
      <c r="CD10" s="36">
        <v>3284.38</v>
      </c>
      <c r="CE10" s="36">
        <v>8219478.6299999999</v>
      </c>
      <c r="CF10" s="36">
        <v>438111.05</v>
      </c>
      <c r="CG10" s="36">
        <v>0</v>
      </c>
      <c r="CH10" s="36">
        <v>0</v>
      </c>
      <c r="CI10" s="36">
        <v>0</v>
      </c>
      <c r="CJ10" s="36">
        <v>819.81</v>
      </c>
      <c r="CK10" s="36">
        <v>1574039.78</v>
      </c>
      <c r="CL10" s="36">
        <v>72978.11</v>
      </c>
      <c r="CM10" s="36">
        <v>432</v>
      </c>
      <c r="CN10" s="36">
        <v>1244640.45</v>
      </c>
      <c r="CO10" s="36">
        <v>51406</v>
      </c>
      <c r="CP10" s="36">
        <v>1434.42</v>
      </c>
      <c r="CQ10" s="36">
        <v>1746238.49</v>
      </c>
      <c r="CR10" s="36">
        <v>119382.81</v>
      </c>
      <c r="CS10" s="36">
        <v>312.26</v>
      </c>
      <c r="CT10" s="36">
        <v>1327869.6000000001</v>
      </c>
      <c r="CU10" s="36">
        <v>33333.949999999997</v>
      </c>
      <c r="CV10" s="36">
        <v>0</v>
      </c>
      <c r="CW10" s="36">
        <v>0</v>
      </c>
      <c r="CX10" s="36">
        <v>0</v>
      </c>
      <c r="CY10" s="36">
        <v>198</v>
      </c>
      <c r="CZ10" s="36">
        <v>1037518.85</v>
      </c>
      <c r="DA10" s="36">
        <v>19998.599999999999</v>
      </c>
      <c r="DB10" s="36">
        <v>263.29000000000002</v>
      </c>
      <c r="DC10" s="36">
        <v>937444.87</v>
      </c>
      <c r="DD10" s="36">
        <v>28896.95</v>
      </c>
      <c r="DE10" s="36">
        <v>0</v>
      </c>
      <c r="DF10" s="36">
        <v>0</v>
      </c>
      <c r="DG10" s="36">
        <v>0</v>
      </c>
      <c r="DH10" s="39"/>
      <c r="DI10" s="39"/>
      <c r="DJ10" s="39"/>
    </row>
    <row r="11" spans="1:114" x14ac:dyDescent="0.2">
      <c r="A11" s="37" t="s">
        <v>191</v>
      </c>
      <c r="B11" s="37" t="s">
        <v>186</v>
      </c>
      <c r="C11" s="37" t="s">
        <v>188</v>
      </c>
      <c r="D11" s="38">
        <v>3261439.95</v>
      </c>
      <c r="E11" s="38">
        <v>707065098.02999997</v>
      </c>
      <c r="F11" s="38">
        <v>144439954.19999999</v>
      </c>
      <c r="G11" s="36">
        <v>3115416.56</v>
      </c>
      <c r="H11" s="36">
        <v>600466266.07000005</v>
      </c>
      <c r="I11" s="36">
        <v>133915229.59</v>
      </c>
      <c r="J11" s="36">
        <v>408</v>
      </c>
      <c r="K11" s="36">
        <v>387214.22</v>
      </c>
      <c r="L11" s="36">
        <v>39562.720000000001</v>
      </c>
      <c r="M11" s="36">
        <v>6989.45</v>
      </c>
      <c r="N11" s="36">
        <v>4085097.02</v>
      </c>
      <c r="O11" s="36">
        <v>490289.34</v>
      </c>
      <c r="P11" s="36">
        <v>7669.98</v>
      </c>
      <c r="Q11" s="36">
        <v>14751380.390000001</v>
      </c>
      <c r="R11" s="36">
        <v>661206.56999999995</v>
      </c>
      <c r="S11" s="36">
        <v>0</v>
      </c>
      <c r="T11" s="36">
        <v>0</v>
      </c>
      <c r="U11" s="36">
        <v>0</v>
      </c>
      <c r="V11" s="36">
        <v>13820.2</v>
      </c>
      <c r="W11" s="36">
        <v>6479965.1900000004</v>
      </c>
      <c r="X11" s="36">
        <v>874447.25</v>
      </c>
      <c r="Y11" s="36">
        <v>1131.2</v>
      </c>
      <c r="Z11" s="36">
        <v>1215200.02</v>
      </c>
      <c r="AA11" s="36">
        <v>106144.77</v>
      </c>
      <c r="AB11" s="36">
        <v>156</v>
      </c>
      <c r="AC11" s="36">
        <v>107260.62</v>
      </c>
      <c r="AD11" s="36">
        <v>13430.21</v>
      </c>
      <c r="AE11" s="36">
        <v>816</v>
      </c>
      <c r="AF11" s="36">
        <v>1180338.29</v>
      </c>
      <c r="AG11" s="36">
        <v>69071.839999999997</v>
      </c>
      <c r="AH11" s="36">
        <v>61329.23</v>
      </c>
      <c r="AI11" s="36">
        <v>37934306.439999998</v>
      </c>
      <c r="AJ11" s="36">
        <v>4595164.47</v>
      </c>
      <c r="AK11" s="36">
        <v>6535.64</v>
      </c>
      <c r="AL11" s="36">
        <v>5732950.04</v>
      </c>
      <c r="AM11" s="36">
        <v>503372.22</v>
      </c>
      <c r="AN11" s="36">
        <v>2171.69</v>
      </c>
      <c r="AO11" s="36">
        <v>1169060.6000000001</v>
      </c>
      <c r="AP11" s="36">
        <v>148772.44</v>
      </c>
      <c r="AQ11" s="36">
        <v>11139.26</v>
      </c>
      <c r="AR11" s="36">
        <v>8598908.1999999993</v>
      </c>
      <c r="AS11" s="36">
        <v>816216.33</v>
      </c>
      <c r="AT11" s="36">
        <v>985.43</v>
      </c>
      <c r="AU11" s="36">
        <v>514449.32</v>
      </c>
      <c r="AV11" s="36">
        <v>69850.570000000007</v>
      </c>
      <c r="AW11" s="36">
        <v>1333</v>
      </c>
      <c r="AX11" s="36">
        <v>1316748.57</v>
      </c>
      <c r="AY11" s="36">
        <v>85777.65</v>
      </c>
      <c r="AZ11" s="36">
        <v>828</v>
      </c>
      <c r="BA11" s="36">
        <v>1371721.65</v>
      </c>
      <c r="BB11" s="36">
        <v>82870.100000000006</v>
      </c>
      <c r="BC11" s="36">
        <v>240</v>
      </c>
      <c r="BD11" s="36">
        <v>183733.02</v>
      </c>
      <c r="BE11" s="36">
        <v>16470.240000000002</v>
      </c>
      <c r="BF11" s="36">
        <v>156</v>
      </c>
      <c r="BG11" s="36">
        <v>448323.95</v>
      </c>
      <c r="BH11" s="36">
        <v>14324.08</v>
      </c>
      <c r="BI11" s="36">
        <v>961.73</v>
      </c>
      <c r="BJ11" s="36">
        <v>2748761.04</v>
      </c>
      <c r="BK11" s="36">
        <v>88351.51</v>
      </c>
      <c r="BL11" s="36">
        <v>2986.97</v>
      </c>
      <c r="BM11" s="36">
        <v>1825578.98</v>
      </c>
      <c r="BN11" s="36">
        <v>202918.96</v>
      </c>
      <c r="BO11" s="36">
        <v>5069</v>
      </c>
      <c r="BP11" s="36">
        <v>10506960.9</v>
      </c>
      <c r="BQ11" s="36">
        <v>435088.66</v>
      </c>
      <c r="BR11" s="36">
        <v>0</v>
      </c>
      <c r="BS11" s="36">
        <v>0</v>
      </c>
      <c r="BT11" s="36">
        <v>0</v>
      </c>
      <c r="BU11" s="36">
        <v>132</v>
      </c>
      <c r="BV11" s="36">
        <v>844205.49</v>
      </c>
      <c r="BW11" s="36">
        <v>11060</v>
      </c>
      <c r="BX11" s="36">
        <v>0</v>
      </c>
      <c r="BY11" s="36">
        <v>0</v>
      </c>
      <c r="BZ11" s="36">
        <v>0</v>
      </c>
      <c r="CA11" s="36">
        <v>1251.05</v>
      </c>
      <c r="CB11" s="36">
        <v>603477.79</v>
      </c>
      <c r="CC11" s="36">
        <v>87857.53</v>
      </c>
      <c r="CD11" s="36">
        <v>5061.87</v>
      </c>
      <c r="CE11" s="36">
        <v>5154697.66</v>
      </c>
      <c r="CF11" s="36">
        <v>461450.05</v>
      </c>
      <c r="CG11" s="36">
        <v>1333</v>
      </c>
      <c r="CH11" s="36">
        <v>1312746.06</v>
      </c>
      <c r="CI11" s="36">
        <v>97222.67</v>
      </c>
      <c r="CJ11" s="36">
        <v>4189.93</v>
      </c>
      <c r="CK11" s="36">
        <v>3574915.9</v>
      </c>
      <c r="CL11" s="36">
        <v>308755</v>
      </c>
      <c r="CM11" s="36">
        <v>720</v>
      </c>
      <c r="CN11" s="36">
        <v>1134199.4099999999</v>
      </c>
      <c r="CO11" s="36">
        <v>69084</v>
      </c>
      <c r="CP11" s="36">
        <v>21187.46</v>
      </c>
      <c r="CQ11" s="36">
        <v>9117464.5999999996</v>
      </c>
      <c r="CR11" s="36">
        <v>1248502.1100000001</v>
      </c>
      <c r="CS11" s="36">
        <v>960</v>
      </c>
      <c r="CT11" s="36">
        <v>2173284.31</v>
      </c>
      <c r="CU11" s="36">
        <v>85895.83</v>
      </c>
      <c r="CV11" s="36">
        <v>0</v>
      </c>
      <c r="CW11" s="36">
        <v>0</v>
      </c>
      <c r="CX11" s="36">
        <v>0</v>
      </c>
      <c r="CY11" s="36">
        <v>336</v>
      </c>
      <c r="CZ11" s="36">
        <v>1138784.8700000001</v>
      </c>
      <c r="DA11" s="36">
        <v>28868.69</v>
      </c>
      <c r="DB11" s="36">
        <v>492</v>
      </c>
      <c r="DC11" s="36">
        <v>678812.56</v>
      </c>
      <c r="DD11" s="36">
        <v>41421.11</v>
      </c>
      <c r="DE11" s="36">
        <v>204</v>
      </c>
      <c r="DF11" s="36">
        <v>149184.32999999999</v>
      </c>
      <c r="DG11" s="36">
        <v>14379.1</v>
      </c>
      <c r="DH11" s="39"/>
      <c r="DI11" s="39"/>
      <c r="DJ11" s="39"/>
    </row>
    <row r="12" spans="1:114" x14ac:dyDescent="0.2">
      <c r="A12" s="37" t="s">
        <v>191</v>
      </c>
      <c r="B12" s="37" t="s">
        <v>189</v>
      </c>
      <c r="C12" s="37" t="s">
        <v>187</v>
      </c>
      <c r="D12" s="38">
        <v>59188.91</v>
      </c>
      <c r="E12" s="38">
        <v>61591010.950000003</v>
      </c>
      <c r="F12" s="38">
        <v>5399850.1399999997</v>
      </c>
      <c r="G12" s="36">
        <v>40635.360000000001</v>
      </c>
      <c r="H12" s="36">
        <v>27140980.84</v>
      </c>
      <c r="I12" s="36">
        <v>3297169.76</v>
      </c>
      <c r="J12" s="36">
        <v>300</v>
      </c>
      <c r="K12" s="36">
        <v>270273.68</v>
      </c>
      <c r="L12" s="36">
        <v>29652.54</v>
      </c>
      <c r="M12" s="36">
        <v>1142.04</v>
      </c>
      <c r="N12" s="36">
        <v>1958636.62</v>
      </c>
      <c r="O12" s="36">
        <v>135437.67000000001</v>
      </c>
      <c r="P12" s="36">
        <v>759</v>
      </c>
      <c r="Q12" s="36">
        <v>1715160.9</v>
      </c>
      <c r="R12" s="36">
        <v>77163.34</v>
      </c>
      <c r="S12" s="36">
        <v>0</v>
      </c>
      <c r="T12" s="36">
        <v>0</v>
      </c>
      <c r="U12" s="36">
        <v>0</v>
      </c>
      <c r="V12" s="36">
        <v>468</v>
      </c>
      <c r="W12" s="36">
        <v>1037731.53</v>
      </c>
      <c r="X12" s="36">
        <v>49396.11</v>
      </c>
      <c r="Y12" s="36">
        <v>612</v>
      </c>
      <c r="Z12" s="36">
        <v>929931.46</v>
      </c>
      <c r="AA12" s="36">
        <v>77355.98</v>
      </c>
      <c r="AB12" s="36">
        <v>0</v>
      </c>
      <c r="AC12" s="36">
        <v>0</v>
      </c>
      <c r="AD12" s="36">
        <v>0</v>
      </c>
      <c r="AE12" s="36">
        <v>209.9</v>
      </c>
      <c r="AF12" s="36">
        <v>1093697.8</v>
      </c>
      <c r="AG12" s="36">
        <v>19604.7</v>
      </c>
      <c r="AH12" s="36">
        <v>7492.51</v>
      </c>
      <c r="AI12" s="36">
        <v>12009421.810000001</v>
      </c>
      <c r="AJ12" s="36">
        <v>837329.73</v>
      </c>
      <c r="AK12" s="36">
        <v>703.87</v>
      </c>
      <c r="AL12" s="36">
        <v>1424956.67</v>
      </c>
      <c r="AM12" s="36">
        <v>68969.25</v>
      </c>
      <c r="AN12" s="36">
        <v>0</v>
      </c>
      <c r="AO12" s="36">
        <v>0</v>
      </c>
      <c r="AP12" s="36">
        <v>0</v>
      </c>
      <c r="AQ12" s="36">
        <v>2481.0100000000002</v>
      </c>
      <c r="AR12" s="36">
        <v>5016787.37</v>
      </c>
      <c r="AS12" s="36">
        <v>267882.40000000002</v>
      </c>
      <c r="AT12" s="36">
        <v>120</v>
      </c>
      <c r="AU12" s="36">
        <v>217413.24</v>
      </c>
      <c r="AV12" s="36">
        <v>10074</v>
      </c>
      <c r="AW12" s="36">
        <v>276</v>
      </c>
      <c r="AX12" s="36">
        <v>814064.46</v>
      </c>
      <c r="AY12" s="36">
        <v>33784.199999999997</v>
      </c>
      <c r="AZ12" s="36">
        <v>216</v>
      </c>
      <c r="BA12" s="36">
        <v>470003.02</v>
      </c>
      <c r="BB12" s="36">
        <v>23995.35</v>
      </c>
      <c r="BC12" s="36">
        <v>0</v>
      </c>
      <c r="BD12" s="36">
        <v>0</v>
      </c>
      <c r="BE12" s="36">
        <v>0</v>
      </c>
      <c r="BF12" s="36">
        <v>0</v>
      </c>
      <c r="BG12" s="36">
        <v>0</v>
      </c>
      <c r="BH12" s="36">
        <v>0</v>
      </c>
      <c r="BI12" s="36">
        <v>604.98</v>
      </c>
      <c r="BJ12" s="36">
        <v>2040562.42</v>
      </c>
      <c r="BK12" s="36">
        <v>83120.95</v>
      </c>
      <c r="BL12" s="36">
        <v>288</v>
      </c>
      <c r="BM12" s="36">
        <v>329281.25</v>
      </c>
      <c r="BN12" s="36">
        <v>28215.62</v>
      </c>
      <c r="BO12" s="36">
        <v>216</v>
      </c>
      <c r="BP12" s="36">
        <v>631509.85</v>
      </c>
      <c r="BQ12" s="36">
        <v>24698.25</v>
      </c>
      <c r="BR12" s="36">
        <v>0</v>
      </c>
      <c r="BS12" s="36">
        <v>0</v>
      </c>
      <c r="BT12" s="36">
        <v>0</v>
      </c>
      <c r="BU12" s="36">
        <v>0</v>
      </c>
      <c r="BV12" s="36">
        <v>0</v>
      </c>
      <c r="BW12" s="36">
        <v>0</v>
      </c>
      <c r="BX12" s="36">
        <v>0</v>
      </c>
      <c r="BY12" s="36">
        <v>0</v>
      </c>
      <c r="BZ12" s="36">
        <v>0</v>
      </c>
      <c r="CA12" s="36">
        <v>0</v>
      </c>
      <c r="CB12" s="36">
        <v>0</v>
      </c>
      <c r="CC12" s="36">
        <v>0</v>
      </c>
      <c r="CD12" s="36">
        <v>6026.61</v>
      </c>
      <c r="CE12" s="36">
        <v>11482410.1</v>
      </c>
      <c r="CF12" s="36">
        <v>749308.45</v>
      </c>
      <c r="CG12" s="36">
        <v>0</v>
      </c>
      <c r="CH12" s="36">
        <v>0</v>
      </c>
      <c r="CI12" s="36">
        <v>0</v>
      </c>
      <c r="CJ12" s="36">
        <v>423.47</v>
      </c>
      <c r="CK12" s="36">
        <v>717676.71</v>
      </c>
      <c r="CL12" s="36">
        <v>43440.92</v>
      </c>
      <c r="CM12" s="36">
        <v>461.23</v>
      </c>
      <c r="CN12" s="36">
        <v>1468097.81</v>
      </c>
      <c r="CO12" s="36">
        <v>54958.33</v>
      </c>
      <c r="CP12" s="36">
        <v>419.71</v>
      </c>
      <c r="CQ12" s="36">
        <v>1175901.45</v>
      </c>
      <c r="CR12" s="36">
        <v>41939.85</v>
      </c>
      <c r="CS12" s="36">
        <v>384</v>
      </c>
      <c r="CT12" s="36">
        <v>1297397.76</v>
      </c>
      <c r="CU12" s="36">
        <v>36680.33</v>
      </c>
      <c r="CV12" s="36">
        <v>0</v>
      </c>
      <c r="CW12" s="36">
        <v>0</v>
      </c>
      <c r="CX12" s="36">
        <v>0</v>
      </c>
      <c r="CY12" s="36">
        <v>233.9</v>
      </c>
      <c r="CZ12" s="36">
        <v>1452255.09</v>
      </c>
      <c r="DA12" s="36">
        <v>25438.3</v>
      </c>
      <c r="DB12" s="36">
        <v>239.91</v>
      </c>
      <c r="DC12" s="36">
        <v>923085.46</v>
      </c>
      <c r="DD12" s="36">
        <v>27451.41</v>
      </c>
      <c r="DE12" s="36">
        <v>0</v>
      </c>
      <c r="DF12" s="36">
        <v>0</v>
      </c>
      <c r="DG12" s="36">
        <v>0</v>
      </c>
      <c r="DH12" s="39"/>
      <c r="DI12" s="39"/>
      <c r="DJ12" s="39"/>
    </row>
    <row r="13" spans="1:114" x14ac:dyDescent="0.2">
      <c r="A13" s="37" t="s">
        <v>191</v>
      </c>
      <c r="B13" s="37" t="s">
        <v>189</v>
      </c>
      <c r="C13" s="37" t="s">
        <v>188</v>
      </c>
      <c r="D13" s="38">
        <v>3370087.27</v>
      </c>
      <c r="E13" s="38">
        <v>318743716.13999999</v>
      </c>
      <c r="F13" s="38">
        <v>97953544.579999998</v>
      </c>
      <c r="G13" s="36">
        <v>3256495.71</v>
      </c>
      <c r="H13" s="36">
        <v>238602297.33000001</v>
      </c>
      <c r="I13" s="36">
        <v>89750331.180000007</v>
      </c>
      <c r="J13" s="36">
        <v>732</v>
      </c>
      <c r="K13" s="36">
        <v>681873.48</v>
      </c>
      <c r="L13" s="36">
        <v>65186.7</v>
      </c>
      <c r="M13" s="36">
        <v>10655.39</v>
      </c>
      <c r="N13" s="36">
        <v>4817325.43</v>
      </c>
      <c r="O13" s="36">
        <v>700071.29</v>
      </c>
      <c r="P13" s="36">
        <v>7671.43</v>
      </c>
      <c r="Q13" s="36">
        <v>14980757.199999999</v>
      </c>
      <c r="R13" s="36">
        <v>697363.56</v>
      </c>
      <c r="S13" s="36">
        <v>0</v>
      </c>
      <c r="T13" s="36">
        <v>0</v>
      </c>
      <c r="U13" s="36">
        <v>0</v>
      </c>
      <c r="V13" s="36">
        <v>11843.94</v>
      </c>
      <c r="W13" s="36">
        <v>3734762.96</v>
      </c>
      <c r="X13" s="36">
        <v>684787.06</v>
      </c>
      <c r="Y13" s="36">
        <v>1099</v>
      </c>
      <c r="Z13" s="36">
        <v>620971.92000000004</v>
      </c>
      <c r="AA13" s="36">
        <v>81754.850000000006</v>
      </c>
      <c r="AB13" s="36">
        <v>212.63</v>
      </c>
      <c r="AC13" s="36">
        <v>288939.14</v>
      </c>
      <c r="AD13" s="36">
        <v>19521.36</v>
      </c>
      <c r="AE13" s="36">
        <v>636</v>
      </c>
      <c r="AF13" s="36">
        <v>1663978.65</v>
      </c>
      <c r="AG13" s="36">
        <v>55026.29</v>
      </c>
      <c r="AH13" s="36">
        <v>38191.910000000003</v>
      </c>
      <c r="AI13" s="36">
        <v>20552525.739999998</v>
      </c>
      <c r="AJ13" s="36">
        <v>2794629.87</v>
      </c>
      <c r="AK13" s="36">
        <v>8680.9</v>
      </c>
      <c r="AL13" s="36">
        <v>5942274.5300000003</v>
      </c>
      <c r="AM13" s="36">
        <v>615433.22</v>
      </c>
      <c r="AN13" s="36">
        <v>750.84</v>
      </c>
      <c r="AO13" s="36">
        <v>509973.32</v>
      </c>
      <c r="AP13" s="36">
        <v>55521.62</v>
      </c>
      <c r="AQ13" s="36">
        <v>11825.43</v>
      </c>
      <c r="AR13" s="36">
        <v>7430393.1100000003</v>
      </c>
      <c r="AS13" s="36">
        <v>816294.85</v>
      </c>
      <c r="AT13" s="36">
        <v>1149.52</v>
      </c>
      <c r="AU13" s="36">
        <v>303797.48</v>
      </c>
      <c r="AV13" s="36">
        <v>64863.27</v>
      </c>
      <c r="AW13" s="36">
        <v>2268.23</v>
      </c>
      <c r="AX13" s="36">
        <v>1034381.99</v>
      </c>
      <c r="AY13" s="36">
        <v>146491.79999999999</v>
      </c>
      <c r="AZ13" s="36">
        <v>3182.41</v>
      </c>
      <c r="BA13" s="36">
        <v>4983242.8099999996</v>
      </c>
      <c r="BB13" s="36">
        <v>300627.14</v>
      </c>
      <c r="BC13" s="36">
        <v>0</v>
      </c>
      <c r="BD13" s="36">
        <v>0</v>
      </c>
      <c r="BE13" s="36">
        <v>0</v>
      </c>
      <c r="BF13" s="36">
        <v>216</v>
      </c>
      <c r="BG13" s="36">
        <v>427700.94</v>
      </c>
      <c r="BH13" s="36">
        <v>20088.21</v>
      </c>
      <c r="BI13" s="36">
        <v>804.18</v>
      </c>
      <c r="BJ13" s="36">
        <v>2183786.2799999998</v>
      </c>
      <c r="BK13" s="36">
        <v>78824.77</v>
      </c>
      <c r="BL13" s="36">
        <v>2461.04</v>
      </c>
      <c r="BM13" s="36">
        <v>1313844.32</v>
      </c>
      <c r="BN13" s="36">
        <v>185270.33</v>
      </c>
      <c r="BO13" s="36">
        <v>1899.9</v>
      </c>
      <c r="BP13" s="36">
        <v>3824224.27</v>
      </c>
      <c r="BQ13" s="36">
        <v>172840.52</v>
      </c>
      <c r="BR13" s="36">
        <v>0</v>
      </c>
      <c r="BS13" s="36">
        <v>0</v>
      </c>
      <c r="BT13" s="36">
        <v>0</v>
      </c>
      <c r="BU13" s="36">
        <v>0</v>
      </c>
      <c r="BV13" s="36">
        <v>0</v>
      </c>
      <c r="BW13" s="36">
        <v>0</v>
      </c>
      <c r="BX13" s="36">
        <v>0</v>
      </c>
      <c r="BY13" s="36">
        <v>0</v>
      </c>
      <c r="BZ13" s="36">
        <v>0</v>
      </c>
      <c r="CA13" s="36">
        <v>2050.71</v>
      </c>
      <c r="CB13" s="36">
        <v>885067.98</v>
      </c>
      <c r="CC13" s="36">
        <v>129113.05</v>
      </c>
      <c r="CD13" s="36">
        <v>10434.64</v>
      </c>
      <c r="CE13" s="36">
        <v>9809881.3399999999</v>
      </c>
      <c r="CF13" s="36">
        <v>913475.72</v>
      </c>
      <c r="CG13" s="36">
        <v>612</v>
      </c>
      <c r="CH13" s="36">
        <v>530903.38</v>
      </c>
      <c r="CI13" s="36">
        <v>39290.519999999997</v>
      </c>
      <c r="CJ13" s="36">
        <v>2221.9499999999998</v>
      </c>
      <c r="CK13" s="36">
        <v>1773791.53</v>
      </c>
      <c r="CL13" s="36">
        <v>158705.68</v>
      </c>
      <c r="CM13" s="36">
        <v>771.3</v>
      </c>
      <c r="CN13" s="36">
        <v>975892.64</v>
      </c>
      <c r="CO13" s="36">
        <v>66718.759999999995</v>
      </c>
      <c r="CP13" s="36">
        <v>4159.58</v>
      </c>
      <c r="CQ13" s="36">
        <v>1762145.19</v>
      </c>
      <c r="CR13" s="36">
        <v>245408.68</v>
      </c>
      <c r="CS13" s="36">
        <v>973.4</v>
      </c>
      <c r="CT13" s="36">
        <v>2023439.44</v>
      </c>
      <c r="CU13" s="36">
        <v>93612.03</v>
      </c>
      <c r="CV13" s="36">
        <v>144</v>
      </c>
      <c r="CW13" s="36">
        <v>205003.33</v>
      </c>
      <c r="CX13" s="36">
        <v>9523.86</v>
      </c>
      <c r="CY13" s="36">
        <v>456</v>
      </c>
      <c r="CZ13" s="36">
        <v>2405050.13</v>
      </c>
      <c r="DA13" s="36">
        <v>40758.230000000003</v>
      </c>
      <c r="DB13" s="36">
        <v>563.88</v>
      </c>
      <c r="DC13" s="36">
        <v>1078044.02</v>
      </c>
      <c r="DD13" s="36">
        <v>45245.06</v>
      </c>
      <c r="DE13" s="36">
        <v>156</v>
      </c>
      <c r="DF13" s="36">
        <v>245385.17</v>
      </c>
      <c r="DG13" s="36">
        <v>9371.0400000000009</v>
      </c>
      <c r="DH13" s="39"/>
      <c r="DI13" s="39"/>
      <c r="DJ13" s="39"/>
    </row>
    <row r="14" spans="1:114" x14ac:dyDescent="0.2">
      <c r="A14" s="37" t="s">
        <v>192</v>
      </c>
      <c r="B14" s="37" t="s">
        <v>186</v>
      </c>
      <c r="C14" s="37" t="s">
        <v>187</v>
      </c>
      <c r="D14" s="38">
        <v>98065.85</v>
      </c>
      <c r="E14" s="38">
        <v>91990643.890000001</v>
      </c>
      <c r="F14" s="38">
        <v>7926152.1500000004</v>
      </c>
      <c r="G14" s="36">
        <v>71702.509999999995</v>
      </c>
      <c r="H14" s="36">
        <v>44380735.490000002</v>
      </c>
      <c r="I14" s="36">
        <v>5138502.7</v>
      </c>
      <c r="J14" s="36">
        <v>348</v>
      </c>
      <c r="K14" s="36">
        <v>761454.25</v>
      </c>
      <c r="L14" s="36">
        <v>45354.49</v>
      </c>
      <c r="M14" s="36">
        <v>965.64</v>
      </c>
      <c r="N14" s="36">
        <v>1990063.08</v>
      </c>
      <c r="O14" s="36">
        <v>111216.73</v>
      </c>
      <c r="P14" s="36">
        <v>984</v>
      </c>
      <c r="Q14" s="36">
        <v>2779267.53</v>
      </c>
      <c r="R14" s="36">
        <v>92193.96</v>
      </c>
      <c r="S14" s="36">
        <v>0</v>
      </c>
      <c r="T14" s="36">
        <v>0</v>
      </c>
      <c r="U14" s="36">
        <v>0</v>
      </c>
      <c r="V14" s="36">
        <v>918.26</v>
      </c>
      <c r="W14" s="36">
        <v>1583780.62</v>
      </c>
      <c r="X14" s="36">
        <v>90235.16</v>
      </c>
      <c r="Y14" s="36">
        <v>660.8</v>
      </c>
      <c r="Z14" s="36">
        <v>1398617.59</v>
      </c>
      <c r="AA14" s="36">
        <v>76666.240000000005</v>
      </c>
      <c r="AB14" s="36">
        <v>0</v>
      </c>
      <c r="AC14" s="36">
        <v>0</v>
      </c>
      <c r="AD14" s="36">
        <v>0</v>
      </c>
      <c r="AE14" s="36">
        <v>240</v>
      </c>
      <c r="AF14" s="36">
        <v>996131.5</v>
      </c>
      <c r="AG14" s="36">
        <v>21608.3</v>
      </c>
      <c r="AH14" s="36">
        <v>14199.22</v>
      </c>
      <c r="AI14" s="36">
        <v>25619630</v>
      </c>
      <c r="AJ14" s="36">
        <v>1574070.32</v>
      </c>
      <c r="AK14" s="36">
        <v>744</v>
      </c>
      <c r="AL14" s="36">
        <v>1425547.47</v>
      </c>
      <c r="AM14" s="36">
        <v>70058.740000000005</v>
      </c>
      <c r="AN14" s="36">
        <v>390</v>
      </c>
      <c r="AO14" s="36">
        <v>777379.9</v>
      </c>
      <c r="AP14" s="36">
        <v>39203.870000000003</v>
      </c>
      <c r="AQ14" s="36">
        <v>2564.91</v>
      </c>
      <c r="AR14" s="36">
        <v>5870718.4400000004</v>
      </c>
      <c r="AS14" s="36">
        <v>285984.43</v>
      </c>
      <c r="AT14" s="36">
        <v>132</v>
      </c>
      <c r="AU14" s="36">
        <v>324707.20000000001</v>
      </c>
      <c r="AV14" s="36">
        <v>10975.35</v>
      </c>
      <c r="AW14" s="36">
        <v>357</v>
      </c>
      <c r="AX14" s="36">
        <v>507461.38</v>
      </c>
      <c r="AY14" s="36">
        <v>44434.28</v>
      </c>
      <c r="AZ14" s="36">
        <v>221.77</v>
      </c>
      <c r="BA14" s="36">
        <v>628513.64</v>
      </c>
      <c r="BB14" s="36">
        <v>23450.25</v>
      </c>
      <c r="BC14" s="36">
        <v>192</v>
      </c>
      <c r="BD14" s="36">
        <v>288772.59999999998</v>
      </c>
      <c r="BE14" s="36">
        <v>18790.5</v>
      </c>
      <c r="BF14" s="36">
        <v>0</v>
      </c>
      <c r="BG14" s="36">
        <v>0</v>
      </c>
      <c r="BH14" s="36">
        <v>0</v>
      </c>
      <c r="BI14" s="36">
        <v>1116.3900000000001</v>
      </c>
      <c r="BJ14" s="36">
        <v>3698267.12</v>
      </c>
      <c r="BK14" s="36">
        <v>124385.82</v>
      </c>
      <c r="BL14" s="36">
        <v>336</v>
      </c>
      <c r="BM14" s="36">
        <v>588895.53</v>
      </c>
      <c r="BN14" s="36">
        <v>29600.7</v>
      </c>
      <c r="BO14" s="36">
        <v>565</v>
      </c>
      <c r="BP14" s="36">
        <v>1722877.29</v>
      </c>
      <c r="BQ14" s="36">
        <v>53291.519999999997</v>
      </c>
      <c r="BR14" s="36">
        <v>0</v>
      </c>
      <c r="BS14" s="36">
        <v>0</v>
      </c>
      <c r="BT14" s="36">
        <v>0</v>
      </c>
      <c r="BU14" s="36">
        <v>0</v>
      </c>
      <c r="BV14" s="36">
        <v>0</v>
      </c>
      <c r="BW14" s="36">
        <v>0</v>
      </c>
      <c r="BX14" s="36">
        <v>0</v>
      </c>
      <c r="BY14" s="36">
        <v>0</v>
      </c>
      <c r="BZ14" s="36">
        <v>0</v>
      </c>
      <c r="CA14" s="36">
        <v>0</v>
      </c>
      <c r="CB14" s="36">
        <v>0</v>
      </c>
      <c r="CC14" s="36">
        <v>0</v>
      </c>
      <c r="CD14" s="36">
        <v>4163.17</v>
      </c>
      <c r="CE14" s="36">
        <v>9565934.9600000009</v>
      </c>
      <c r="CF14" s="36">
        <v>531887.51</v>
      </c>
      <c r="CG14" s="36">
        <v>132</v>
      </c>
      <c r="CH14" s="36">
        <v>352335.68</v>
      </c>
      <c r="CI14" s="36">
        <v>12230.25</v>
      </c>
      <c r="CJ14" s="36">
        <v>1320</v>
      </c>
      <c r="CK14" s="36">
        <v>2700241.29</v>
      </c>
      <c r="CL14" s="36">
        <v>140367.5</v>
      </c>
      <c r="CM14" s="36">
        <v>889.97</v>
      </c>
      <c r="CN14" s="36">
        <v>2681724.38</v>
      </c>
      <c r="CO14" s="36">
        <v>115700.1</v>
      </c>
      <c r="CP14" s="36">
        <v>2558</v>
      </c>
      <c r="CQ14" s="36">
        <v>2625423.23</v>
      </c>
      <c r="CR14" s="36">
        <v>222104.58</v>
      </c>
      <c r="CS14" s="36">
        <v>382.36</v>
      </c>
      <c r="CT14" s="36">
        <v>1451646.46</v>
      </c>
      <c r="CU14" s="36">
        <v>39637.050000000003</v>
      </c>
      <c r="CV14" s="36">
        <v>0</v>
      </c>
      <c r="CW14" s="36">
        <v>0</v>
      </c>
      <c r="CX14" s="36">
        <v>0</v>
      </c>
      <c r="CY14" s="36">
        <v>214.36</v>
      </c>
      <c r="CZ14" s="36">
        <v>1035517.65</v>
      </c>
      <c r="DA14" s="36">
        <v>26691.3</v>
      </c>
      <c r="DB14" s="36">
        <v>357.97</v>
      </c>
      <c r="DC14" s="36">
        <v>1194218.48</v>
      </c>
      <c r="DD14" s="36">
        <v>41588.980000000003</v>
      </c>
      <c r="DE14" s="36">
        <v>120</v>
      </c>
      <c r="DF14" s="36">
        <v>290305.2</v>
      </c>
      <c r="DG14" s="36">
        <v>13002.95</v>
      </c>
      <c r="DH14" s="39"/>
      <c r="DI14" s="39"/>
      <c r="DJ14" s="39"/>
    </row>
    <row r="15" spans="1:114" x14ac:dyDescent="0.2">
      <c r="A15" s="37" t="s">
        <v>192</v>
      </c>
      <c r="B15" s="37" t="s">
        <v>186</v>
      </c>
      <c r="C15" s="37" t="s">
        <v>188</v>
      </c>
      <c r="D15" s="38">
        <v>3476839.68</v>
      </c>
      <c r="E15" s="38">
        <v>915366662.22000003</v>
      </c>
      <c r="F15" s="38">
        <v>165136086.87</v>
      </c>
      <c r="G15" s="36">
        <v>3269807.64</v>
      </c>
      <c r="H15" s="36">
        <v>759576304.61000001</v>
      </c>
      <c r="I15" s="36">
        <v>149825559.84</v>
      </c>
      <c r="J15" s="36">
        <v>744</v>
      </c>
      <c r="K15" s="36">
        <v>912321.44</v>
      </c>
      <c r="L15" s="36">
        <v>73159.929999999993</v>
      </c>
      <c r="M15" s="36">
        <v>6158.53</v>
      </c>
      <c r="N15" s="36">
        <v>4704461.25</v>
      </c>
      <c r="O15" s="36">
        <v>464872.85</v>
      </c>
      <c r="P15" s="36">
        <v>9269.9699999999993</v>
      </c>
      <c r="Q15" s="36">
        <v>17956659.66</v>
      </c>
      <c r="R15" s="36">
        <v>824061.84</v>
      </c>
      <c r="S15" s="36">
        <v>0</v>
      </c>
      <c r="T15" s="36">
        <v>0</v>
      </c>
      <c r="U15" s="36">
        <v>0</v>
      </c>
      <c r="V15" s="36">
        <v>15875.33</v>
      </c>
      <c r="W15" s="36">
        <v>9550005.8800000008</v>
      </c>
      <c r="X15" s="36">
        <v>1099891.8</v>
      </c>
      <c r="Y15" s="36">
        <v>1752.43</v>
      </c>
      <c r="Z15" s="36">
        <v>1388883.96</v>
      </c>
      <c r="AA15" s="36">
        <v>143169.37</v>
      </c>
      <c r="AB15" s="36">
        <v>216</v>
      </c>
      <c r="AC15" s="36">
        <v>100115.42</v>
      </c>
      <c r="AD15" s="36">
        <v>16695.66</v>
      </c>
      <c r="AE15" s="36">
        <v>1056</v>
      </c>
      <c r="AF15" s="36">
        <v>1653922.33</v>
      </c>
      <c r="AG15" s="36">
        <v>82874.570000000007</v>
      </c>
      <c r="AH15" s="36">
        <v>88560.62</v>
      </c>
      <c r="AI15" s="36">
        <v>57407924.229999997</v>
      </c>
      <c r="AJ15" s="36">
        <v>6754242.4500000002</v>
      </c>
      <c r="AK15" s="36">
        <v>7496.86</v>
      </c>
      <c r="AL15" s="36">
        <v>7390247.7300000004</v>
      </c>
      <c r="AM15" s="36">
        <v>566402.31000000006</v>
      </c>
      <c r="AN15" s="36">
        <v>4086.45</v>
      </c>
      <c r="AO15" s="36">
        <v>2867191.56</v>
      </c>
      <c r="AP15" s="36">
        <v>312135.55</v>
      </c>
      <c r="AQ15" s="36">
        <v>12434.39</v>
      </c>
      <c r="AR15" s="36">
        <v>9040396.5</v>
      </c>
      <c r="AS15" s="36">
        <v>900925.26</v>
      </c>
      <c r="AT15" s="36">
        <v>1356</v>
      </c>
      <c r="AU15" s="36">
        <v>747272.57</v>
      </c>
      <c r="AV15" s="36">
        <v>103871.5</v>
      </c>
      <c r="AW15" s="36">
        <v>2247</v>
      </c>
      <c r="AX15" s="36">
        <v>1788282.73</v>
      </c>
      <c r="AY15" s="36">
        <v>158800.87</v>
      </c>
      <c r="AZ15" s="36">
        <v>1995.26</v>
      </c>
      <c r="BA15" s="36">
        <v>3440179.5</v>
      </c>
      <c r="BB15" s="36">
        <v>188423.97</v>
      </c>
      <c r="BC15" s="36">
        <v>936</v>
      </c>
      <c r="BD15" s="36">
        <v>705156.06</v>
      </c>
      <c r="BE15" s="36">
        <v>76507.95</v>
      </c>
      <c r="BF15" s="36">
        <v>216</v>
      </c>
      <c r="BG15" s="36">
        <v>308169.77</v>
      </c>
      <c r="BH15" s="36">
        <v>14045.42</v>
      </c>
      <c r="BI15" s="36">
        <v>1818.61</v>
      </c>
      <c r="BJ15" s="36">
        <v>5219538.3</v>
      </c>
      <c r="BK15" s="36">
        <v>184254.64</v>
      </c>
      <c r="BL15" s="36">
        <v>3976.31</v>
      </c>
      <c r="BM15" s="36">
        <v>2563369.62</v>
      </c>
      <c r="BN15" s="36">
        <v>283417.94</v>
      </c>
      <c r="BO15" s="36">
        <v>7823.95</v>
      </c>
      <c r="BP15" s="36">
        <v>16646675.640000001</v>
      </c>
      <c r="BQ15" s="36">
        <v>665628.73</v>
      </c>
      <c r="BR15" s="36">
        <v>120</v>
      </c>
      <c r="BS15" s="36">
        <v>333752.34999999998</v>
      </c>
      <c r="BT15" s="36">
        <v>9948.75</v>
      </c>
      <c r="BU15" s="36">
        <v>144</v>
      </c>
      <c r="BV15" s="36">
        <v>559483.67000000004</v>
      </c>
      <c r="BW15" s="36">
        <v>12990</v>
      </c>
      <c r="BX15" s="36">
        <v>0</v>
      </c>
      <c r="BY15" s="36">
        <v>0</v>
      </c>
      <c r="BZ15" s="36">
        <v>0</v>
      </c>
      <c r="CA15" s="36">
        <v>1699.3</v>
      </c>
      <c r="CB15" s="36">
        <v>1011207.22</v>
      </c>
      <c r="CC15" s="36">
        <v>111873.07</v>
      </c>
      <c r="CD15" s="36">
        <v>7825.67</v>
      </c>
      <c r="CE15" s="36">
        <v>7871374.8200000003</v>
      </c>
      <c r="CF15" s="36">
        <v>694426.14</v>
      </c>
      <c r="CG15" s="36">
        <v>2112</v>
      </c>
      <c r="CH15" s="36">
        <v>1575483.86</v>
      </c>
      <c r="CI15" s="36">
        <v>154404.6</v>
      </c>
      <c r="CJ15" s="36">
        <v>7736.87</v>
      </c>
      <c r="CK15" s="36">
        <v>6865335.79</v>
      </c>
      <c r="CL15" s="36">
        <v>586848.54</v>
      </c>
      <c r="CM15" s="36">
        <v>1679.06</v>
      </c>
      <c r="CN15" s="36">
        <v>2292768.16</v>
      </c>
      <c r="CO15" s="36">
        <v>154657.25</v>
      </c>
      <c r="CP15" s="36">
        <v>40555.83</v>
      </c>
      <c r="CQ15" s="36">
        <v>18501858.59</v>
      </c>
      <c r="CR15" s="36">
        <v>2600390.63</v>
      </c>
      <c r="CS15" s="36">
        <v>1083.4000000000001</v>
      </c>
      <c r="CT15" s="36">
        <v>2195622.02</v>
      </c>
      <c r="CU15" s="36">
        <v>95915.38</v>
      </c>
      <c r="CV15" s="36">
        <v>0</v>
      </c>
      <c r="CW15" s="36">
        <v>0</v>
      </c>
      <c r="CX15" s="36">
        <v>0</v>
      </c>
      <c r="CY15" s="36">
        <v>372</v>
      </c>
      <c r="CZ15" s="36">
        <v>1826862.19</v>
      </c>
      <c r="DA15" s="36">
        <v>33265.699999999997</v>
      </c>
      <c r="DB15" s="36">
        <v>984</v>
      </c>
      <c r="DC15" s="36">
        <v>1522797.08</v>
      </c>
      <c r="DD15" s="36">
        <v>82729.31</v>
      </c>
      <c r="DE15" s="36">
        <v>348</v>
      </c>
      <c r="DF15" s="36">
        <v>233820.71</v>
      </c>
      <c r="DG15" s="36">
        <v>25282.66</v>
      </c>
      <c r="DH15" s="39"/>
      <c r="DI15" s="39"/>
      <c r="DJ15" s="39"/>
    </row>
    <row r="16" spans="1:114" x14ac:dyDescent="0.2">
      <c r="A16" s="37" t="s">
        <v>192</v>
      </c>
      <c r="B16" s="37" t="s">
        <v>189</v>
      </c>
      <c r="C16" s="37" t="s">
        <v>187</v>
      </c>
      <c r="D16" s="38">
        <v>67791.929999999993</v>
      </c>
      <c r="E16" s="38">
        <v>70337324.760000005</v>
      </c>
      <c r="F16" s="38">
        <v>6208539.4900000002</v>
      </c>
      <c r="G16" s="36">
        <v>45620.47</v>
      </c>
      <c r="H16" s="36">
        <v>30876708.460000001</v>
      </c>
      <c r="I16" s="36">
        <v>3795198.34</v>
      </c>
      <c r="J16" s="36">
        <v>691.29</v>
      </c>
      <c r="K16" s="36">
        <v>1320304.98</v>
      </c>
      <c r="L16" s="36">
        <v>88536.92</v>
      </c>
      <c r="M16" s="36">
        <v>1271.94</v>
      </c>
      <c r="N16" s="36">
        <v>2070351.86</v>
      </c>
      <c r="O16" s="36">
        <v>140237.47</v>
      </c>
      <c r="P16" s="36">
        <v>700.27</v>
      </c>
      <c r="Q16" s="36">
        <v>1893702.45</v>
      </c>
      <c r="R16" s="36">
        <v>63778.52</v>
      </c>
      <c r="S16" s="36">
        <v>0</v>
      </c>
      <c r="T16" s="36">
        <v>0</v>
      </c>
      <c r="U16" s="36">
        <v>0</v>
      </c>
      <c r="V16" s="36">
        <v>796.7</v>
      </c>
      <c r="W16" s="36">
        <v>1015377.27</v>
      </c>
      <c r="X16" s="36">
        <v>74220.460000000006</v>
      </c>
      <c r="Y16" s="36">
        <v>730</v>
      </c>
      <c r="Z16" s="36">
        <v>1092156.3600000001</v>
      </c>
      <c r="AA16" s="36">
        <v>74576.960000000006</v>
      </c>
      <c r="AB16" s="36">
        <v>181</v>
      </c>
      <c r="AC16" s="36">
        <v>260191.65</v>
      </c>
      <c r="AD16" s="36">
        <v>16146.14</v>
      </c>
      <c r="AE16" s="36">
        <v>237</v>
      </c>
      <c r="AF16" s="36">
        <v>1061007.05</v>
      </c>
      <c r="AG16" s="36">
        <v>23195.95</v>
      </c>
      <c r="AH16" s="36">
        <v>9902.31</v>
      </c>
      <c r="AI16" s="36">
        <v>15536369.91</v>
      </c>
      <c r="AJ16" s="36">
        <v>1092572.6599999999</v>
      </c>
      <c r="AK16" s="36">
        <v>552</v>
      </c>
      <c r="AL16" s="36">
        <v>675284.76</v>
      </c>
      <c r="AM16" s="36">
        <v>47332.98</v>
      </c>
      <c r="AN16" s="36">
        <v>312</v>
      </c>
      <c r="AO16" s="36">
        <v>461279.93</v>
      </c>
      <c r="AP16" s="36">
        <v>31176.86</v>
      </c>
      <c r="AQ16" s="36">
        <v>2891.36</v>
      </c>
      <c r="AR16" s="36">
        <v>6032228.2400000002</v>
      </c>
      <c r="AS16" s="36">
        <v>317654.88</v>
      </c>
      <c r="AT16" s="36">
        <v>132</v>
      </c>
      <c r="AU16" s="36">
        <v>251854.48</v>
      </c>
      <c r="AV16" s="36">
        <v>17815.849999999999</v>
      </c>
      <c r="AW16" s="36">
        <v>949</v>
      </c>
      <c r="AX16" s="36">
        <v>1729867.43</v>
      </c>
      <c r="AY16" s="36">
        <v>96934.22</v>
      </c>
      <c r="AZ16" s="36">
        <v>498.3</v>
      </c>
      <c r="BA16" s="36">
        <v>1826482.83</v>
      </c>
      <c r="BB16" s="36">
        <v>63442.2</v>
      </c>
      <c r="BC16" s="36">
        <v>0</v>
      </c>
      <c r="BD16" s="36">
        <v>0</v>
      </c>
      <c r="BE16" s="36">
        <v>0</v>
      </c>
      <c r="BF16" s="36">
        <v>0</v>
      </c>
      <c r="BG16" s="36">
        <v>0</v>
      </c>
      <c r="BH16" s="36">
        <v>0</v>
      </c>
      <c r="BI16" s="36">
        <v>581.73</v>
      </c>
      <c r="BJ16" s="36">
        <v>2180763.13</v>
      </c>
      <c r="BK16" s="36">
        <v>74653.850000000006</v>
      </c>
      <c r="BL16" s="36">
        <v>120</v>
      </c>
      <c r="BM16" s="36">
        <v>154466.49</v>
      </c>
      <c r="BN16" s="36">
        <v>9386.15</v>
      </c>
      <c r="BO16" s="36">
        <v>228</v>
      </c>
      <c r="BP16" s="36">
        <v>614272.09</v>
      </c>
      <c r="BQ16" s="36">
        <v>24138.9</v>
      </c>
      <c r="BR16" s="36">
        <v>159.9</v>
      </c>
      <c r="BS16" s="36">
        <v>1018892.11</v>
      </c>
      <c r="BT16" s="36">
        <v>19165.82</v>
      </c>
      <c r="BU16" s="36">
        <v>0</v>
      </c>
      <c r="BV16" s="36">
        <v>0</v>
      </c>
      <c r="BW16" s="36">
        <v>0</v>
      </c>
      <c r="BX16" s="36">
        <v>0</v>
      </c>
      <c r="BY16" s="36">
        <v>0</v>
      </c>
      <c r="BZ16" s="36">
        <v>0</v>
      </c>
      <c r="CA16" s="36">
        <v>132</v>
      </c>
      <c r="CB16" s="36">
        <v>157543.29999999999</v>
      </c>
      <c r="CC16" s="36">
        <v>12888.65</v>
      </c>
      <c r="CD16" s="36">
        <v>6538.1</v>
      </c>
      <c r="CE16" s="36">
        <v>13224196.869999999</v>
      </c>
      <c r="CF16" s="36">
        <v>805193.22</v>
      </c>
      <c r="CG16" s="36">
        <v>0</v>
      </c>
      <c r="CH16" s="36">
        <v>0</v>
      </c>
      <c r="CI16" s="36">
        <v>0</v>
      </c>
      <c r="CJ16" s="36">
        <v>778.26</v>
      </c>
      <c r="CK16" s="36">
        <v>974788.64</v>
      </c>
      <c r="CL16" s="36">
        <v>68002.34</v>
      </c>
      <c r="CM16" s="36">
        <v>601.70000000000005</v>
      </c>
      <c r="CN16" s="36">
        <v>1503676.83</v>
      </c>
      <c r="CO16" s="36">
        <v>65397.19</v>
      </c>
      <c r="CP16" s="36">
        <v>464.37</v>
      </c>
      <c r="CQ16" s="36">
        <v>521247.07</v>
      </c>
      <c r="CR16" s="36">
        <v>46115.54</v>
      </c>
      <c r="CS16" s="36">
        <v>390.4</v>
      </c>
      <c r="CT16" s="36">
        <v>1419782.11</v>
      </c>
      <c r="CU16" s="36">
        <v>43211.14</v>
      </c>
      <c r="CV16" s="36">
        <v>0</v>
      </c>
      <c r="CW16" s="36">
        <v>0</v>
      </c>
      <c r="CX16" s="36">
        <v>0</v>
      </c>
      <c r="CY16" s="36">
        <v>177</v>
      </c>
      <c r="CZ16" s="36">
        <v>1219596.8500000001</v>
      </c>
      <c r="DA16" s="36">
        <v>19958.75</v>
      </c>
      <c r="DB16" s="36">
        <v>264</v>
      </c>
      <c r="DC16" s="36">
        <v>887675.16</v>
      </c>
      <c r="DD16" s="36">
        <v>30594.05</v>
      </c>
      <c r="DE16" s="36">
        <v>156</v>
      </c>
      <c r="DF16" s="36">
        <v>596414.61</v>
      </c>
      <c r="DG16" s="36">
        <v>21329.65</v>
      </c>
      <c r="DH16" s="39"/>
      <c r="DI16" s="39"/>
      <c r="DJ16" s="39"/>
    </row>
    <row r="17" spans="1:114" x14ac:dyDescent="0.2">
      <c r="A17" s="37" t="s">
        <v>192</v>
      </c>
      <c r="B17" s="37" t="s">
        <v>189</v>
      </c>
      <c r="C17" s="37" t="s">
        <v>188</v>
      </c>
      <c r="D17" s="38">
        <v>3586666.87</v>
      </c>
      <c r="E17" s="38">
        <v>372381950.13</v>
      </c>
      <c r="F17" s="38">
        <v>113881120.53</v>
      </c>
      <c r="G17" s="36">
        <v>3434728.48</v>
      </c>
      <c r="H17" s="36">
        <v>263723905.08000001</v>
      </c>
      <c r="I17" s="36">
        <v>102347618.39</v>
      </c>
      <c r="J17" s="36">
        <v>1661</v>
      </c>
      <c r="K17" s="36">
        <v>1520451.28</v>
      </c>
      <c r="L17" s="36">
        <v>166547.70000000001</v>
      </c>
      <c r="M17" s="36">
        <v>7851.45</v>
      </c>
      <c r="N17" s="36">
        <v>4629692.1900000004</v>
      </c>
      <c r="O17" s="36">
        <v>599928.92000000004</v>
      </c>
      <c r="P17" s="36">
        <v>10136.540000000001</v>
      </c>
      <c r="Q17" s="36">
        <v>18747497.100000001</v>
      </c>
      <c r="R17" s="36">
        <v>942638.69</v>
      </c>
      <c r="S17" s="36">
        <v>0</v>
      </c>
      <c r="T17" s="36">
        <v>0</v>
      </c>
      <c r="U17" s="36">
        <v>0</v>
      </c>
      <c r="V17" s="36">
        <v>13927.09</v>
      </c>
      <c r="W17" s="36">
        <v>5157860.92</v>
      </c>
      <c r="X17" s="36">
        <v>912834.25</v>
      </c>
      <c r="Y17" s="36">
        <v>1764.57</v>
      </c>
      <c r="Z17" s="36">
        <v>1145134.28</v>
      </c>
      <c r="AA17" s="36">
        <v>145026.16</v>
      </c>
      <c r="AB17" s="36">
        <v>252</v>
      </c>
      <c r="AC17" s="36">
        <v>223449.22</v>
      </c>
      <c r="AD17" s="36">
        <v>20050.64</v>
      </c>
      <c r="AE17" s="36">
        <v>996</v>
      </c>
      <c r="AF17" s="36">
        <v>1706982.53</v>
      </c>
      <c r="AG17" s="36">
        <v>84508.28</v>
      </c>
      <c r="AH17" s="36">
        <v>54656.57</v>
      </c>
      <c r="AI17" s="36">
        <v>31693644.32</v>
      </c>
      <c r="AJ17" s="36">
        <v>4206725.16</v>
      </c>
      <c r="AK17" s="36">
        <v>9264.6299999999992</v>
      </c>
      <c r="AL17" s="36">
        <v>6161114.2000000002</v>
      </c>
      <c r="AM17" s="36">
        <v>666027.48</v>
      </c>
      <c r="AN17" s="36">
        <v>2804</v>
      </c>
      <c r="AO17" s="36">
        <v>1250494.18</v>
      </c>
      <c r="AP17" s="36">
        <v>203243.77</v>
      </c>
      <c r="AQ17" s="36">
        <v>14781.26</v>
      </c>
      <c r="AR17" s="36">
        <v>9976093.6300000008</v>
      </c>
      <c r="AS17" s="36">
        <v>1084357.45</v>
      </c>
      <c r="AT17" s="36">
        <v>1368</v>
      </c>
      <c r="AU17" s="36">
        <v>626788.24</v>
      </c>
      <c r="AV17" s="36">
        <v>103355.27</v>
      </c>
      <c r="AW17" s="36">
        <v>6594.18</v>
      </c>
      <c r="AX17" s="36">
        <v>3054771.11</v>
      </c>
      <c r="AY17" s="36">
        <v>446440.22</v>
      </c>
      <c r="AZ17" s="36">
        <v>6104.18</v>
      </c>
      <c r="BA17" s="36">
        <v>9820817.6799999997</v>
      </c>
      <c r="BB17" s="36">
        <v>554123.47</v>
      </c>
      <c r="BC17" s="36">
        <v>0</v>
      </c>
      <c r="BD17" s="36">
        <v>0</v>
      </c>
      <c r="BE17" s="36">
        <v>0</v>
      </c>
      <c r="BF17" s="36">
        <v>288</v>
      </c>
      <c r="BG17" s="36">
        <v>291309.59999999998</v>
      </c>
      <c r="BH17" s="36">
        <v>24842.05</v>
      </c>
      <c r="BI17" s="36">
        <v>890.37</v>
      </c>
      <c r="BJ17" s="36">
        <v>2197656.11</v>
      </c>
      <c r="BK17" s="36">
        <v>90971.94</v>
      </c>
      <c r="BL17" s="36">
        <v>3218.27</v>
      </c>
      <c r="BM17" s="36">
        <v>1611831.79</v>
      </c>
      <c r="BN17" s="36">
        <v>231073.46</v>
      </c>
      <c r="BO17" s="36">
        <v>3119.52</v>
      </c>
      <c r="BP17" s="36">
        <v>7090141.21</v>
      </c>
      <c r="BQ17" s="36">
        <v>280100.24</v>
      </c>
      <c r="BR17" s="36">
        <v>192</v>
      </c>
      <c r="BS17" s="36">
        <v>1183530.6399999999</v>
      </c>
      <c r="BT17" s="36">
        <v>16770.11</v>
      </c>
      <c r="BU17" s="36">
        <v>0</v>
      </c>
      <c r="BV17" s="36">
        <v>0</v>
      </c>
      <c r="BW17" s="36">
        <v>0</v>
      </c>
      <c r="BX17" s="36">
        <v>0</v>
      </c>
      <c r="BY17" s="36">
        <v>0</v>
      </c>
      <c r="BZ17" s="36">
        <v>0</v>
      </c>
      <c r="CA17" s="36">
        <v>2367.8200000000002</v>
      </c>
      <c r="CB17" s="36">
        <v>734044</v>
      </c>
      <c r="CC17" s="36">
        <v>155908.14000000001</v>
      </c>
      <c r="CD17" s="36">
        <v>15246.33</v>
      </c>
      <c r="CE17" s="36">
        <v>14287349.33</v>
      </c>
      <c r="CF17" s="36">
        <v>1322844.99</v>
      </c>
      <c r="CG17" s="36">
        <v>891.87</v>
      </c>
      <c r="CH17" s="36">
        <v>671852.23</v>
      </c>
      <c r="CI17" s="36">
        <v>81560.539999999994</v>
      </c>
      <c r="CJ17" s="36">
        <v>4423.16</v>
      </c>
      <c r="CK17" s="36">
        <v>3504084.73</v>
      </c>
      <c r="CL17" s="36">
        <v>309132.09000000003</v>
      </c>
      <c r="CM17" s="36">
        <v>1764.84</v>
      </c>
      <c r="CN17" s="36">
        <v>2678876.27</v>
      </c>
      <c r="CO17" s="36">
        <v>158084.24</v>
      </c>
      <c r="CP17" s="36">
        <v>6494.4</v>
      </c>
      <c r="CQ17" s="36">
        <v>2231985.29</v>
      </c>
      <c r="CR17" s="36">
        <v>400045.53</v>
      </c>
      <c r="CS17" s="36">
        <v>1248</v>
      </c>
      <c r="CT17" s="36">
        <v>2324163.71</v>
      </c>
      <c r="CU17" s="36">
        <v>119056.55</v>
      </c>
      <c r="CV17" s="36">
        <v>0</v>
      </c>
      <c r="CW17" s="36">
        <v>0</v>
      </c>
      <c r="CX17" s="36">
        <v>0</v>
      </c>
      <c r="CY17" s="36">
        <v>360</v>
      </c>
      <c r="CZ17" s="36">
        <v>1320737.21</v>
      </c>
      <c r="DA17" s="36">
        <v>32741.11</v>
      </c>
      <c r="DB17" s="36">
        <v>1003.1</v>
      </c>
      <c r="DC17" s="36">
        <v>2017093.97</v>
      </c>
      <c r="DD17" s="36">
        <v>86535.72</v>
      </c>
      <c r="DE17" s="36">
        <v>804</v>
      </c>
      <c r="DF17" s="36">
        <v>518542.85</v>
      </c>
      <c r="DG17" s="36">
        <v>66890.39</v>
      </c>
      <c r="DH17" s="39"/>
      <c r="DI17" s="39"/>
      <c r="DJ17" s="39"/>
    </row>
    <row r="18" spans="1:114" x14ac:dyDescent="0.2">
      <c r="A18" s="37" t="s">
        <v>193</v>
      </c>
      <c r="B18" s="37" t="s">
        <v>186</v>
      </c>
      <c r="C18" s="37" t="s">
        <v>187</v>
      </c>
      <c r="D18" s="38">
        <v>111696.27</v>
      </c>
      <c r="E18" s="38">
        <v>112102362.39</v>
      </c>
      <c r="F18" s="38">
        <v>9414959.9299999997</v>
      </c>
      <c r="G18" s="36">
        <v>75584.05</v>
      </c>
      <c r="H18" s="36">
        <v>47097271.460000001</v>
      </c>
      <c r="I18" s="36">
        <v>5651463.6299999999</v>
      </c>
      <c r="J18" s="36">
        <v>598.38</v>
      </c>
      <c r="K18" s="36">
        <v>1443165.4</v>
      </c>
      <c r="L18" s="36">
        <v>82823.350000000006</v>
      </c>
      <c r="M18" s="36">
        <v>972</v>
      </c>
      <c r="N18" s="36">
        <v>1937273.14</v>
      </c>
      <c r="O18" s="36">
        <v>107163.64</v>
      </c>
      <c r="P18" s="36">
        <v>1200</v>
      </c>
      <c r="Q18" s="36">
        <v>3484773.64</v>
      </c>
      <c r="R18" s="36">
        <v>119676.35</v>
      </c>
      <c r="S18" s="36">
        <v>0</v>
      </c>
      <c r="T18" s="36">
        <v>0</v>
      </c>
      <c r="U18" s="36">
        <v>0</v>
      </c>
      <c r="V18" s="36">
        <v>1320</v>
      </c>
      <c r="W18" s="36">
        <v>2633839.56</v>
      </c>
      <c r="X18" s="36">
        <v>131209.54999999999</v>
      </c>
      <c r="Y18" s="36">
        <v>1233</v>
      </c>
      <c r="Z18" s="36">
        <v>2384645.4700000002</v>
      </c>
      <c r="AA18" s="36">
        <v>142507.48000000001</v>
      </c>
      <c r="AB18" s="36">
        <v>0</v>
      </c>
      <c r="AC18" s="36">
        <v>0</v>
      </c>
      <c r="AD18" s="36">
        <v>0</v>
      </c>
      <c r="AE18" s="36">
        <v>336.3</v>
      </c>
      <c r="AF18" s="36">
        <v>1184743.57</v>
      </c>
      <c r="AG18" s="36">
        <v>43367.26</v>
      </c>
      <c r="AH18" s="36">
        <v>19313</v>
      </c>
      <c r="AI18" s="36">
        <v>33756442.18</v>
      </c>
      <c r="AJ18" s="36">
        <v>2117716.52</v>
      </c>
      <c r="AK18" s="36">
        <v>840</v>
      </c>
      <c r="AL18" s="36">
        <v>1601113.05</v>
      </c>
      <c r="AM18" s="36">
        <v>74150.009999999995</v>
      </c>
      <c r="AN18" s="36">
        <v>660</v>
      </c>
      <c r="AO18" s="36">
        <v>1377245.94</v>
      </c>
      <c r="AP18" s="36">
        <v>70093.5</v>
      </c>
      <c r="AQ18" s="36">
        <v>2808.37</v>
      </c>
      <c r="AR18" s="36">
        <v>6635608.3200000003</v>
      </c>
      <c r="AS18" s="36">
        <v>322278.24</v>
      </c>
      <c r="AT18" s="36">
        <v>184.19</v>
      </c>
      <c r="AU18" s="36">
        <v>311504.07</v>
      </c>
      <c r="AV18" s="36">
        <v>15943.35</v>
      </c>
      <c r="AW18" s="36">
        <v>792</v>
      </c>
      <c r="AX18" s="36">
        <v>1570472.26</v>
      </c>
      <c r="AY18" s="36">
        <v>74260.990000000005</v>
      </c>
      <c r="AZ18" s="36">
        <v>400.23</v>
      </c>
      <c r="BA18" s="36">
        <v>1125503.45</v>
      </c>
      <c r="BB18" s="36">
        <v>46688.71</v>
      </c>
      <c r="BC18" s="36">
        <v>568.59</v>
      </c>
      <c r="BD18" s="36">
        <v>693728.45</v>
      </c>
      <c r="BE18" s="36">
        <v>54895.68</v>
      </c>
      <c r="BF18" s="36">
        <v>0</v>
      </c>
      <c r="BG18" s="36">
        <v>0</v>
      </c>
      <c r="BH18" s="36">
        <v>0</v>
      </c>
      <c r="BI18" s="36">
        <v>2483.65</v>
      </c>
      <c r="BJ18" s="36">
        <v>8935368.1500000004</v>
      </c>
      <c r="BK18" s="36">
        <v>266684.71999999997</v>
      </c>
      <c r="BL18" s="36">
        <v>305.60000000000002</v>
      </c>
      <c r="BM18" s="36">
        <v>412963.8</v>
      </c>
      <c r="BN18" s="36">
        <v>30363.51</v>
      </c>
      <c r="BO18" s="36">
        <v>579.42999999999995</v>
      </c>
      <c r="BP18" s="36">
        <v>1701491.45</v>
      </c>
      <c r="BQ18" s="36">
        <v>56492.27</v>
      </c>
      <c r="BR18" s="36">
        <v>132</v>
      </c>
      <c r="BS18" s="36">
        <v>605690.1</v>
      </c>
      <c r="BT18" s="36">
        <v>11613</v>
      </c>
      <c r="BU18" s="36">
        <v>0</v>
      </c>
      <c r="BV18" s="36">
        <v>0</v>
      </c>
      <c r="BW18" s="36">
        <v>0</v>
      </c>
      <c r="BX18" s="36">
        <v>0</v>
      </c>
      <c r="BY18" s="36">
        <v>0</v>
      </c>
      <c r="BZ18" s="36">
        <v>0</v>
      </c>
      <c r="CA18" s="36">
        <v>0</v>
      </c>
      <c r="CB18" s="36">
        <v>0</v>
      </c>
      <c r="CC18" s="36">
        <v>0</v>
      </c>
      <c r="CD18" s="36">
        <v>5195.72</v>
      </c>
      <c r="CE18" s="36">
        <v>12075086.99</v>
      </c>
      <c r="CF18" s="36">
        <v>647393.78</v>
      </c>
      <c r="CG18" s="36">
        <v>468</v>
      </c>
      <c r="CH18" s="36">
        <v>946702.81</v>
      </c>
      <c r="CI18" s="36">
        <v>45141.52</v>
      </c>
      <c r="CJ18" s="36">
        <v>2871.16</v>
      </c>
      <c r="CK18" s="36">
        <v>5064032.82</v>
      </c>
      <c r="CL18" s="36">
        <v>283685.86</v>
      </c>
      <c r="CM18" s="36">
        <v>1182.28</v>
      </c>
      <c r="CN18" s="36">
        <v>3364518.21</v>
      </c>
      <c r="CO18" s="36">
        <v>144499.10999999999</v>
      </c>
      <c r="CP18" s="36">
        <v>4217.8900000000003</v>
      </c>
      <c r="CQ18" s="36">
        <v>5169129.95</v>
      </c>
      <c r="CR18" s="36">
        <v>373512.82</v>
      </c>
      <c r="CS18" s="36">
        <v>479.55</v>
      </c>
      <c r="CT18" s="36">
        <v>2140174.25</v>
      </c>
      <c r="CU18" s="36">
        <v>48700.99</v>
      </c>
      <c r="CV18" s="36">
        <v>0</v>
      </c>
      <c r="CW18" s="36">
        <v>0</v>
      </c>
      <c r="CX18" s="36">
        <v>0</v>
      </c>
      <c r="CY18" s="36">
        <v>168</v>
      </c>
      <c r="CZ18" s="36">
        <v>649019.67000000004</v>
      </c>
      <c r="DA18" s="36">
        <v>16487.150000000001</v>
      </c>
      <c r="DB18" s="36">
        <v>400.19</v>
      </c>
      <c r="DC18" s="36">
        <v>1076281.58</v>
      </c>
      <c r="DD18" s="36">
        <v>46297.49</v>
      </c>
      <c r="DE18" s="36">
        <v>192</v>
      </c>
      <c r="DF18" s="36">
        <v>318315.08</v>
      </c>
      <c r="DG18" s="36">
        <v>16061.8</v>
      </c>
      <c r="DH18" s="39"/>
      <c r="DI18" s="39"/>
      <c r="DJ18" s="39"/>
    </row>
    <row r="19" spans="1:114" x14ac:dyDescent="0.2">
      <c r="A19" s="37" t="s">
        <v>193</v>
      </c>
      <c r="B19" s="37" t="s">
        <v>186</v>
      </c>
      <c r="C19" s="37" t="s">
        <v>188</v>
      </c>
      <c r="D19" s="38">
        <v>3470051.62</v>
      </c>
      <c r="E19" s="38">
        <v>862390473.59000003</v>
      </c>
      <c r="F19" s="38">
        <v>176452164.03999999</v>
      </c>
      <c r="G19" s="36">
        <v>3187262.33</v>
      </c>
      <c r="H19" s="36">
        <v>657035436.78999996</v>
      </c>
      <c r="I19" s="36">
        <v>155334284.28</v>
      </c>
      <c r="J19" s="36">
        <v>1140</v>
      </c>
      <c r="K19" s="36">
        <v>1347614.03</v>
      </c>
      <c r="L19" s="36">
        <v>103694.93</v>
      </c>
      <c r="M19" s="36">
        <v>5463.1</v>
      </c>
      <c r="N19" s="36">
        <v>4297261.97</v>
      </c>
      <c r="O19" s="36">
        <v>424961.9</v>
      </c>
      <c r="P19" s="36">
        <v>11511.17</v>
      </c>
      <c r="Q19" s="36">
        <v>22365956.489999998</v>
      </c>
      <c r="R19" s="36">
        <v>1044012.53</v>
      </c>
      <c r="S19" s="36">
        <v>0</v>
      </c>
      <c r="T19" s="36">
        <v>0</v>
      </c>
      <c r="U19" s="36">
        <v>0</v>
      </c>
      <c r="V19" s="36">
        <v>19769.84</v>
      </c>
      <c r="W19" s="36">
        <v>11336402.939999999</v>
      </c>
      <c r="X19" s="36">
        <v>1421220.7</v>
      </c>
      <c r="Y19" s="36">
        <v>2299.35</v>
      </c>
      <c r="Z19" s="36">
        <v>1949483.13</v>
      </c>
      <c r="AA19" s="36">
        <v>186967.51</v>
      </c>
      <c r="AB19" s="36">
        <v>348</v>
      </c>
      <c r="AC19" s="36">
        <v>362536.27</v>
      </c>
      <c r="AD19" s="36">
        <v>26788.560000000001</v>
      </c>
      <c r="AE19" s="36">
        <v>1705</v>
      </c>
      <c r="AF19" s="36">
        <v>2572436.37</v>
      </c>
      <c r="AG19" s="36">
        <v>138355.92000000001</v>
      </c>
      <c r="AH19" s="36">
        <v>122773.63</v>
      </c>
      <c r="AI19" s="36">
        <v>79469489.109999999</v>
      </c>
      <c r="AJ19" s="36">
        <v>9409454.1699999999</v>
      </c>
      <c r="AK19" s="36">
        <v>8181.76</v>
      </c>
      <c r="AL19" s="36">
        <v>7580028.0199999996</v>
      </c>
      <c r="AM19" s="36">
        <v>615132.34</v>
      </c>
      <c r="AN19" s="36">
        <v>6573</v>
      </c>
      <c r="AO19" s="36">
        <v>3868733.18</v>
      </c>
      <c r="AP19" s="36">
        <v>475111.25</v>
      </c>
      <c r="AQ19" s="36">
        <v>14225.07</v>
      </c>
      <c r="AR19" s="36">
        <v>10660518.84</v>
      </c>
      <c r="AS19" s="36">
        <v>1082520.48</v>
      </c>
      <c r="AT19" s="36">
        <v>2328</v>
      </c>
      <c r="AU19" s="36">
        <v>1264833.6599999999</v>
      </c>
      <c r="AV19" s="36">
        <v>174505.46</v>
      </c>
      <c r="AW19" s="36">
        <v>5987.34</v>
      </c>
      <c r="AX19" s="36">
        <v>4558605.38</v>
      </c>
      <c r="AY19" s="36">
        <v>419464.47</v>
      </c>
      <c r="AZ19" s="36">
        <v>4543.9399999999996</v>
      </c>
      <c r="BA19" s="36">
        <v>7865613.4299999997</v>
      </c>
      <c r="BB19" s="36">
        <v>434551.98</v>
      </c>
      <c r="BC19" s="36">
        <v>2796</v>
      </c>
      <c r="BD19" s="36">
        <v>2201894.21</v>
      </c>
      <c r="BE19" s="36">
        <v>227425.39</v>
      </c>
      <c r="BF19" s="36">
        <v>324</v>
      </c>
      <c r="BG19" s="36">
        <v>363052.2</v>
      </c>
      <c r="BH19" s="36">
        <v>21975.65</v>
      </c>
      <c r="BI19" s="36">
        <v>2718.57</v>
      </c>
      <c r="BJ19" s="36">
        <v>9545441.0999999996</v>
      </c>
      <c r="BK19" s="36">
        <v>265185.39</v>
      </c>
      <c r="BL19" s="36">
        <v>4548.54</v>
      </c>
      <c r="BM19" s="36">
        <v>2907658.23</v>
      </c>
      <c r="BN19" s="36">
        <v>336793.76</v>
      </c>
      <c r="BO19" s="36">
        <v>9468.91</v>
      </c>
      <c r="BP19" s="36">
        <v>20771539.23</v>
      </c>
      <c r="BQ19" s="36">
        <v>831472.62</v>
      </c>
      <c r="BR19" s="36">
        <v>216</v>
      </c>
      <c r="BS19" s="36">
        <v>1547554.26</v>
      </c>
      <c r="BT19" s="36">
        <v>20392.8</v>
      </c>
      <c r="BU19" s="36">
        <v>134.9</v>
      </c>
      <c r="BV19" s="36">
        <v>686188.03</v>
      </c>
      <c r="BW19" s="36">
        <v>13672.65</v>
      </c>
      <c r="BX19" s="36">
        <v>132</v>
      </c>
      <c r="BY19" s="36">
        <v>107345.65</v>
      </c>
      <c r="BZ19" s="36">
        <v>9153.5499999999993</v>
      </c>
      <c r="CA19" s="36">
        <v>2160</v>
      </c>
      <c r="CB19" s="36">
        <v>968773.9</v>
      </c>
      <c r="CC19" s="36">
        <v>145042.97</v>
      </c>
      <c r="CD19" s="36">
        <v>11303.3</v>
      </c>
      <c r="CE19" s="36">
        <v>11766293.609999999</v>
      </c>
      <c r="CF19" s="36">
        <v>1008125.04</v>
      </c>
      <c r="CG19" s="36">
        <v>3524.43</v>
      </c>
      <c r="CH19" s="36">
        <v>3177015.33</v>
      </c>
      <c r="CI19" s="36">
        <v>272347.18</v>
      </c>
      <c r="CJ19" s="36">
        <v>13301.01</v>
      </c>
      <c r="CK19" s="36">
        <v>11401188.369999999</v>
      </c>
      <c r="CL19" s="36">
        <v>1017851.63</v>
      </c>
      <c r="CM19" s="36">
        <v>2490.19</v>
      </c>
      <c r="CN19" s="36">
        <v>3928786.05</v>
      </c>
      <c r="CO19" s="36">
        <v>229036.35</v>
      </c>
      <c r="CP19" s="36">
        <v>60117.15</v>
      </c>
      <c r="CQ19" s="36">
        <v>25154032.079999998</v>
      </c>
      <c r="CR19" s="36">
        <v>3972793.78</v>
      </c>
      <c r="CS19" s="36">
        <v>1260</v>
      </c>
      <c r="CT19" s="36">
        <v>2524434.0099999998</v>
      </c>
      <c r="CU19" s="36">
        <v>113802.45</v>
      </c>
      <c r="CV19" s="36">
        <v>0</v>
      </c>
      <c r="CW19" s="36">
        <v>0</v>
      </c>
      <c r="CX19" s="36">
        <v>0</v>
      </c>
      <c r="CY19" s="36">
        <v>384</v>
      </c>
      <c r="CZ19" s="36">
        <v>1177077.56</v>
      </c>
      <c r="DA19" s="36">
        <v>33812.699999999997</v>
      </c>
      <c r="DB19" s="36">
        <v>1389.54</v>
      </c>
      <c r="DC19" s="36">
        <v>2243326.9300000002</v>
      </c>
      <c r="DD19" s="36">
        <v>125204.43</v>
      </c>
      <c r="DE19" s="36">
        <v>1316.53</v>
      </c>
      <c r="DF19" s="36">
        <v>989420.91</v>
      </c>
      <c r="DG19" s="36">
        <v>103899.95</v>
      </c>
      <c r="DH19" s="39"/>
      <c r="DI19" s="39"/>
      <c r="DJ19" s="39"/>
    </row>
    <row r="20" spans="1:114" x14ac:dyDescent="0.2">
      <c r="A20" s="37" t="s">
        <v>193</v>
      </c>
      <c r="B20" s="37" t="s">
        <v>189</v>
      </c>
      <c r="C20" s="37" t="s">
        <v>187</v>
      </c>
      <c r="D20" s="38">
        <v>78667.39</v>
      </c>
      <c r="E20" s="38">
        <v>88276556.200000003</v>
      </c>
      <c r="F20" s="38">
        <v>7282616.7000000002</v>
      </c>
      <c r="G20" s="36">
        <v>50072.2</v>
      </c>
      <c r="H20" s="36">
        <v>35270481.560000002</v>
      </c>
      <c r="I20" s="36">
        <v>4125101.24</v>
      </c>
      <c r="J20" s="36">
        <v>1337.14</v>
      </c>
      <c r="K20" s="36">
        <v>2622161.6800000002</v>
      </c>
      <c r="L20" s="36">
        <v>174980.03</v>
      </c>
      <c r="M20" s="36">
        <v>1632.24</v>
      </c>
      <c r="N20" s="36">
        <v>3227890.34</v>
      </c>
      <c r="O20" s="36">
        <v>192629.83</v>
      </c>
      <c r="P20" s="36">
        <v>833.38</v>
      </c>
      <c r="Q20" s="36">
        <v>2574669.19</v>
      </c>
      <c r="R20" s="36">
        <v>91119.48</v>
      </c>
      <c r="S20" s="36">
        <v>0</v>
      </c>
      <c r="T20" s="36">
        <v>0</v>
      </c>
      <c r="U20" s="36">
        <v>0</v>
      </c>
      <c r="V20" s="36">
        <v>956.5</v>
      </c>
      <c r="W20" s="36">
        <v>1294248.76</v>
      </c>
      <c r="X20" s="36">
        <v>92656.35</v>
      </c>
      <c r="Y20" s="36">
        <v>881.5</v>
      </c>
      <c r="Z20" s="36">
        <v>1613410.1</v>
      </c>
      <c r="AA20" s="36">
        <v>102914.57</v>
      </c>
      <c r="AB20" s="36">
        <v>188.93</v>
      </c>
      <c r="AC20" s="36">
        <v>567160.59</v>
      </c>
      <c r="AD20" s="36">
        <v>18048.66</v>
      </c>
      <c r="AE20" s="36">
        <v>408</v>
      </c>
      <c r="AF20" s="36">
        <v>1847752.26</v>
      </c>
      <c r="AG20" s="36">
        <v>45266.85</v>
      </c>
      <c r="AH20" s="36">
        <v>12282.07</v>
      </c>
      <c r="AI20" s="36">
        <v>19923134.82</v>
      </c>
      <c r="AJ20" s="36">
        <v>1385471.89</v>
      </c>
      <c r="AK20" s="36">
        <v>882.14</v>
      </c>
      <c r="AL20" s="36">
        <v>2726057.76</v>
      </c>
      <c r="AM20" s="36">
        <v>98570.12</v>
      </c>
      <c r="AN20" s="36">
        <v>600</v>
      </c>
      <c r="AO20" s="36">
        <v>987528.86</v>
      </c>
      <c r="AP20" s="36">
        <v>64253.86</v>
      </c>
      <c r="AQ20" s="36">
        <v>3280.05</v>
      </c>
      <c r="AR20" s="36">
        <v>7053251.8899999997</v>
      </c>
      <c r="AS20" s="36">
        <v>363205.44</v>
      </c>
      <c r="AT20" s="36">
        <v>216</v>
      </c>
      <c r="AU20" s="36">
        <v>413560.47</v>
      </c>
      <c r="AV20" s="36">
        <v>21533.42</v>
      </c>
      <c r="AW20" s="36">
        <v>2381.1</v>
      </c>
      <c r="AX20" s="36">
        <v>3123448.62</v>
      </c>
      <c r="AY20" s="36">
        <v>254729.83</v>
      </c>
      <c r="AZ20" s="36">
        <v>708</v>
      </c>
      <c r="BA20" s="36">
        <v>2031309.3</v>
      </c>
      <c r="BB20" s="36">
        <v>73008.95</v>
      </c>
      <c r="BC20" s="36">
        <v>0</v>
      </c>
      <c r="BD20" s="36">
        <v>0</v>
      </c>
      <c r="BE20" s="36">
        <v>0</v>
      </c>
      <c r="BF20" s="36">
        <v>0</v>
      </c>
      <c r="BG20" s="36">
        <v>0</v>
      </c>
      <c r="BH20" s="36">
        <v>0</v>
      </c>
      <c r="BI20" s="36">
        <v>829.22</v>
      </c>
      <c r="BJ20" s="36">
        <v>4206620.58</v>
      </c>
      <c r="BK20" s="36">
        <v>117654.94</v>
      </c>
      <c r="BL20" s="36">
        <v>204</v>
      </c>
      <c r="BM20" s="36">
        <v>306971.63</v>
      </c>
      <c r="BN20" s="36">
        <v>22233.4</v>
      </c>
      <c r="BO20" s="36">
        <v>408</v>
      </c>
      <c r="BP20" s="36">
        <v>1272421</v>
      </c>
      <c r="BQ20" s="36">
        <v>41895.61</v>
      </c>
      <c r="BR20" s="36">
        <v>140.44</v>
      </c>
      <c r="BS20" s="36">
        <v>1033359.15</v>
      </c>
      <c r="BT20" s="36">
        <v>17933.25</v>
      </c>
      <c r="BU20" s="36">
        <v>0</v>
      </c>
      <c r="BV20" s="36">
        <v>0</v>
      </c>
      <c r="BW20" s="36">
        <v>0</v>
      </c>
      <c r="BX20" s="36">
        <v>0</v>
      </c>
      <c r="BY20" s="36">
        <v>0</v>
      </c>
      <c r="BZ20" s="36">
        <v>0</v>
      </c>
      <c r="CA20" s="36">
        <v>156</v>
      </c>
      <c r="CB20" s="36">
        <v>216605.84</v>
      </c>
      <c r="CC20" s="36">
        <v>15251.91</v>
      </c>
      <c r="CD20" s="36">
        <v>7535.02</v>
      </c>
      <c r="CE20" s="36">
        <v>15104174.98</v>
      </c>
      <c r="CF20" s="36">
        <v>911445</v>
      </c>
      <c r="CG20" s="36">
        <v>0</v>
      </c>
      <c r="CH20" s="36">
        <v>0</v>
      </c>
      <c r="CI20" s="36">
        <v>0</v>
      </c>
      <c r="CJ20" s="36">
        <v>1351.91</v>
      </c>
      <c r="CK20" s="36">
        <v>1788914.39</v>
      </c>
      <c r="CL20" s="36">
        <v>133202.53</v>
      </c>
      <c r="CM20" s="36">
        <v>1196.77</v>
      </c>
      <c r="CN20" s="36">
        <v>2438365.2999999998</v>
      </c>
      <c r="CO20" s="36">
        <v>127464.18</v>
      </c>
      <c r="CP20" s="36">
        <v>907.3</v>
      </c>
      <c r="CQ20" s="36">
        <v>1686859.53</v>
      </c>
      <c r="CR20" s="36">
        <v>84907.22</v>
      </c>
      <c r="CS20" s="36">
        <v>564</v>
      </c>
      <c r="CT20" s="36">
        <v>2052291.93</v>
      </c>
      <c r="CU20" s="36">
        <v>56739.199999999997</v>
      </c>
      <c r="CV20" s="36">
        <v>0</v>
      </c>
      <c r="CW20" s="36">
        <v>0</v>
      </c>
      <c r="CX20" s="36">
        <v>0</v>
      </c>
      <c r="CY20" s="36">
        <v>252</v>
      </c>
      <c r="CZ20" s="36">
        <v>1482458.62</v>
      </c>
      <c r="DA20" s="36">
        <v>29615.91</v>
      </c>
      <c r="DB20" s="36">
        <v>480.03</v>
      </c>
      <c r="DC20" s="36">
        <v>1539667.73</v>
      </c>
      <c r="DD20" s="36">
        <v>53337.7</v>
      </c>
      <c r="DE20" s="36">
        <v>507</v>
      </c>
      <c r="DF20" s="36">
        <v>844101.68</v>
      </c>
      <c r="DG20" s="36">
        <v>51313.760000000002</v>
      </c>
      <c r="DH20" s="39"/>
      <c r="DI20" s="39"/>
      <c r="DJ20" s="39"/>
    </row>
    <row r="21" spans="1:114" x14ac:dyDescent="0.2">
      <c r="A21" s="37" t="s">
        <v>193</v>
      </c>
      <c r="B21" s="37" t="s">
        <v>189</v>
      </c>
      <c r="C21" s="37" t="s">
        <v>188</v>
      </c>
      <c r="D21" s="38">
        <v>3584027.09</v>
      </c>
      <c r="E21" s="38">
        <v>440390805.68000001</v>
      </c>
      <c r="F21" s="38">
        <v>126315530.54000001</v>
      </c>
      <c r="G21" s="36">
        <v>3380340.96</v>
      </c>
      <c r="H21" s="36">
        <v>296340454.57999998</v>
      </c>
      <c r="I21" s="36">
        <v>110691443.56999999</v>
      </c>
      <c r="J21" s="36">
        <v>2446.13</v>
      </c>
      <c r="K21" s="36">
        <v>2263802.6800000002</v>
      </c>
      <c r="L21" s="36">
        <v>221396.99</v>
      </c>
      <c r="M21" s="36">
        <v>7960.1</v>
      </c>
      <c r="N21" s="36">
        <v>5589213.96</v>
      </c>
      <c r="O21" s="36">
        <v>645767.14</v>
      </c>
      <c r="P21" s="36">
        <v>11597.47</v>
      </c>
      <c r="Q21" s="36">
        <v>21878348.050000001</v>
      </c>
      <c r="R21" s="36">
        <v>1090613.3700000001</v>
      </c>
      <c r="S21" s="36">
        <v>0</v>
      </c>
      <c r="T21" s="36">
        <v>0</v>
      </c>
      <c r="U21" s="36">
        <v>0</v>
      </c>
      <c r="V21" s="36">
        <v>16277.5</v>
      </c>
      <c r="W21" s="36">
        <v>6330998.3300000001</v>
      </c>
      <c r="X21" s="36">
        <v>1128248.3200000001</v>
      </c>
      <c r="Y21" s="36">
        <v>2443.9299999999998</v>
      </c>
      <c r="Z21" s="36">
        <v>1685160.78</v>
      </c>
      <c r="AA21" s="36">
        <v>202111.62</v>
      </c>
      <c r="AB21" s="36">
        <v>588</v>
      </c>
      <c r="AC21" s="36">
        <v>559754.88</v>
      </c>
      <c r="AD21" s="36">
        <v>49629.97</v>
      </c>
      <c r="AE21" s="36">
        <v>1848.7</v>
      </c>
      <c r="AF21" s="36">
        <v>2754640.12</v>
      </c>
      <c r="AG21" s="36">
        <v>154206.13</v>
      </c>
      <c r="AH21" s="36">
        <v>70034.210000000006</v>
      </c>
      <c r="AI21" s="36">
        <v>41026844.990000002</v>
      </c>
      <c r="AJ21" s="36">
        <v>5471751.9800000004</v>
      </c>
      <c r="AK21" s="36">
        <v>10857.58</v>
      </c>
      <c r="AL21" s="36">
        <v>8645603.75</v>
      </c>
      <c r="AM21" s="36">
        <v>811984.04</v>
      </c>
      <c r="AN21" s="36">
        <v>5749.87</v>
      </c>
      <c r="AO21" s="36">
        <v>2520011.44</v>
      </c>
      <c r="AP21" s="36">
        <v>418714.88</v>
      </c>
      <c r="AQ21" s="36">
        <v>15342.03</v>
      </c>
      <c r="AR21" s="36">
        <v>10214462.74</v>
      </c>
      <c r="AS21" s="36">
        <v>1140899.1399999999</v>
      </c>
      <c r="AT21" s="36">
        <v>2988</v>
      </c>
      <c r="AU21" s="36">
        <v>1054601.68</v>
      </c>
      <c r="AV21" s="36">
        <v>212242.66</v>
      </c>
      <c r="AW21" s="36">
        <v>18209.12</v>
      </c>
      <c r="AX21" s="36">
        <v>8165020.9900000002</v>
      </c>
      <c r="AY21" s="36">
        <v>1258944.79</v>
      </c>
      <c r="AZ21" s="36">
        <v>9020.24</v>
      </c>
      <c r="BA21" s="36">
        <v>15090882.810000001</v>
      </c>
      <c r="BB21" s="36">
        <v>832138.75</v>
      </c>
      <c r="BC21" s="36">
        <v>0</v>
      </c>
      <c r="BD21" s="36">
        <v>0</v>
      </c>
      <c r="BE21" s="36">
        <v>0</v>
      </c>
      <c r="BF21" s="36">
        <v>204</v>
      </c>
      <c r="BG21" s="36">
        <v>220469.74</v>
      </c>
      <c r="BH21" s="36">
        <v>15241.08</v>
      </c>
      <c r="BI21" s="36">
        <v>1271.83</v>
      </c>
      <c r="BJ21" s="36">
        <v>3380446.06</v>
      </c>
      <c r="BK21" s="36">
        <v>125342.42</v>
      </c>
      <c r="BL21" s="36">
        <v>4280.05</v>
      </c>
      <c r="BM21" s="36">
        <v>1926271.62</v>
      </c>
      <c r="BN21" s="36">
        <v>318540.38</v>
      </c>
      <c r="BO21" s="36">
        <v>4572</v>
      </c>
      <c r="BP21" s="36">
        <v>9722478.9499999993</v>
      </c>
      <c r="BQ21" s="36">
        <v>412949.59</v>
      </c>
      <c r="BR21" s="36">
        <v>216</v>
      </c>
      <c r="BS21" s="36">
        <v>1618905.7</v>
      </c>
      <c r="BT21" s="36">
        <v>20381.3</v>
      </c>
      <c r="BU21" s="36">
        <v>0</v>
      </c>
      <c r="BV21" s="36">
        <v>0</v>
      </c>
      <c r="BW21" s="36">
        <v>0</v>
      </c>
      <c r="BX21" s="36">
        <v>180</v>
      </c>
      <c r="BY21" s="36">
        <v>279040.09999999998</v>
      </c>
      <c r="BZ21" s="36">
        <v>15957.09</v>
      </c>
      <c r="CA21" s="36">
        <v>3762.03</v>
      </c>
      <c r="CB21" s="36">
        <v>1487947.84</v>
      </c>
      <c r="CC21" s="36">
        <v>245042.66</v>
      </c>
      <c r="CD21" s="36">
        <v>20074.3</v>
      </c>
      <c r="CE21" s="36">
        <v>17547050.93</v>
      </c>
      <c r="CF21" s="36">
        <v>1727722.16</v>
      </c>
      <c r="CG21" s="36">
        <v>1548.19</v>
      </c>
      <c r="CH21" s="36">
        <v>772759.83</v>
      </c>
      <c r="CI21" s="36">
        <v>111458.43</v>
      </c>
      <c r="CJ21" s="36">
        <v>8599.1</v>
      </c>
      <c r="CK21" s="36">
        <v>6513458.9000000004</v>
      </c>
      <c r="CL21" s="36">
        <v>645402.19999999995</v>
      </c>
      <c r="CM21" s="36">
        <v>2354.16</v>
      </c>
      <c r="CN21" s="36">
        <v>2607749.46</v>
      </c>
      <c r="CO21" s="36">
        <v>214654.03</v>
      </c>
      <c r="CP21" s="36">
        <v>9671.07</v>
      </c>
      <c r="CQ21" s="36">
        <v>3673429.16</v>
      </c>
      <c r="CR21" s="36">
        <v>614798.48</v>
      </c>
      <c r="CS21" s="36">
        <v>1795.77</v>
      </c>
      <c r="CT21" s="36">
        <v>4186684.77</v>
      </c>
      <c r="CU21" s="36">
        <v>168882.74</v>
      </c>
      <c r="CV21" s="36">
        <v>0</v>
      </c>
      <c r="CW21" s="36">
        <v>0</v>
      </c>
      <c r="CX21" s="36">
        <v>0</v>
      </c>
      <c r="CY21" s="36">
        <v>552</v>
      </c>
      <c r="CZ21" s="36">
        <v>2610776.2000000002</v>
      </c>
      <c r="DA21" s="36">
        <v>56761.85</v>
      </c>
      <c r="DB21" s="36">
        <v>1220</v>
      </c>
      <c r="DC21" s="36">
        <v>1417354.51</v>
      </c>
      <c r="DD21" s="36">
        <v>96333.3</v>
      </c>
      <c r="DE21" s="36">
        <v>2676.52</v>
      </c>
      <c r="DF21" s="36">
        <v>1584328.83</v>
      </c>
      <c r="DG21" s="36">
        <v>206898.54</v>
      </c>
      <c r="DH21" s="39"/>
      <c r="DI21" s="39"/>
      <c r="DJ21" s="39"/>
    </row>
    <row r="22" spans="1:114" x14ac:dyDescent="0.2">
      <c r="A22" s="37" t="s">
        <v>194</v>
      </c>
      <c r="B22" s="37" t="s">
        <v>186</v>
      </c>
      <c r="C22" s="37" t="s">
        <v>187</v>
      </c>
      <c r="D22" s="38">
        <v>120458.2</v>
      </c>
      <c r="E22" s="38">
        <v>128478606.89</v>
      </c>
      <c r="F22" s="38">
        <v>10585065.25</v>
      </c>
      <c r="G22" s="36">
        <v>74228.95</v>
      </c>
      <c r="H22" s="36">
        <v>47148818.340000004</v>
      </c>
      <c r="I22" s="36">
        <v>5819472.5099999998</v>
      </c>
      <c r="J22" s="36">
        <v>787.21</v>
      </c>
      <c r="K22" s="36">
        <v>1700680.59</v>
      </c>
      <c r="L22" s="36">
        <v>94177.45</v>
      </c>
      <c r="M22" s="36">
        <v>1032</v>
      </c>
      <c r="N22" s="36">
        <v>2300523.42</v>
      </c>
      <c r="O22" s="36">
        <v>115781.6</v>
      </c>
      <c r="P22" s="36">
        <v>1386</v>
      </c>
      <c r="Q22" s="36">
        <v>3633404.93</v>
      </c>
      <c r="R22" s="36">
        <v>133187.16</v>
      </c>
      <c r="S22" s="36">
        <v>0</v>
      </c>
      <c r="T22" s="36">
        <v>0</v>
      </c>
      <c r="U22" s="36">
        <v>0</v>
      </c>
      <c r="V22" s="36">
        <v>2287.4</v>
      </c>
      <c r="W22" s="36">
        <v>4344013.99</v>
      </c>
      <c r="X22" s="36">
        <v>226634.66</v>
      </c>
      <c r="Y22" s="36">
        <v>1063</v>
      </c>
      <c r="Z22" s="36">
        <v>2231724.6800000002</v>
      </c>
      <c r="AA22" s="36">
        <v>120354.7</v>
      </c>
      <c r="AB22" s="36">
        <v>132</v>
      </c>
      <c r="AC22" s="36">
        <v>316066.49</v>
      </c>
      <c r="AD22" s="36">
        <v>13623.55</v>
      </c>
      <c r="AE22" s="36">
        <v>516.67999999999995</v>
      </c>
      <c r="AF22" s="36">
        <v>1049587.95</v>
      </c>
      <c r="AG22" s="36">
        <v>50604.86</v>
      </c>
      <c r="AH22" s="36">
        <v>24464.21</v>
      </c>
      <c r="AI22" s="36">
        <v>41629198.890000001</v>
      </c>
      <c r="AJ22" s="36">
        <v>2640376.0699999998</v>
      </c>
      <c r="AK22" s="36">
        <v>1028.6500000000001</v>
      </c>
      <c r="AL22" s="36">
        <v>2487621.48</v>
      </c>
      <c r="AM22" s="36">
        <v>103081.69</v>
      </c>
      <c r="AN22" s="36">
        <v>977</v>
      </c>
      <c r="AO22" s="36">
        <v>1660581.98</v>
      </c>
      <c r="AP22" s="36">
        <v>98245.69</v>
      </c>
      <c r="AQ22" s="36">
        <v>3148.75</v>
      </c>
      <c r="AR22" s="36">
        <v>7687489.3499999996</v>
      </c>
      <c r="AS22" s="36">
        <v>355535.11</v>
      </c>
      <c r="AT22" s="36">
        <v>284.33</v>
      </c>
      <c r="AU22" s="36">
        <v>494215.61</v>
      </c>
      <c r="AV22" s="36">
        <v>29796.07</v>
      </c>
      <c r="AW22" s="36">
        <v>2028.01</v>
      </c>
      <c r="AX22" s="36">
        <v>2999308.29</v>
      </c>
      <c r="AY22" s="36">
        <v>188497.57</v>
      </c>
      <c r="AZ22" s="36">
        <v>582.04999999999995</v>
      </c>
      <c r="BA22" s="36">
        <v>1644406.68</v>
      </c>
      <c r="BB22" s="36">
        <v>60717.1</v>
      </c>
      <c r="BC22" s="36">
        <v>1527.61</v>
      </c>
      <c r="BD22" s="36">
        <v>2038614.77</v>
      </c>
      <c r="BE22" s="36">
        <v>153294.12</v>
      </c>
      <c r="BF22" s="36">
        <v>0</v>
      </c>
      <c r="BG22" s="36">
        <v>0</v>
      </c>
      <c r="BH22" s="36">
        <v>0</v>
      </c>
      <c r="BI22" s="36">
        <v>3414.29</v>
      </c>
      <c r="BJ22" s="36">
        <v>11927376.76</v>
      </c>
      <c r="BK22" s="36">
        <v>402436.48</v>
      </c>
      <c r="BL22" s="36">
        <v>267.87</v>
      </c>
      <c r="BM22" s="36">
        <v>625202.80000000005</v>
      </c>
      <c r="BN22" s="36">
        <v>28106.57</v>
      </c>
      <c r="BO22" s="36">
        <v>788.04</v>
      </c>
      <c r="BP22" s="36">
        <v>2412058.17</v>
      </c>
      <c r="BQ22" s="36">
        <v>78026.31</v>
      </c>
      <c r="BR22" s="36">
        <v>286.2</v>
      </c>
      <c r="BS22" s="36">
        <v>1783157.07</v>
      </c>
      <c r="BT22" s="36">
        <v>29722.46</v>
      </c>
      <c r="BU22" s="36">
        <v>0</v>
      </c>
      <c r="BV22" s="36">
        <v>0</v>
      </c>
      <c r="BW22" s="36">
        <v>0</v>
      </c>
      <c r="BX22" s="36">
        <v>131.32</v>
      </c>
      <c r="BY22" s="36">
        <v>241887.41</v>
      </c>
      <c r="BZ22" s="36">
        <v>11773.55</v>
      </c>
      <c r="CA22" s="36">
        <v>0</v>
      </c>
      <c r="CB22" s="36">
        <v>0</v>
      </c>
      <c r="CC22" s="36">
        <v>0</v>
      </c>
      <c r="CD22" s="36">
        <v>6008.55</v>
      </c>
      <c r="CE22" s="36">
        <v>13318056.24</v>
      </c>
      <c r="CF22" s="36">
        <v>723907.79</v>
      </c>
      <c r="CG22" s="36">
        <v>516</v>
      </c>
      <c r="CH22" s="36">
        <v>923357.24</v>
      </c>
      <c r="CI22" s="36">
        <v>51701.59</v>
      </c>
      <c r="CJ22" s="36">
        <v>4498.13</v>
      </c>
      <c r="CK22" s="36">
        <v>7584102.1200000001</v>
      </c>
      <c r="CL22" s="36">
        <v>430436.58</v>
      </c>
      <c r="CM22" s="36">
        <v>1777</v>
      </c>
      <c r="CN22" s="36">
        <v>4679963.58</v>
      </c>
      <c r="CO22" s="36">
        <v>207444.53</v>
      </c>
      <c r="CP22" s="36">
        <v>5124.2700000000004</v>
      </c>
      <c r="CQ22" s="36">
        <v>6637380.6399999997</v>
      </c>
      <c r="CR22" s="36">
        <v>471437.07</v>
      </c>
      <c r="CS22" s="36">
        <v>677.75</v>
      </c>
      <c r="CT22" s="36">
        <v>2727679.63</v>
      </c>
      <c r="CU22" s="36">
        <v>69593.11</v>
      </c>
      <c r="CV22" s="36">
        <v>0</v>
      </c>
      <c r="CW22" s="36">
        <v>0</v>
      </c>
      <c r="CX22" s="36">
        <v>0</v>
      </c>
      <c r="CY22" s="36">
        <v>152.07</v>
      </c>
      <c r="CZ22" s="36">
        <v>846502.93</v>
      </c>
      <c r="DA22" s="36">
        <v>19484.55</v>
      </c>
      <c r="DB22" s="36">
        <v>629.16999999999996</v>
      </c>
      <c r="DC22" s="36">
        <v>2307466.65</v>
      </c>
      <c r="DD22" s="36">
        <v>70775.69</v>
      </c>
      <c r="DE22" s="36">
        <v>384</v>
      </c>
      <c r="DF22" s="36">
        <v>832705.96</v>
      </c>
      <c r="DG22" s="36">
        <v>37877.29</v>
      </c>
      <c r="DH22" s="39"/>
      <c r="DI22" s="39"/>
      <c r="DJ22" s="39"/>
    </row>
    <row r="23" spans="1:114" x14ac:dyDescent="0.2">
      <c r="A23" s="37" t="s">
        <v>194</v>
      </c>
      <c r="B23" s="37" t="s">
        <v>186</v>
      </c>
      <c r="C23" s="37" t="s">
        <v>188</v>
      </c>
      <c r="D23" s="38">
        <v>3325102.22</v>
      </c>
      <c r="E23" s="38">
        <v>784565080.19000006</v>
      </c>
      <c r="F23" s="38">
        <v>176490530.93000001</v>
      </c>
      <c r="G23" s="36">
        <v>2967368.26</v>
      </c>
      <c r="H23" s="36">
        <v>529263868.24000001</v>
      </c>
      <c r="I23" s="36">
        <v>149076212.44</v>
      </c>
      <c r="J23" s="36">
        <v>1400.55</v>
      </c>
      <c r="K23" s="36">
        <v>1434218.15</v>
      </c>
      <c r="L23" s="36">
        <v>129091.95</v>
      </c>
      <c r="M23" s="36">
        <v>6501.89</v>
      </c>
      <c r="N23" s="36">
        <v>6023097.0199999996</v>
      </c>
      <c r="O23" s="36">
        <v>528005.44999999995</v>
      </c>
      <c r="P23" s="36">
        <v>12793.87</v>
      </c>
      <c r="Q23" s="36">
        <v>24455980.850000001</v>
      </c>
      <c r="R23" s="36">
        <v>1173655.3999999999</v>
      </c>
      <c r="S23" s="36">
        <v>0</v>
      </c>
      <c r="T23" s="36">
        <v>0</v>
      </c>
      <c r="U23" s="36">
        <v>0</v>
      </c>
      <c r="V23" s="36">
        <v>24683.48</v>
      </c>
      <c r="W23" s="36">
        <v>14122517.24</v>
      </c>
      <c r="X23" s="36">
        <v>1832799.36</v>
      </c>
      <c r="Y23" s="36">
        <v>3314.32</v>
      </c>
      <c r="Z23" s="36">
        <v>3309309.61</v>
      </c>
      <c r="AA23" s="36">
        <v>288150.98</v>
      </c>
      <c r="AB23" s="36">
        <v>528</v>
      </c>
      <c r="AC23" s="36">
        <v>368247.6</v>
      </c>
      <c r="AD23" s="36">
        <v>41020.080000000002</v>
      </c>
      <c r="AE23" s="36">
        <v>2842.84</v>
      </c>
      <c r="AF23" s="36">
        <v>3659061.43</v>
      </c>
      <c r="AG23" s="36">
        <v>246492.2</v>
      </c>
      <c r="AH23" s="36">
        <v>156633.1</v>
      </c>
      <c r="AI23" s="36">
        <v>105475056.65000001</v>
      </c>
      <c r="AJ23" s="36">
        <v>12416790.859999999</v>
      </c>
      <c r="AK23" s="36">
        <v>9579.35</v>
      </c>
      <c r="AL23" s="36">
        <v>8825272.8399999999</v>
      </c>
      <c r="AM23" s="36">
        <v>750489.67</v>
      </c>
      <c r="AN23" s="36">
        <v>10059.969999999999</v>
      </c>
      <c r="AO23" s="36">
        <v>6118614.1399999997</v>
      </c>
      <c r="AP23" s="36">
        <v>739506.16</v>
      </c>
      <c r="AQ23" s="36">
        <v>15756.52</v>
      </c>
      <c r="AR23" s="36">
        <v>12993385.689999999</v>
      </c>
      <c r="AS23" s="36">
        <v>1261906.8999999999</v>
      </c>
      <c r="AT23" s="36">
        <v>4797.0600000000004</v>
      </c>
      <c r="AU23" s="36">
        <v>2713392.01</v>
      </c>
      <c r="AV23" s="36">
        <v>366537.67</v>
      </c>
      <c r="AW23" s="36">
        <v>14038.4</v>
      </c>
      <c r="AX23" s="36">
        <v>8886220.4299999997</v>
      </c>
      <c r="AY23" s="36">
        <v>1009082.84</v>
      </c>
      <c r="AZ23" s="36">
        <v>5936</v>
      </c>
      <c r="BA23" s="36">
        <v>9587509.1199999992</v>
      </c>
      <c r="BB23" s="36">
        <v>560848.04</v>
      </c>
      <c r="BC23" s="36">
        <v>7438.12</v>
      </c>
      <c r="BD23" s="36">
        <v>5566573.6500000004</v>
      </c>
      <c r="BE23" s="36">
        <v>644879.31000000006</v>
      </c>
      <c r="BF23" s="36">
        <v>324</v>
      </c>
      <c r="BG23" s="36">
        <v>383648.21</v>
      </c>
      <c r="BH23" s="36">
        <v>25634.82</v>
      </c>
      <c r="BI23" s="36">
        <v>4859.63</v>
      </c>
      <c r="BJ23" s="36">
        <v>15952802.34</v>
      </c>
      <c r="BK23" s="36">
        <v>484032.92</v>
      </c>
      <c r="BL23" s="36">
        <v>4092</v>
      </c>
      <c r="BM23" s="36">
        <v>2353607.58</v>
      </c>
      <c r="BN23" s="36">
        <v>289111.56</v>
      </c>
      <c r="BO23" s="36">
        <v>10021.469999999999</v>
      </c>
      <c r="BP23" s="36">
        <v>22473227.899999999</v>
      </c>
      <c r="BQ23" s="36">
        <v>919870.65</v>
      </c>
      <c r="BR23" s="36">
        <v>208.26</v>
      </c>
      <c r="BS23" s="36">
        <v>1476190.01</v>
      </c>
      <c r="BT23" s="36">
        <v>20161.88</v>
      </c>
      <c r="BU23" s="36">
        <v>156</v>
      </c>
      <c r="BV23" s="36">
        <v>621815.85</v>
      </c>
      <c r="BW23" s="36">
        <v>13790</v>
      </c>
      <c r="BX23" s="36">
        <v>312</v>
      </c>
      <c r="BY23" s="36">
        <v>533572.1</v>
      </c>
      <c r="BZ23" s="36">
        <v>31829.599999999999</v>
      </c>
      <c r="CA23" s="36">
        <v>2013.61</v>
      </c>
      <c r="CB23" s="36">
        <v>897821.78</v>
      </c>
      <c r="CC23" s="36">
        <v>149973.19</v>
      </c>
      <c r="CD23" s="36">
        <v>14480.77</v>
      </c>
      <c r="CE23" s="36">
        <v>15825407.34</v>
      </c>
      <c r="CF23" s="36">
        <v>1300522.48</v>
      </c>
      <c r="CG23" s="36">
        <v>4667.9399999999996</v>
      </c>
      <c r="CH23" s="36">
        <v>3839979.69</v>
      </c>
      <c r="CI23" s="36">
        <v>373751.28</v>
      </c>
      <c r="CJ23" s="36">
        <v>22617.91</v>
      </c>
      <c r="CK23" s="36">
        <v>20587695.5</v>
      </c>
      <c r="CL23" s="36">
        <v>1779060.52</v>
      </c>
      <c r="CM23" s="36">
        <v>3661.42</v>
      </c>
      <c r="CN23" s="36">
        <v>4974904.21</v>
      </c>
      <c r="CO23" s="36">
        <v>328102.56</v>
      </c>
      <c r="CP23" s="36">
        <v>73949.97</v>
      </c>
      <c r="CQ23" s="36">
        <v>30400948.02</v>
      </c>
      <c r="CR23" s="36">
        <v>4982222.47</v>
      </c>
      <c r="CS23" s="36">
        <v>1851.57</v>
      </c>
      <c r="CT23" s="36">
        <v>3632607.09</v>
      </c>
      <c r="CU23" s="36">
        <v>172338.51</v>
      </c>
      <c r="CV23" s="36">
        <v>0</v>
      </c>
      <c r="CW23" s="36">
        <v>0</v>
      </c>
      <c r="CX23" s="36">
        <v>0</v>
      </c>
      <c r="CY23" s="36">
        <v>312</v>
      </c>
      <c r="CZ23" s="36">
        <v>978870.32</v>
      </c>
      <c r="DA23" s="36">
        <v>25761.55</v>
      </c>
      <c r="DB23" s="36">
        <v>2181.71</v>
      </c>
      <c r="DC23" s="36">
        <v>3355303.5</v>
      </c>
      <c r="DD23" s="36">
        <v>203964.21</v>
      </c>
      <c r="DE23" s="36">
        <v>3520.23</v>
      </c>
      <c r="DF23" s="36">
        <v>2305278.09</v>
      </c>
      <c r="DG23" s="36">
        <v>280900.93</v>
      </c>
      <c r="DH23" s="39"/>
      <c r="DI23" s="39"/>
      <c r="DJ23" s="39"/>
    </row>
    <row r="24" spans="1:114" x14ac:dyDescent="0.2">
      <c r="A24" s="37" t="s">
        <v>194</v>
      </c>
      <c r="B24" s="37" t="s">
        <v>189</v>
      </c>
      <c r="C24" s="37" t="s">
        <v>187</v>
      </c>
      <c r="D24" s="38">
        <v>90750.42</v>
      </c>
      <c r="E24" s="38">
        <v>104020633.36</v>
      </c>
      <c r="F24" s="38">
        <v>8706699.0899999999</v>
      </c>
      <c r="G24" s="36">
        <v>54650</v>
      </c>
      <c r="H24" s="36">
        <v>37134067.539999999</v>
      </c>
      <c r="I24" s="36">
        <v>4656243.12</v>
      </c>
      <c r="J24" s="36">
        <v>1362.07</v>
      </c>
      <c r="K24" s="36">
        <v>3197918.73</v>
      </c>
      <c r="L24" s="36">
        <v>189074.33</v>
      </c>
      <c r="M24" s="36">
        <v>1275.8</v>
      </c>
      <c r="N24" s="36">
        <v>2566390.89</v>
      </c>
      <c r="O24" s="36">
        <v>159426.69</v>
      </c>
      <c r="P24" s="36">
        <v>1200.0999999999999</v>
      </c>
      <c r="Q24" s="36">
        <v>3155412.95</v>
      </c>
      <c r="R24" s="36">
        <v>126786.44</v>
      </c>
      <c r="S24" s="36">
        <v>0</v>
      </c>
      <c r="T24" s="36">
        <v>0</v>
      </c>
      <c r="U24" s="36">
        <v>0</v>
      </c>
      <c r="V24" s="36">
        <v>1128</v>
      </c>
      <c r="W24" s="36">
        <v>2223470.88</v>
      </c>
      <c r="X24" s="36">
        <v>125377.65</v>
      </c>
      <c r="Y24" s="36">
        <v>1008</v>
      </c>
      <c r="Z24" s="36">
        <v>2242881.92</v>
      </c>
      <c r="AA24" s="36">
        <v>134482.03</v>
      </c>
      <c r="AB24" s="36">
        <v>384</v>
      </c>
      <c r="AC24" s="36">
        <v>712511.29</v>
      </c>
      <c r="AD24" s="36">
        <v>41251.19</v>
      </c>
      <c r="AE24" s="36">
        <v>588</v>
      </c>
      <c r="AF24" s="36">
        <v>1322936.44</v>
      </c>
      <c r="AG24" s="36">
        <v>64940.29</v>
      </c>
      <c r="AH24" s="36">
        <v>15231.17</v>
      </c>
      <c r="AI24" s="36">
        <v>25469306.059999999</v>
      </c>
      <c r="AJ24" s="36">
        <v>1767461.87</v>
      </c>
      <c r="AK24" s="36">
        <v>1484.3</v>
      </c>
      <c r="AL24" s="36">
        <v>3772601.25</v>
      </c>
      <c r="AM24" s="36">
        <v>172275.69</v>
      </c>
      <c r="AN24" s="36">
        <v>928.33</v>
      </c>
      <c r="AO24" s="36">
        <v>1240329.3700000001</v>
      </c>
      <c r="AP24" s="36">
        <v>85753.47</v>
      </c>
      <c r="AQ24" s="36">
        <v>3498.62</v>
      </c>
      <c r="AR24" s="36">
        <v>8105365.7999999998</v>
      </c>
      <c r="AS24" s="36">
        <v>392793.74</v>
      </c>
      <c r="AT24" s="36">
        <v>336</v>
      </c>
      <c r="AU24" s="36">
        <v>504677.05</v>
      </c>
      <c r="AV24" s="36">
        <v>31071.119999999999</v>
      </c>
      <c r="AW24" s="36">
        <v>5552.29</v>
      </c>
      <c r="AX24" s="36">
        <v>6091851.4199999999</v>
      </c>
      <c r="AY24" s="36">
        <v>548888.52</v>
      </c>
      <c r="AZ24" s="36">
        <v>1020.84</v>
      </c>
      <c r="BA24" s="36">
        <v>3817964.21</v>
      </c>
      <c r="BB24" s="36">
        <v>127040.07</v>
      </c>
      <c r="BC24" s="36">
        <v>0</v>
      </c>
      <c r="BD24" s="36">
        <v>0</v>
      </c>
      <c r="BE24" s="36">
        <v>0</v>
      </c>
      <c r="BF24" s="36">
        <v>0</v>
      </c>
      <c r="BG24" s="36">
        <v>0</v>
      </c>
      <c r="BH24" s="36">
        <v>0</v>
      </c>
      <c r="BI24" s="36">
        <v>1301.4000000000001</v>
      </c>
      <c r="BJ24" s="36">
        <v>6793485.0300000003</v>
      </c>
      <c r="BK24" s="36">
        <v>167910.64</v>
      </c>
      <c r="BL24" s="36">
        <v>276</v>
      </c>
      <c r="BM24" s="36">
        <v>580051.62</v>
      </c>
      <c r="BN24" s="36">
        <v>26721.45</v>
      </c>
      <c r="BO24" s="36">
        <v>372</v>
      </c>
      <c r="BP24" s="36">
        <v>1184528.18</v>
      </c>
      <c r="BQ24" s="36">
        <v>40135.85</v>
      </c>
      <c r="BR24" s="36">
        <v>351.03</v>
      </c>
      <c r="BS24" s="36">
        <v>3224926.37</v>
      </c>
      <c r="BT24" s="36">
        <v>45463.6</v>
      </c>
      <c r="BU24" s="36">
        <v>0</v>
      </c>
      <c r="BV24" s="36">
        <v>0</v>
      </c>
      <c r="BW24" s="36">
        <v>0</v>
      </c>
      <c r="BX24" s="36">
        <v>0</v>
      </c>
      <c r="BY24" s="36">
        <v>0</v>
      </c>
      <c r="BZ24" s="36">
        <v>0</v>
      </c>
      <c r="CA24" s="36">
        <v>300</v>
      </c>
      <c r="CB24" s="36">
        <v>444231.53</v>
      </c>
      <c r="CC24" s="36">
        <v>31518.99</v>
      </c>
      <c r="CD24" s="36">
        <v>7277.99</v>
      </c>
      <c r="CE24" s="36">
        <v>16116417.609999999</v>
      </c>
      <c r="CF24" s="36">
        <v>911749.19</v>
      </c>
      <c r="CG24" s="36">
        <v>188.73</v>
      </c>
      <c r="CH24" s="36">
        <v>521003</v>
      </c>
      <c r="CI24" s="36">
        <v>22435</v>
      </c>
      <c r="CJ24" s="36">
        <v>2362.23</v>
      </c>
      <c r="CK24" s="36">
        <v>3394633.13</v>
      </c>
      <c r="CL24" s="36">
        <v>232631.69</v>
      </c>
      <c r="CM24" s="36">
        <v>1279.8699999999999</v>
      </c>
      <c r="CN24" s="36">
        <v>2975003.72</v>
      </c>
      <c r="CO24" s="36">
        <v>152789.35999999999</v>
      </c>
      <c r="CP24" s="36">
        <v>995.23</v>
      </c>
      <c r="CQ24" s="36">
        <v>1519391.08</v>
      </c>
      <c r="CR24" s="36">
        <v>102057.74</v>
      </c>
      <c r="CS24" s="36">
        <v>609.87</v>
      </c>
      <c r="CT24" s="36">
        <v>2486143.2999999998</v>
      </c>
      <c r="CU24" s="36">
        <v>80554.36</v>
      </c>
      <c r="CV24" s="36">
        <v>0</v>
      </c>
      <c r="CW24" s="36">
        <v>0</v>
      </c>
      <c r="CX24" s="36">
        <v>0</v>
      </c>
      <c r="CY24" s="36">
        <v>141.34</v>
      </c>
      <c r="CZ24" s="36">
        <v>725104.65</v>
      </c>
      <c r="DA24" s="36">
        <v>20802.3</v>
      </c>
      <c r="DB24" s="36">
        <v>575.21</v>
      </c>
      <c r="DC24" s="36">
        <v>1658125.61</v>
      </c>
      <c r="DD24" s="36">
        <v>63919.53</v>
      </c>
      <c r="DE24" s="36">
        <v>836.43</v>
      </c>
      <c r="DF24" s="36">
        <v>1465510.86</v>
      </c>
      <c r="DG24" s="36">
        <v>91420.82</v>
      </c>
      <c r="DH24" s="39"/>
      <c r="DI24" s="39"/>
      <c r="DJ24" s="39"/>
    </row>
    <row r="25" spans="1:114" x14ac:dyDescent="0.2">
      <c r="A25" s="37" t="s">
        <v>194</v>
      </c>
      <c r="B25" s="37" t="s">
        <v>189</v>
      </c>
      <c r="C25" s="37" t="s">
        <v>188</v>
      </c>
      <c r="D25" s="38">
        <v>3402481.28</v>
      </c>
      <c r="E25" s="38">
        <v>497176342.80000001</v>
      </c>
      <c r="F25" s="38">
        <v>131630711.77</v>
      </c>
      <c r="G25" s="36">
        <v>3137865.05</v>
      </c>
      <c r="H25" s="36">
        <v>315709560.56</v>
      </c>
      <c r="I25" s="36">
        <v>111259365.41</v>
      </c>
      <c r="J25" s="36">
        <v>3688.29</v>
      </c>
      <c r="K25" s="36">
        <v>3595122.64</v>
      </c>
      <c r="L25" s="36">
        <v>325958.53999999998</v>
      </c>
      <c r="M25" s="36">
        <v>7483.35</v>
      </c>
      <c r="N25" s="36">
        <v>5917827.5899999999</v>
      </c>
      <c r="O25" s="36">
        <v>627592.73</v>
      </c>
      <c r="P25" s="36">
        <v>11939.17</v>
      </c>
      <c r="Q25" s="36">
        <v>23238290.140000001</v>
      </c>
      <c r="R25" s="36">
        <v>1149479.1000000001</v>
      </c>
      <c r="S25" s="36">
        <v>0</v>
      </c>
      <c r="T25" s="36">
        <v>0</v>
      </c>
      <c r="U25" s="36">
        <v>0</v>
      </c>
      <c r="V25" s="36">
        <v>18900.09</v>
      </c>
      <c r="W25" s="36">
        <v>8092021.7999999998</v>
      </c>
      <c r="X25" s="36">
        <v>1320557.47</v>
      </c>
      <c r="Y25" s="36">
        <v>2792.13</v>
      </c>
      <c r="Z25" s="36">
        <v>2234895.9900000002</v>
      </c>
      <c r="AA25" s="36">
        <v>220909.04</v>
      </c>
      <c r="AB25" s="36">
        <v>1180</v>
      </c>
      <c r="AC25" s="36">
        <v>1080666.8600000001</v>
      </c>
      <c r="AD25" s="36">
        <v>114483.7</v>
      </c>
      <c r="AE25" s="36">
        <v>3224.14</v>
      </c>
      <c r="AF25" s="36">
        <v>4008652.23</v>
      </c>
      <c r="AG25" s="36">
        <v>273825.82</v>
      </c>
      <c r="AH25" s="36">
        <v>87488.84</v>
      </c>
      <c r="AI25" s="36">
        <v>53196790.460000001</v>
      </c>
      <c r="AJ25" s="36">
        <v>6865423.5199999996</v>
      </c>
      <c r="AK25" s="36">
        <v>12527.93</v>
      </c>
      <c r="AL25" s="36">
        <v>10076375.41</v>
      </c>
      <c r="AM25" s="36">
        <v>985849.17</v>
      </c>
      <c r="AN25" s="36">
        <v>11996.6</v>
      </c>
      <c r="AO25" s="36">
        <v>5444572.3899999997</v>
      </c>
      <c r="AP25" s="36">
        <v>888474.41</v>
      </c>
      <c r="AQ25" s="36">
        <v>16970.82</v>
      </c>
      <c r="AR25" s="36">
        <v>11459822.98</v>
      </c>
      <c r="AS25" s="36">
        <v>1309593.67</v>
      </c>
      <c r="AT25" s="36">
        <v>4627.05</v>
      </c>
      <c r="AU25" s="36">
        <v>2021519.76</v>
      </c>
      <c r="AV25" s="36">
        <v>373105.51</v>
      </c>
      <c r="AW25" s="36">
        <v>43921.36</v>
      </c>
      <c r="AX25" s="36">
        <v>17938908.84</v>
      </c>
      <c r="AY25" s="36">
        <v>3073661.29</v>
      </c>
      <c r="AZ25" s="36">
        <v>10883.37</v>
      </c>
      <c r="BA25" s="36">
        <v>19055900.609999999</v>
      </c>
      <c r="BB25" s="36">
        <v>1029532.79</v>
      </c>
      <c r="BC25" s="36">
        <v>180</v>
      </c>
      <c r="BD25" s="36">
        <v>149086.17000000001</v>
      </c>
      <c r="BE25" s="36">
        <v>16373.57</v>
      </c>
      <c r="BF25" s="36">
        <v>264</v>
      </c>
      <c r="BG25" s="36">
        <v>273031.62</v>
      </c>
      <c r="BH25" s="36">
        <v>22574.55</v>
      </c>
      <c r="BI25" s="36">
        <v>1974.2</v>
      </c>
      <c r="BJ25" s="36">
        <v>6477535.6500000004</v>
      </c>
      <c r="BK25" s="36">
        <v>211311.21</v>
      </c>
      <c r="BL25" s="36">
        <v>4465.83</v>
      </c>
      <c r="BM25" s="36">
        <v>2554347.5299999998</v>
      </c>
      <c r="BN25" s="36">
        <v>342417.99</v>
      </c>
      <c r="BO25" s="36">
        <v>4564.1000000000004</v>
      </c>
      <c r="BP25" s="36">
        <v>9886870.1899999995</v>
      </c>
      <c r="BQ25" s="36">
        <v>407819.5</v>
      </c>
      <c r="BR25" s="36">
        <v>313</v>
      </c>
      <c r="BS25" s="36">
        <v>2293497.4900000002</v>
      </c>
      <c r="BT25" s="36">
        <v>32396.59</v>
      </c>
      <c r="BU25" s="36">
        <v>0</v>
      </c>
      <c r="BV25" s="36">
        <v>0</v>
      </c>
      <c r="BW25" s="36">
        <v>0</v>
      </c>
      <c r="BX25" s="36">
        <v>384</v>
      </c>
      <c r="BY25" s="36">
        <v>387182.76</v>
      </c>
      <c r="BZ25" s="36">
        <v>34655.81</v>
      </c>
      <c r="CA25" s="36">
        <v>3654.2</v>
      </c>
      <c r="CB25" s="36">
        <v>1764600.28</v>
      </c>
      <c r="CC25" s="36">
        <v>257116.17</v>
      </c>
      <c r="CD25" s="36">
        <v>21880.14</v>
      </c>
      <c r="CE25" s="36">
        <v>19306882.530000001</v>
      </c>
      <c r="CF25" s="36">
        <v>1806764.93</v>
      </c>
      <c r="CG25" s="36">
        <v>2028</v>
      </c>
      <c r="CH25" s="36">
        <v>1303908.8999999999</v>
      </c>
      <c r="CI25" s="36">
        <v>165058.67000000001</v>
      </c>
      <c r="CJ25" s="36">
        <v>13329.37</v>
      </c>
      <c r="CK25" s="36">
        <v>10424606.310000001</v>
      </c>
      <c r="CL25" s="36">
        <v>1009943.5</v>
      </c>
      <c r="CM25" s="36">
        <v>3502.44</v>
      </c>
      <c r="CN25" s="36">
        <v>4173537.68</v>
      </c>
      <c r="CO25" s="36">
        <v>326279.95</v>
      </c>
      <c r="CP25" s="36">
        <v>12799.28</v>
      </c>
      <c r="CQ25" s="36">
        <v>5509918.2699999996</v>
      </c>
      <c r="CR25" s="36">
        <v>881462.17</v>
      </c>
      <c r="CS25" s="36">
        <v>2184</v>
      </c>
      <c r="CT25" s="36">
        <v>4413221.16</v>
      </c>
      <c r="CU25" s="36">
        <v>202148.08</v>
      </c>
      <c r="CV25" s="36">
        <v>0</v>
      </c>
      <c r="CW25" s="36">
        <v>0</v>
      </c>
      <c r="CX25" s="36">
        <v>0</v>
      </c>
      <c r="CY25" s="36">
        <v>503.61</v>
      </c>
      <c r="CZ25" s="36">
        <v>2122860.04</v>
      </c>
      <c r="DA25" s="36">
        <v>48651.15</v>
      </c>
      <c r="DB25" s="36">
        <v>1668.73</v>
      </c>
      <c r="DC25" s="36">
        <v>2573373.94</v>
      </c>
      <c r="DD25" s="36">
        <v>150924.37</v>
      </c>
      <c r="DE25" s="36">
        <v>7104.38</v>
      </c>
      <c r="DF25" s="36">
        <v>4396886.34</v>
      </c>
      <c r="DG25" s="36">
        <v>553089.38</v>
      </c>
      <c r="DH25" s="39"/>
      <c r="DI25" s="39"/>
      <c r="DJ25" s="39"/>
    </row>
    <row r="26" spans="1:114" x14ac:dyDescent="0.2">
      <c r="A26" s="37" t="s">
        <v>195</v>
      </c>
      <c r="B26" s="37" t="s">
        <v>186</v>
      </c>
      <c r="C26" s="37" t="s">
        <v>187</v>
      </c>
      <c r="D26" s="38">
        <v>157368.51999999999</v>
      </c>
      <c r="E26" s="38">
        <v>186571096.69</v>
      </c>
      <c r="F26" s="38">
        <v>14048113.279999999</v>
      </c>
      <c r="G26" s="36">
        <v>86980.35</v>
      </c>
      <c r="H26" s="36">
        <v>58899244.490000002</v>
      </c>
      <c r="I26" s="36">
        <v>6833580.0199999996</v>
      </c>
      <c r="J26" s="36">
        <v>1160.57</v>
      </c>
      <c r="K26" s="36">
        <v>2539547.41</v>
      </c>
      <c r="L26" s="36">
        <v>134061.35999999999</v>
      </c>
      <c r="M26" s="36">
        <v>1290</v>
      </c>
      <c r="N26" s="36">
        <v>2258649.17</v>
      </c>
      <c r="O26" s="36">
        <v>139429.4</v>
      </c>
      <c r="P26" s="36">
        <v>1896</v>
      </c>
      <c r="Q26" s="36">
        <v>5182401.72</v>
      </c>
      <c r="R26" s="36">
        <v>190575.49</v>
      </c>
      <c r="S26" s="36">
        <v>0</v>
      </c>
      <c r="T26" s="36">
        <v>0</v>
      </c>
      <c r="U26" s="36">
        <v>0</v>
      </c>
      <c r="V26" s="36">
        <v>3165.19</v>
      </c>
      <c r="W26" s="36">
        <v>5125427.95</v>
      </c>
      <c r="X26" s="36">
        <v>304290.12</v>
      </c>
      <c r="Y26" s="36">
        <v>1657.43</v>
      </c>
      <c r="Z26" s="36">
        <v>3582483.25</v>
      </c>
      <c r="AA26" s="36">
        <v>207443.23</v>
      </c>
      <c r="AB26" s="36">
        <v>466.47</v>
      </c>
      <c r="AC26" s="36">
        <v>1082644.3999999999</v>
      </c>
      <c r="AD26" s="36">
        <v>47089.02</v>
      </c>
      <c r="AE26" s="36">
        <v>1387.19</v>
      </c>
      <c r="AF26" s="36">
        <v>3412556.54</v>
      </c>
      <c r="AG26" s="36">
        <v>138237.04999999999</v>
      </c>
      <c r="AH26" s="36">
        <v>35869.14</v>
      </c>
      <c r="AI26" s="36">
        <v>63140702.57</v>
      </c>
      <c r="AJ26" s="36">
        <v>3791662.08</v>
      </c>
      <c r="AK26" s="36">
        <v>1685.93</v>
      </c>
      <c r="AL26" s="36">
        <v>4293262.45</v>
      </c>
      <c r="AM26" s="36">
        <v>173062.26</v>
      </c>
      <c r="AN26" s="36">
        <v>1839.15</v>
      </c>
      <c r="AO26" s="36">
        <v>2851576</v>
      </c>
      <c r="AP26" s="36">
        <v>181255.27</v>
      </c>
      <c r="AQ26" s="36">
        <v>4748.74</v>
      </c>
      <c r="AR26" s="36">
        <v>11750831.939999999</v>
      </c>
      <c r="AS26" s="36">
        <v>524678.32999999996</v>
      </c>
      <c r="AT26" s="36">
        <v>672</v>
      </c>
      <c r="AU26" s="36">
        <v>910784.5</v>
      </c>
      <c r="AV26" s="36">
        <v>58006.58</v>
      </c>
      <c r="AW26" s="36">
        <v>5686.83</v>
      </c>
      <c r="AX26" s="36">
        <v>8680853.0299999993</v>
      </c>
      <c r="AY26" s="36">
        <v>537974.69999999995</v>
      </c>
      <c r="AZ26" s="36">
        <v>1014</v>
      </c>
      <c r="BA26" s="36">
        <v>2847426.96</v>
      </c>
      <c r="BB26" s="36">
        <v>106802.37</v>
      </c>
      <c r="BC26" s="36">
        <v>3316.51</v>
      </c>
      <c r="BD26" s="36">
        <v>4066382.62</v>
      </c>
      <c r="BE26" s="36">
        <v>329942.81</v>
      </c>
      <c r="BF26" s="36">
        <v>0</v>
      </c>
      <c r="BG26" s="36">
        <v>0</v>
      </c>
      <c r="BH26" s="36">
        <v>0</v>
      </c>
      <c r="BI26" s="36">
        <v>5075.95</v>
      </c>
      <c r="BJ26" s="36">
        <v>19491644.280000001</v>
      </c>
      <c r="BK26" s="36">
        <v>616924.62</v>
      </c>
      <c r="BL26" s="36">
        <v>444.87</v>
      </c>
      <c r="BM26" s="36">
        <v>632816.18999999994</v>
      </c>
      <c r="BN26" s="36">
        <v>40265.85</v>
      </c>
      <c r="BO26" s="36">
        <v>1075.03</v>
      </c>
      <c r="BP26" s="36">
        <v>4305922.43</v>
      </c>
      <c r="BQ26" s="36">
        <v>113848.99</v>
      </c>
      <c r="BR26" s="36">
        <v>332.23</v>
      </c>
      <c r="BS26" s="36">
        <v>3085474.28</v>
      </c>
      <c r="BT26" s="36">
        <v>40538.129999999997</v>
      </c>
      <c r="BU26" s="36">
        <v>0</v>
      </c>
      <c r="BV26" s="36">
        <v>0</v>
      </c>
      <c r="BW26" s="36">
        <v>0</v>
      </c>
      <c r="BX26" s="36">
        <v>216</v>
      </c>
      <c r="BY26" s="36">
        <v>557128.17000000004</v>
      </c>
      <c r="BZ26" s="36">
        <v>25366.74</v>
      </c>
      <c r="CA26" s="36">
        <v>163.30000000000001</v>
      </c>
      <c r="CB26" s="36">
        <v>268397.55</v>
      </c>
      <c r="CC26" s="36">
        <v>14946.94</v>
      </c>
      <c r="CD26" s="36">
        <v>7694.03</v>
      </c>
      <c r="CE26" s="36">
        <v>17695590.18</v>
      </c>
      <c r="CF26" s="36">
        <v>912613</v>
      </c>
      <c r="CG26" s="36">
        <v>792</v>
      </c>
      <c r="CH26" s="36">
        <v>1725578.82</v>
      </c>
      <c r="CI26" s="36">
        <v>77888.12</v>
      </c>
      <c r="CJ26" s="36">
        <v>8555.68</v>
      </c>
      <c r="CK26" s="36">
        <v>14223853.25</v>
      </c>
      <c r="CL26" s="36">
        <v>819719.22</v>
      </c>
      <c r="CM26" s="36">
        <v>2584.23</v>
      </c>
      <c r="CN26" s="36">
        <v>6649020.7300000004</v>
      </c>
      <c r="CO26" s="36">
        <v>286923.63</v>
      </c>
      <c r="CP26" s="36">
        <v>7752.89</v>
      </c>
      <c r="CQ26" s="36">
        <v>10767675.01</v>
      </c>
      <c r="CR26" s="36">
        <v>713712.1</v>
      </c>
      <c r="CS26" s="36">
        <v>984</v>
      </c>
      <c r="CT26" s="36">
        <v>3579440.27</v>
      </c>
      <c r="CU26" s="36">
        <v>100122.21</v>
      </c>
      <c r="CV26" s="36">
        <v>0</v>
      </c>
      <c r="CW26" s="36">
        <v>0</v>
      </c>
      <c r="CX26" s="36">
        <v>0</v>
      </c>
      <c r="CY26" s="36">
        <v>289.05</v>
      </c>
      <c r="CZ26" s="36">
        <v>1439945.05</v>
      </c>
      <c r="DA26" s="36">
        <v>35423.699999999997</v>
      </c>
      <c r="DB26" s="36">
        <v>1300.7</v>
      </c>
      <c r="DC26" s="36">
        <v>3887214.81</v>
      </c>
      <c r="DD26" s="36">
        <v>150115.60999999999</v>
      </c>
      <c r="DE26" s="36">
        <v>1238.23</v>
      </c>
      <c r="DF26" s="36">
        <v>2362279.7999999998</v>
      </c>
      <c r="DG26" s="36">
        <v>120502.51</v>
      </c>
      <c r="DH26" s="39"/>
      <c r="DI26" s="39"/>
      <c r="DJ26" s="39"/>
    </row>
    <row r="27" spans="1:114" x14ac:dyDescent="0.2">
      <c r="A27" s="37" t="s">
        <v>195</v>
      </c>
      <c r="B27" s="37" t="s">
        <v>186</v>
      </c>
      <c r="C27" s="37" t="s">
        <v>188</v>
      </c>
      <c r="D27" s="38">
        <v>3510977.89</v>
      </c>
      <c r="E27" s="38">
        <v>892808125.83000004</v>
      </c>
      <c r="F27" s="38">
        <v>191102428.44999999</v>
      </c>
      <c r="G27" s="36">
        <v>3037306.15</v>
      </c>
      <c r="H27" s="36">
        <v>554867103.65999997</v>
      </c>
      <c r="I27" s="36">
        <v>154965482.25</v>
      </c>
      <c r="J27" s="36">
        <v>1793.7</v>
      </c>
      <c r="K27" s="36">
        <v>1899204.16</v>
      </c>
      <c r="L27" s="36">
        <v>145990.66</v>
      </c>
      <c r="M27" s="36">
        <v>5874.87</v>
      </c>
      <c r="N27" s="36">
        <v>5174041.57</v>
      </c>
      <c r="O27" s="36">
        <v>495849.44</v>
      </c>
      <c r="P27" s="36">
        <v>15479.14</v>
      </c>
      <c r="Q27" s="36">
        <v>30910659.5</v>
      </c>
      <c r="R27" s="36">
        <v>1431132.64</v>
      </c>
      <c r="S27" s="36">
        <v>0</v>
      </c>
      <c r="T27" s="36">
        <v>0</v>
      </c>
      <c r="U27" s="36">
        <v>0</v>
      </c>
      <c r="V27" s="36">
        <v>30713.21</v>
      </c>
      <c r="W27" s="36">
        <v>18760981.93</v>
      </c>
      <c r="X27" s="36">
        <v>2284182.9500000002</v>
      </c>
      <c r="Y27" s="36">
        <v>4157.24</v>
      </c>
      <c r="Z27" s="36">
        <v>3693285.61</v>
      </c>
      <c r="AA27" s="36">
        <v>346501.67</v>
      </c>
      <c r="AB27" s="36">
        <v>1176</v>
      </c>
      <c r="AC27" s="36">
        <v>1367424.54</v>
      </c>
      <c r="AD27" s="36">
        <v>98861.11</v>
      </c>
      <c r="AE27" s="36">
        <v>4828.6000000000004</v>
      </c>
      <c r="AF27" s="36">
        <v>5129615.53</v>
      </c>
      <c r="AG27" s="36">
        <v>405282.39</v>
      </c>
      <c r="AH27" s="36">
        <v>195528.08</v>
      </c>
      <c r="AI27" s="36">
        <v>138694901.63999999</v>
      </c>
      <c r="AJ27" s="36">
        <v>15450361.34</v>
      </c>
      <c r="AK27" s="36">
        <v>11204.03</v>
      </c>
      <c r="AL27" s="36">
        <v>10442256.130000001</v>
      </c>
      <c r="AM27" s="36">
        <v>909405.64</v>
      </c>
      <c r="AN27" s="36">
        <v>16622.099999999999</v>
      </c>
      <c r="AO27" s="36">
        <v>9616831.9399999995</v>
      </c>
      <c r="AP27" s="36">
        <v>1242266.3500000001</v>
      </c>
      <c r="AQ27" s="36">
        <v>18833.849999999999</v>
      </c>
      <c r="AR27" s="36">
        <v>16199111.43</v>
      </c>
      <c r="AS27" s="36">
        <v>1487878.55</v>
      </c>
      <c r="AT27" s="36">
        <v>11263.67</v>
      </c>
      <c r="AU27" s="36">
        <v>5489638.5999999996</v>
      </c>
      <c r="AV27" s="36">
        <v>824352.31</v>
      </c>
      <c r="AW27" s="36">
        <v>33610.160000000003</v>
      </c>
      <c r="AX27" s="36">
        <v>20221911.210000001</v>
      </c>
      <c r="AY27" s="36">
        <v>2425083.5099999998</v>
      </c>
      <c r="AZ27" s="36">
        <v>7387.61</v>
      </c>
      <c r="BA27" s="36">
        <v>12920634.220000001</v>
      </c>
      <c r="BB27" s="36">
        <v>686693.23</v>
      </c>
      <c r="BC27" s="36">
        <v>16533.5</v>
      </c>
      <c r="BD27" s="36">
        <v>11353732.189999999</v>
      </c>
      <c r="BE27" s="36">
        <v>1365875.91</v>
      </c>
      <c r="BF27" s="36">
        <v>278.97000000000003</v>
      </c>
      <c r="BG27" s="36">
        <v>397620.38</v>
      </c>
      <c r="BH27" s="36">
        <v>26052.880000000001</v>
      </c>
      <c r="BI27" s="36">
        <v>6960.92</v>
      </c>
      <c r="BJ27" s="36">
        <v>22919091.059999999</v>
      </c>
      <c r="BK27" s="36">
        <v>718602.91</v>
      </c>
      <c r="BL27" s="36">
        <v>4737.79</v>
      </c>
      <c r="BM27" s="36">
        <v>2406543.17</v>
      </c>
      <c r="BN27" s="36">
        <v>336073.97</v>
      </c>
      <c r="BO27" s="36">
        <v>10487.9</v>
      </c>
      <c r="BP27" s="36">
        <v>23807069.219999999</v>
      </c>
      <c r="BQ27" s="36">
        <v>940288.01</v>
      </c>
      <c r="BR27" s="36">
        <v>401.41</v>
      </c>
      <c r="BS27" s="36">
        <v>2474108.5099999998</v>
      </c>
      <c r="BT27" s="36">
        <v>40907.410000000003</v>
      </c>
      <c r="BU27" s="36">
        <v>279.43</v>
      </c>
      <c r="BV27" s="36">
        <v>1329696.1399999999</v>
      </c>
      <c r="BW27" s="36">
        <v>25241.67</v>
      </c>
      <c r="BX27" s="36">
        <v>754</v>
      </c>
      <c r="BY27" s="36">
        <v>860643.81</v>
      </c>
      <c r="BZ27" s="36">
        <v>62085.93</v>
      </c>
      <c r="CA27" s="36">
        <v>2857</v>
      </c>
      <c r="CB27" s="36">
        <v>1704270.32</v>
      </c>
      <c r="CC27" s="36">
        <v>204362.21</v>
      </c>
      <c r="CD27" s="36">
        <v>19292.349999999999</v>
      </c>
      <c r="CE27" s="36">
        <v>19087748.32</v>
      </c>
      <c r="CF27" s="36">
        <v>1639993.46</v>
      </c>
      <c r="CG27" s="36">
        <v>7094.41</v>
      </c>
      <c r="CH27" s="36">
        <v>6510761.6699999999</v>
      </c>
      <c r="CI27" s="36">
        <v>572419.28</v>
      </c>
      <c r="CJ27" s="36">
        <v>38545.379999999997</v>
      </c>
      <c r="CK27" s="36">
        <v>34366599.090000004</v>
      </c>
      <c r="CL27" s="36">
        <v>3067577.1</v>
      </c>
      <c r="CM27" s="36">
        <v>6124.99</v>
      </c>
      <c r="CN27" s="36">
        <v>7999599.0800000001</v>
      </c>
      <c r="CO27" s="36">
        <v>575781.72</v>
      </c>
      <c r="CP27" s="36">
        <v>90111.1</v>
      </c>
      <c r="CQ27" s="36">
        <v>40056601.880000003</v>
      </c>
      <c r="CR27" s="36">
        <v>6094113.4199999999</v>
      </c>
      <c r="CS27" s="36">
        <v>2397.5700000000002</v>
      </c>
      <c r="CT27" s="36">
        <v>4583801.51</v>
      </c>
      <c r="CU27" s="36">
        <v>227434.72</v>
      </c>
      <c r="CV27" s="36">
        <v>0</v>
      </c>
      <c r="CW27" s="36">
        <v>0</v>
      </c>
      <c r="CX27" s="36">
        <v>0</v>
      </c>
      <c r="CY27" s="36">
        <v>426.87</v>
      </c>
      <c r="CZ27" s="36">
        <v>931686.91</v>
      </c>
      <c r="DA27" s="36">
        <v>37714.910000000003</v>
      </c>
      <c r="DB27" s="36">
        <v>3756.32</v>
      </c>
      <c r="DC27" s="36">
        <v>5771605.46</v>
      </c>
      <c r="DD27" s="36">
        <v>341454.59</v>
      </c>
      <c r="DE27" s="36">
        <v>10197.790000000001</v>
      </c>
      <c r="DF27" s="36">
        <v>6903526.7300000004</v>
      </c>
      <c r="DG27" s="36">
        <v>775627.84</v>
      </c>
      <c r="DH27" s="39"/>
      <c r="DI27" s="39"/>
      <c r="DJ27" s="39"/>
    </row>
    <row r="28" spans="1:114" x14ac:dyDescent="0.2">
      <c r="A28" s="37" t="s">
        <v>195</v>
      </c>
      <c r="B28" s="37" t="s">
        <v>189</v>
      </c>
      <c r="C28" s="37" t="s">
        <v>187</v>
      </c>
      <c r="D28" s="38">
        <v>125570.87</v>
      </c>
      <c r="E28" s="38">
        <v>151578942.13</v>
      </c>
      <c r="F28" s="38">
        <v>11892338.58</v>
      </c>
      <c r="G28" s="36">
        <v>69595.850000000006</v>
      </c>
      <c r="H28" s="36">
        <v>50817963.039999999</v>
      </c>
      <c r="I28" s="36">
        <v>5953493.6900000004</v>
      </c>
      <c r="J28" s="36">
        <v>1885.93</v>
      </c>
      <c r="K28" s="36">
        <v>4256239.66</v>
      </c>
      <c r="L28" s="36">
        <v>222987.13</v>
      </c>
      <c r="M28" s="36">
        <v>1282</v>
      </c>
      <c r="N28" s="36">
        <v>2573553.0099999998</v>
      </c>
      <c r="O28" s="36">
        <v>144809.44</v>
      </c>
      <c r="P28" s="36">
        <v>1602.03</v>
      </c>
      <c r="Q28" s="36">
        <v>4381324.93</v>
      </c>
      <c r="R28" s="36">
        <v>166462.34</v>
      </c>
      <c r="S28" s="36">
        <v>0</v>
      </c>
      <c r="T28" s="36">
        <v>0</v>
      </c>
      <c r="U28" s="36">
        <v>0</v>
      </c>
      <c r="V28" s="36">
        <v>1877.63</v>
      </c>
      <c r="W28" s="36">
        <v>3604027.18</v>
      </c>
      <c r="X28" s="36">
        <v>187953.91</v>
      </c>
      <c r="Y28" s="36">
        <v>1239.93</v>
      </c>
      <c r="Z28" s="36">
        <v>2417132</v>
      </c>
      <c r="AA28" s="36">
        <v>148065.41</v>
      </c>
      <c r="AB28" s="36">
        <v>889.44</v>
      </c>
      <c r="AC28" s="36">
        <v>2606312.62</v>
      </c>
      <c r="AD28" s="36">
        <v>96740.32</v>
      </c>
      <c r="AE28" s="36">
        <v>1714.8</v>
      </c>
      <c r="AF28" s="36">
        <v>4492441.67</v>
      </c>
      <c r="AG28" s="36">
        <v>187317.65</v>
      </c>
      <c r="AH28" s="36">
        <v>21381.759999999998</v>
      </c>
      <c r="AI28" s="36">
        <v>39841706.710000001</v>
      </c>
      <c r="AJ28" s="36">
        <v>2429841.48</v>
      </c>
      <c r="AK28" s="36">
        <v>2804.81</v>
      </c>
      <c r="AL28" s="36">
        <v>6496898.4199999999</v>
      </c>
      <c r="AM28" s="36">
        <v>296662.28999999998</v>
      </c>
      <c r="AN28" s="36">
        <v>1974.07</v>
      </c>
      <c r="AO28" s="36">
        <v>2907058.29</v>
      </c>
      <c r="AP28" s="36">
        <v>183685.08</v>
      </c>
      <c r="AQ28" s="36">
        <v>4936.1400000000003</v>
      </c>
      <c r="AR28" s="36">
        <v>11294503.68</v>
      </c>
      <c r="AS28" s="36">
        <v>553727.42000000004</v>
      </c>
      <c r="AT28" s="36">
        <v>514.63</v>
      </c>
      <c r="AU28" s="36">
        <v>934920.51</v>
      </c>
      <c r="AV28" s="36">
        <v>42322.26</v>
      </c>
      <c r="AW28" s="36">
        <v>12984.31</v>
      </c>
      <c r="AX28" s="36">
        <v>16733258.220000001</v>
      </c>
      <c r="AY28" s="36">
        <v>1276493.93</v>
      </c>
      <c r="AZ28" s="36">
        <v>1547.61</v>
      </c>
      <c r="BA28" s="36">
        <v>5213098.3499999996</v>
      </c>
      <c r="BB28" s="36">
        <v>166717.79999999999</v>
      </c>
      <c r="BC28" s="36">
        <v>0</v>
      </c>
      <c r="BD28" s="36">
        <v>0</v>
      </c>
      <c r="BE28" s="36">
        <v>0</v>
      </c>
      <c r="BF28" s="36">
        <v>0</v>
      </c>
      <c r="BG28" s="36">
        <v>0</v>
      </c>
      <c r="BH28" s="36">
        <v>0</v>
      </c>
      <c r="BI28" s="36">
        <v>2261.21</v>
      </c>
      <c r="BJ28" s="36">
        <v>10929324.92</v>
      </c>
      <c r="BK28" s="36">
        <v>311508.78999999998</v>
      </c>
      <c r="BL28" s="36">
        <v>384</v>
      </c>
      <c r="BM28" s="36">
        <v>830665.36</v>
      </c>
      <c r="BN28" s="36">
        <v>39207.980000000003</v>
      </c>
      <c r="BO28" s="36">
        <v>480</v>
      </c>
      <c r="BP28" s="36">
        <v>1553975.17</v>
      </c>
      <c r="BQ28" s="36">
        <v>50424.65</v>
      </c>
      <c r="BR28" s="36">
        <v>326.47000000000003</v>
      </c>
      <c r="BS28" s="36">
        <v>3142260.65</v>
      </c>
      <c r="BT28" s="36">
        <v>40208.92</v>
      </c>
      <c r="BU28" s="36">
        <v>0</v>
      </c>
      <c r="BV28" s="36">
        <v>0</v>
      </c>
      <c r="BW28" s="36">
        <v>0</v>
      </c>
      <c r="BX28" s="36">
        <v>180</v>
      </c>
      <c r="BY28" s="36">
        <v>442906.21</v>
      </c>
      <c r="BZ28" s="36">
        <v>17986.05</v>
      </c>
      <c r="CA28" s="36">
        <v>240</v>
      </c>
      <c r="CB28" s="36">
        <v>278133.8</v>
      </c>
      <c r="CC28" s="36">
        <v>24209.65</v>
      </c>
      <c r="CD28" s="36">
        <v>8314.27</v>
      </c>
      <c r="CE28" s="36">
        <v>19070049.030000001</v>
      </c>
      <c r="CF28" s="36">
        <v>1000033.56</v>
      </c>
      <c r="CG28" s="36">
        <v>372</v>
      </c>
      <c r="CH28" s="36">
        <v>704536.31</v>
      </c>
      <c r="CI28" s="36">
        <v>39358.67</v>
      </c>
      <c r="CJ28" s="36">
        <v>4206.8999999999996</v>
      </c>
      <c r="CK28" s="36">
        <v>6191563.2699999996</v>
      </c>
      <c r="CL28" s="36">
        <v>396873.44</v>
      </c>
      <c r="CM28" s="36">
        <v>1885.35</v>
      </c>
      <c r="CN28" s="36">
        <v>4919136.0199999996</v>
      </c>
      <c r="CO28" s="36">
        <v>210380.08</v>
      </c>
      <c r="CP28" s="36">
        <v>1616.19</v>
      </c>
      <c r="CQ28" s="36">
        <v>3185942.91</v>
      </c>
      <c r="CR28" s="36">
        <v>165644.75</v>
      </c>
      <c r="CS28" s="36">
        <v>1297.82</v>
      </c>
      <c r="CT28" s="36">
        <v>5393409.9900000002</v>
      </c>
      <c r="CU28" s="36">
        <v>144316.32</v>
      </c>
      <c r="CV28" s="36">
        <v>0</v>
      </c>
      <c r="CW28" s="36">
        <v>0</v>
      </c>
      <c r="CX28" s="36">
        <v>0</v>
      </c>
      <c r="CY28" s="36">
        <v>379.55</v>
      </c>
      <c r="CZ28" s="36">
        <v>1614562.25</v>
      </c>
      <c r="DA28" s="36">
        <v>44797.51</v>
      </c>
      <c r="DB28" s="36">
        <v>982.43</v>
      </c>
      <c r="DC28" s="36">
        <v>3161357.07</v>
      </c>
      <c r="DD28" s="36">
        <v>110639.32</v>
      </c>
      <c r="DE28" s="36">
        <v>2539.62</v>
      </c>
      <c r="DF28" s="36">
        <v>3376283.67</v>
      </c>
      <c r="DG28" s="36">
        <v>240986.88</v>
      </c>
      <c r="DH28" s="39"/>
      <c r="DI28" s="39"/>
      <c r="DJ28" s="39"/>
    </row>
    <row r="29" spans="1:114" x14ac:dyDescent="0.2">
      <c r="A29" s="37" t="s">
        <v>195</v>
      </c>
      <c r="B29" s="37" t="s">
        <v>189</v>
      </c>
      <c r="C29" s="37" t="s">
        <v>188</v>
      </c>
      <c r="D29" s="38">
        <v>3580734.77</v>
      </c>
      <c r="E29" s="38">
        <v>645657108.07000005</v>
      </c>
      <c r="F29" s="38">
        <v>153811498.09999999</v>
      </c>
      <c r="G29" s="36">
        <v>3193400.4</v>
      </c>
      <c r="H29" s="36">
        <v>383652580.45999998</v>
      </c>
      <c r="I29" s="36">
        <v>123968662.11</v>
      </c>
      <c r="J29" s="36">
        <v>5085.26</v>
      </c>
      <c r="K29" s="36">
        <v>4978104.37</v>
      </c>
      <c r="L29" s="36">
        <v>428377.79</v>
      </c>
      <c r="M29" s="36">
        <v>6358.03</v>
      </c>
      <c r="N29" s="36">
        <v>5641548.0999999996</v>
      </c>
      <c r="O29" s="36">
        <v>541347.66</v>
      </c>
      <c r="P29" s="36">
        <v>13392.32</v>
      </c>
      <c r="Q29" s="36">
        <v>25760912.02</v>
      </c>
      <c r="R29" s="36">
        <v>1319369.3999999999</v>
      </c>
      <c r="S29" s="36">
        <v>0</v>
      </c>
      <c r="T29" s="36">
        <v>0</v>
      </c>
      <c r="U29" s="36">
        <v>0</v>
      </c>
      <c r="V29" s="36">
        <v>23112.52</v>
      </c>
      <c r="W29" s="36">
        <v>11195679.85</v>
      </c>
      <c r="X29" s="36">
        <v>1645414.82</v>
      </c>
      <c r="Y29" s="36">
        <v>3261.18</v>
      </c>
      <c r="Z29" s="36">
        <v>2380196.46</v>
      </c>
      <c r="AA29" s="36">
        <v>277615.03999999998</v>
      </c>
      <c r="AB29" s="36">
        <v>2270.0100000000002</v>
      </c>
      <c r="AC29" s="36">
        <v>1800948.12</v>
      </c>
      <c r="AD29" s="36">
        <v>193608.52</v>
      </c>
      <c r="AE29" s="36">
        <v>5797.89</v>
      </c>
      <c r="AF29" s="36">
        <v>6238204.8799999999</v>
      </c>
      <c r="AG29" s="36">
        <v>481715.81</v>
      </c>
      <c r="AH29" s="36">
        <v>104281</v>
      </c>
      <c r="AI29" s="36">
        <v>71331571.870000005</v>
      </c>
      <c r="AJ29" s="36">
        <v>8400496.6699999999</v>
      </c>
      <c r="AK29" s="36">
        <v>18987.669999999998</v>
      </c>
      <c r="AL29" s="36">
        <v>17165100.329999998</v>
      </c>
      <c r="AM29" s="36">
        <v>1534343</v>
      </c>
      <c r="AN29" s="36">
        <v>23713.3</v>
      </c>
      <c r="AO29" s="36">
        <v>11282385.140000001</v>
      </c>
      <c r="AP29" s="36">
        <v>1741382.8</v>
      </c>
      <c r="AQ29" s="36">
        <v>20752.45</v>
      </c>
      <c r="AR29" s="36">
        <v>16899421.34</v>
      </c>
      <c r="AS29" s="36">
        <v>1598835.85</v>
      </c>
      <c r="AT29" s="36">
        <v>11047.41</v>
      </c>
      <c r="AU29" s="36">
        <v>4348484.4000000004</v>
      </c>
      <c r="AV29" s="36">
        <v>881961.72</v>
      </c>
      <c r="AW29" s="36">
        <v>99532.71</v>
      </c>
      <c r="AX29" s="36">
        <v>43179059.299999997</v>
      </c>
      <c r="AY29" s="36">
        <v>7013487.6699999999</v>
      </c>
      <c r="AZ29" s="36">
        <v>14863.47</v>
      </c>
      <c r="BA29" s="36">
        <v>27645982.579999998</v>
      </c>
      <c r="BB29" s="36">
        <v>1409597.58</v>
      </c>
      <c r="BC29" s="36">
        <v>276</v>
      </c>
      <c r="BD29" s="36">
        <v>271097.84000000003</v>
      </c>
      <c r="BE29" s="36">
        <v>24890.91</v>
      </c>
      <c r="BF29" s="36">
        <v>204.98</v>
      </c>
      <c r="BG29" s="36">
        <v>364908.83</v>
      </c>
      <c r="BH29" s="36">
        <v>20124.75</v>
      </c>
      <c r="BI29" s="36">
        <v>3115.07</v>
      </c>
      <c r="BJ29" s="36">
        <v>10714767.85</v>
      </c>
      <c r="BK29" s="36">
        <v>339351.81</v>
      </c>
      <c r="BL29" s="36">
        <v>5370.5</v>
      </c>
      <c r="BM29" s="36">
        <v>2890953.88</v>
      </c>
      <c r="BN29" s="36">
        <v>424416.38</v>
      </c>
      <c r="BO29" s="36">
        <v>5304.94</v>
      </c>
      <c r="BP29" s="36">
        <v>11627145.27</v>
      </c>
      <c r="BQ29" s="36">
        <v>505485.16</v>
      </c>
      <c r="BR29" s="36">
        <v>564.03</v>
      </c>
      <c r="BS29" s="36">
        <v>3738836.42</v>
      </c>
      <c r="BT29" s="36">
        <v>54555.87</v>
      </c>
      <c r="BU29" s="36">
        <v>0</v>
      </c>
      <c r="BV29" s="36">
        <v>0</v>
      </c>
      <c r="BW29" s="36">
        <v>0</v>
      </c>
      <c r="BX29" s="36">
        <v>1248</v>
      </c>
      <c r="BY29" s="36">
        <v>1160579.45</v>
      </c>
      <c r="BZ29" s="36">
        <v>106989.65</v>
      </c>
      <c r="CA29" s="36">
        <v>4925</v>
      </c>
      <c r="CB29" s="36">
        <v>2557061.9700000002</v>
      </c>
      <c r="CC29" s="36">
        <v>372228.61</v>
      </c>
      <c r="CD29" s="36">
        <v>23498.05</v>
      </c>
      <c r="CE29" s="36">
        <v>22216550.09</v>
      </c>
      <c r="CF29" s="36">
        <v>1968967.01</v>
      </c>
      <c r="CG29" s="36">
        <v>3859.26</v>
      </c>
      <c r="CH29" s="36">
        <v>2648892.7999999998</v>
      </c>
      <c r="CI29" s="36">
        <v>314646.39</v>
      </c>
      <c r="CJ29" s="36">
        <v>20929.740000000002</v>
      </c>
      <c r="CK29" s="36">
        <v>18359777.870000001</v>
      </c>
      <c r="CL29" s="36">
        <v>1640757.1</v>
      </c>
      <c r="CM29" s="36">
        <v>5089.76</v>
      </c>
      <c r="CN29" s="36">
        <v>7778558.7400000002</v>
      </c>
      <c r="CO29" s="36">
        <v>472075.29</v>
      </c>
      <c r="CP29" s="36">
        <v>17147.22</v>
      </c>
      <c r="CQ29" s="36">
        <v>7541708.1299999999</v>
      </c>
      <c r="CR29" s="36">
        <v>1184450.02</v>
      </c>
      <c r="CS29" s="36">
        <v>2655.3</v>
      </c>
      <c r="CT29" s="36">
        <v>5149152.59</v>
      </c>
      <c r="CU29" s="36">
        <v>248322</v>
      </c>
      <c r="CV29" s="36">
        <v>0</v>
      </c>
      <c r="CW29" s="36">
        <v>0</v>
      </c>
      <c r="CX29" s="36">
        <v>0</v>
      </c>
      <c r="CY29" s="36">
        <v>623</v>
      </c>
      <c r="CZ29" s="36">
        <v>1714742.78</v>
      </c>
      <c r="DA29" s="36">
        <v>58872.26</v>
      </c>
      <c r="DB29" s="36">
        <v>2021.03</v>
      </c>
      <c r="DC29" s="36">
        <v>3544218.02</v>
      </c>
      <c r="DD29" s="36">
        <v>188492.66</v>
      </c>
      <c r="DE29" s="36">
        <v>19714.78</v>
      </c>
      <c r="DF29" s="36">
        <v>11921219.359999999</v>
      </c>
      <c r="DG29" s="36">
        <v>1541187.18</v>
      </c>
      <c r="DH29" s="39"/>
      <c r="DI29" s="39"/>
      <c r="DJ29" s="39"/>
    </row>
    <row r="30" spans="1:114" x14ac:dyDescent="0.2">
      <c r="A30" s="37" t="s">
        <v>196</v>
      </c>
      <c r="B30" s="37" t="s">
        <v>186</v>
      </c>
      <c r="C30" s="37" t="s">
        <v>187</v>
      </c>
      <c r="D30" s="38">
        <v>197817.99</v>
      </c>
      <c r="E30" s="38">
        <v>255510740.31</v>
      </c>
      <c r="F30" s="38">
        <v>17884360.800000001</v>
      </c>
      <c r="G30" s="36">
        <v>100441.12</v>
      </c>
      <c r="H30" s="36">
        <v>74179818.010000005</v>
      </c>
      <c r="I30" s="36">
        <v>8163719.0499999998</v>
      </c>
      <c r="J30" s="36">
        <v>1064.28</v>
      </c>
      <c r="K30" s="36">
        <v>2660443.85</v>
      </c>
      <c r="L30" s="36">
        <v>125581.67</v>
      </c>
      <c r="M30" s="36">
        <v>1044</v>
      </c>
      <c r="N30" s="36">
        <v>2251248.3199999998</v>
      </c>
      <c r="O30" s="36">
        <v>120933.66</v>
      </c>
      <c r="P30" s="36">
        <v>2659.81</v>
      </c>
      <c r="Q30" s="36">
        <v>7803504.1100000003</v>
      </c>
      <c r="R30" s="36">
        <v>264030.59000000003</v>
      </c>
      <c r="S30" s="36">
        <v>0</v>
      </c>
      <c r="T30" s="36">
        <v>0</v>
      </c>
      <c r="U30" s="36">
        <v>0</v>
      </c>
      <c r="V30" s="36">
        <v>4534.5</v>
      </c>
      <c r="W30" s="36">
        <v>7423435.1500000004</v>
      </c>
      <c r="X30" s="36">
        <v>425709.69</v>
      </c>
      <c r="Y30" s="36">
        <v>1753.83</v>
      </c>
      <c r="Z30" s="36">
        <v>3570233.71</v>
      </c>
      <c r="AA30" s="36">
        <v>211018.5</v>
      </c>
      <c r="AB30" s="36">
        <v>624</v>
      </c>
      <c r="AC30" s="36">
        <v>1431956.9</v>
      </c>
      <c r="AD30" s="36">
        <v>65956.88</v>
      </c>
      <c r="AE30" s="36">
        <v>2682.35</v>
      </c>
      <c r="AF30" s="36">
        <v>7687210.6699999999</v>
      </c>
      <c r="AG30" s="36">
        <v>296070.56</v>
      </c>
      <c r="AH30" s="36">
        <v>46126.17</v>
      </c>
      <c r="AI30" s="36">
        <v>84232672.969999999</v>
      </c>
      <c r="AJ30" s="36">
        <v>4729902.47</v>
      </c>
      <c r="AK30" s="36">
        <v>3117.03</v>
      </c>
      <c r="AL30" s="36">
        <v>8698626.3100000005</v>
      </c>
      <c r="AM30" s="36">
        <v>325885.67</v>
      </c>
      <c r="AN30" s="36">
        <v>2735.84</v>
      </c>
      <c r="AO30" s="36">
        <v>4642485.66</v>
      </c>
      <c r="AP30" s="36">
        <v>255069.11</v>
      </c>
      <c r="AQ30" s="36">
        <v>6604.65</v>
      </c>
      <c r="AR30" s="36">
        <v>15857455.6</v>
      </c>
      <c r="AS30" s="36">
        <v>688390.51</v>
      </c>
      <c r="AT30" s="36">
        <v>2003.12</v>
      </c>
      <c r="AU30" s="36">
        <v>3799701.68</v>
      </c>
      <c r="AV30" s="36">
        <v>198152.5</v>
      </c>
      <c r="AW30" s="36">
        <v>11194.68</v>
      </c>
      <c r="AX30" s="36">
        <v>16697814.619999999</v>
      </c>
      <c r="AY30" s="36">
        <v>1041683.31</v>
      </c>
      <c r="AZ30" s="36">
        <v>1473.53</v>
      </c>
      <c r="BA30" s="36">
        <v>5284784.8499999996</v>
      </c>
      <c r="BB30" s="36">
        <v>151599.78</v>
      </c>
      <c r="BC30" s="36">
        <v>4534.8999999999996</v>
      </c>
      <c r="BD30" s="36">
        <v>5372526.0199999996</v>
      </c>
      <c r="BE30" s="36">
        <v>448717.89</v>
      </c>
      <c r="BF30" s="36">
        <v>0</v>
      </c>
      <c r="BG30" s="36">
        <v>0</v>
      </c>
      <c r="BH30" s="36">
        <v>0</v>
      </c>
      <c r="BI30" s="36">
        <v>7192.82</v>
      </c>
      <c r="BJ30" s="36">
        <v>30134601.309999999</v>
      </c>
      <c r="BK30" s="36">
        <v>888233.87</v>
      </c>
      <c r="BL30" s="36">
        <v>541.94000000000005</v>
      </c>
      <c r="BM30" s="36">
        <v>658475.01</v>
      </c>
      <c r="BN30" s="36">
        <v>49574.97</v>
      </c>
      <c r="BO30" s="36">
        <v>1602.61</v>
      </c>
      <c r="BP30" s="36">
        <v>5658495.9800000004</v>
      </c>
      <c r="BQ30" s="36">
        <v>165731.63</v>
      </c>
      <c r="BR30" s="36">
        <v>614.41</v>
      </c>
      <c r="BS30" s="36">
        <v>4690292.87</v>
      </c>
      <c r="BT30" s="36">
        <v>69362.86</v>
      </c>
      <c r="BU30" s="36">
        <v>144</v>
      </c>
      <c r="BV30" s="36">
        <v>1046016.82</v>
      </c>
      <c r="BW30" s="36">
        <v>15055.05</v>
      </c>
      <c r="BX30" s="36">
        <v>495.83</v>
      </c>
      <c r="BY30" s="36">
        <v>1396130.84</v>
      </c>
      <c r="BZ30" s="36">
        <v>54970.35</v>
      </c>
      <c r="CA30" s="36">
        <v>325.8</v>
      </c>
      <c r="CB30" s="36">
        <v>692948.57</v>
      </c>
      <c r="CC30" s="36">
        <v>32916.800000000003</v>
      </c>
      <c r="CD30" s="36">
        <v>9651.0300000000007</v>
      </c>
      <c r="CE30" s="36">
        <v>22704205.649999999</v>
      </c>
      <c r="CF30" s="36">
        <v>1108075.33</v>
      </c>
      <c r="CG30" s="36">
        <v>1322.94</v>
      </c>
      <c r="CH30" s="36">
        <v>2912194.49</v>
      </c>
      <c r="CI30" s="36">
        <v>130396.62</v>
      </c>
      <c r="CJ30" s="36">
        <v>13230.47</v>
      </c>
      <c r="CK30" s="36">
        <v>21609782.34</v>
      </c>
      <c r="CL30" s="36">
        <v>1254799.46</v>
      </c>
      <c r="CM30" s="36">
        <v>3488.85</v>
      </c>
      <c r="CN30" s="36">
        <v>9581186.0500000007</v>
      </c>
      <c r="CO30" s="36">
        <v>397652.03</v>
      </c>
      <c r="CP30" s="36">
        <v>11159.44</v>
      </c>
      <c r="CQ30" s="36">
        <v>15741681.960000001</v>
      </c>
      <c r="CR30" s="36">
        <v>1010265.46</v>
      </c>
      <c r="CS30" s="36">
        <v>1032.31</v>
      </c>
      <c r="CT30" s="36">
        <v>3917225.29</v>
      </c>
      <c r="CU30" s="36">
        <v>110531.21</v>
      </c>
      <c r="CV30" s="36">
        <v>0</v>
      </c>
      <c r="CW30" s="36">
        <v>0</v>
      </c>
      <c r="CX30" s="36">
        <v>0</v>
      </c>
      <c r="CY30" s="36">
        <v>353.77</v>
      </c>
      <c r="CZ30" s="36">
        <v>1275322.93</v>
      </c>
      <c r="DA30" s="36">
        <v>36698.17</v>
      </c>
      <c r="DB30" s="36">
        <v>1919.09</v>
      </c>
      <c r="DC30" s="36">
        <v>5323433.4800000004</v>
      </c>
      <c r="DD30" s="36">
        <v>198588.58</v>
      </c>
      <c r="DE30" s="36">
        <v>3086.51</v>
      </c>
      <c r="DF30" s="36">
        <v>5452461.1799999997</v>
      </c>
      <c r="DG30" s="36">
        <v>292315.11</v>
      </c>
      <c r="DH30" s="39"/>
      <c r="DI30" s="39"/>
      <c r="DJ30" s="39"/>
    </row>
    <row r="31" spans="1:114" x14ac:dyDescent="0.2">
      <c r="A31" s="37" t="s">
        <v>196</v>
      </c>
      <c r="B31" s="37" t="s">
        <v>186</v>
      </c>
      <c r="C31" s="37" t="s">
        <v>188</v>
      </c>
      <c r="D31" s="38">
        <v>3748126.5</v>
      </c>
      <c r="E31" s="38">
        <v>1100101999.6900001</v>
      </c>
      <c r="F31" s="38">
        <v>210603337.41999999</v>
      </c>
      <c r="G31" s="36">
        <v>3097110.19</v>
      </c>
      <c r="H31" s="36">
        <v>628572818.82000005</v>
      </c>
      <c r="I31" s="36">
        <v>161343498.58000001</v>
      </c>
      <c r="J31" s="36">
        <v>2111.66</v>
      </c>
      <c r="K31" s="36">
        <v>2480461.19</v>
      </c>
      <c r="L31" s="36">
        <v>194620.55</v>
      </c>
      <c r="M31" s="36">
        <v>5220</v>
      </c>
      <c r="N31" s="36">
        <v>5076606.92</v>
      </c>
      <c r="O31" s="36">
        <v>456423.93</v>
      </c>
      <c r="P31" s="36">
        <v>19458.82</v>
      </c>
      <c r="Q31" s="36">
        <v>38554677.200000003</v>
      </c>
      <c r="R31" s="36">
        <v>1795783.48</v>
      </c>
      <c r="S31" s="36">
        <v>240</v>
      </c>
      <c r="T31" s="36">
        <v>213744.41</v>
      </c>
      <c r="U31" s="36">
        <v>21651.74</v>
      </c>
      <c r="V31" s="36">
        <v>37574.32</v>
      </c>
      <c r="W31" s="36">
        <v>24458111.699999999</v>
      </c>
      <c r="X31" s="36">
        <v>2814158.08</v>
      </c>
      <c r="Y31" s="36">
        <v>5925.17</v>
      </c>
      <c r="Z31" s="36">
        <v>5098693.32</v>
      </c>
      <c r="AA31" s="36">
        <v>483216.05</v>
      </c>
      <c r="AB31" s="36">
        <v>2532.4</v>
      </c>
      <c r="AC31" s="36">
        <v>2510135.1</v>
      </c>
      <c r="AD31" s="36">
        <v>209433.63</v>
      </c>
      <c r="AE31" s="36">
        <v>9908.89</v>
      </c>
      <c r="AF31" s="36">
        <v>11355268.49</v>
      </c>
      <c r="AG31" s="36">
        <v>806894.31</v>
      </c>
      <c r="AH31" s="36">
        <v>244863.28</v>
      </c>
      <c r="AI31" s="36">
        <v>181038455.43000001</v>
      </c>
      <c r="AJ31" s="36">
        <v>19169153.120000001</v>
      </c>
      <c r="AK31" s="36">
        <v>16331.33</v>
      </c>
      <c r="AL31" s="36">
        <v>17070423.010000002</v>
      </c>
      <c r="AM31" s="36">
        <v>1345153.38</v>
      </c>
      <c r="AN31" s="36">
        <v>26811.08</v>
      </c>
      <c r="AO31" s="36">
        <v>16747182.699999999</v>
      </c>
      <c r="AP31" s="36">
        <v>1986313.26</v>
      </c>
      <c r="AQ31" s="36">
        <v>21969.33</v>
      </c>
      <c r="AR31" s="36">
        <v>19961048.41</v>
      </c>
      <c r="AS31" s="36">
        <v>1743071.55</v>
      </c>
      <c r="AT31" s="36">
        <v>24106.95</v>
      </c>
      <c r="AU31" s="36">
        <v>12312146.890000001</v>
      </c>
      <c r="AV31" s="36">
        <v>1768497.07</v>
      </c>
      <c r="AW31" s="36">
        <v>85311.15</v>
      </c>
      <c r="AX31" s="36">
        <v>48755715.439999998</v>
      </c>
      <c r="AY31" s="36">
        <v>6118317.0599999996</v>
      </c>
      <c r="AZ31" s="36">
        <v>8632.07</v>
      </c>
      <c r="BA31" s="36">
        <v>16209165.65</v>
      </c>
      <c r="BB31" s="36">
        <v>791604.75</v>
      </c>
      <c r="BC31" s="36">
        <v>28475.19</v>
      </c>
      <c r="BD31" s="36">
        <v>18793975.5</v>
      </c>
      <c r="BE31" s="36">
        <v>2266295.48</v>
      </c>
      <c r="BF31" s="36">
        <v>216</v>
      </c>
      <c r="BG31" s="36">
        <v>175312.15</v>
      </c>
      <c r="BH31" s="36">
        <v>16904.07</v>
      </c>
      <c r="BI31" s="36">
        <v>9855.58</v>
      </c>
      <c r="BJ31" s="36">
        <v>37540960.409999996</v>
      </c>
      <c r="BK31" s="36">
        <v>1025193.35</v>
      </c>
      <c r="BL31" s="36">
        <v>5432.09</v>
      </c>
      <c r="BM31" s="36">
        <v>3414879.74</v>
      </c>
      <c r="BN31" s="36">
        <v>406924.27</v>
      </c>
      <c r="BO31" s="36">
        <v>11328.99</v>
      </c>
      <c r="BP31" s="36">
        <v>25813863.48</v>
      </c>
      <c r="BQ31" s="36">
        <v>1037663.35</v>
      </c>
      <c r="BR31" s="36">
        <v>504.22</v>
      </c>
      <c r="BS31" s="36">
        <v>2606444</v>
      </c>
      <c r="BT31" s="36">
        <v>50938.89</v>
      </c>
      <c r="BU31" s="36">
        <v>343</v>
      </c>
      <c r="BV31" s="36">
        <v>1657198.61</v>
      </c>
      <c r="BW31" s="36">
        <v>31542.5</v>
      </c>
      <c r="BX31" s="36">
        <v>1614.83</v>
      </c>
      <c r="BY31" s="36">
        <v>2002709.54</v>
      </c>
      <c r="BZ31" s="36">
        <v>150609.47</v>
      </c>
      <c r="CA31" s="36">
        <v>3344.85</v>
      </c>
      <c r="CB31" s="36">
        <v>1996093.77</v>
      </c>
      <c r="CC31" s="36">
        <v>241071.38</v>
      </c>
      <c r="CD31" s="36">
        <v>23776.54</v>
      </c>
      <c r="CE31" s="36">
        <v>25103465.309999999</v>
      </c>
      <c r="CF31" s="36">
        <v>2065167.64</v>
      </c>
      <c r="CG31" s="36">
        <v>11964.95</v>
      </c>
      <c r="CH31" s="36">
        <v>9785942.9199999999</v>
      </c>
      <c r="CI31" s="36">
        <v>954839.78</v>
      </c>
      <c r="CJ31" s="36">
        <v>60318.02</v>
      </c>
      <c r="CK31" s="36">
        <v>51473378.659999996</v>
      </c>
      <c r="CL31" s="36">
        <v>4704922.2</v>
      </c>
      <c r="CM31" s="36">
        <v>7943.72</v>
      </c>
      <c r="CN31" s="36">
        <v>10313409.84</v>
      </c>
      <c r="CO31" s="36">
        <v>732128.48</v>
      </c>
      <c r="CP31" s="36">
        <v>117285.77</v>
      </c>
      <c r="CQ31" s="36">
        <v>58518776.979999997</v>
      </c>
      <c r="CR31" s="36">
        <v>8119427.9000000004</v>
      </c>
      <c r="CS31" s="36">
        <v>2655.26</v>
      </c>
      <c r="CT31" s="36">
        <v>5626942.9299999997</v>
      </c>
      <c r="CU31" s="36">
        <v>260157.57</v>
      </c>
      <c r="CV31" s="36">
        <v>0</v>
      </c>
      <c r="CW31" s="36">
        <v>0</v>
      </c>
      <c r="CX31" s="36">
        <v>0</v>
      </c>
      <c r="CY31" s="36">
        <v>743.49</v>
      </c>
      <c r="CZ31" s="36">
        <v>1123840.93</v>
      </c>
      <c r="DA31" s="36">
        <v>67051.259999999995</v>
      </c>
      <c r="DB31" s="36">
        <v>4749.05</v>
      </c>
      <c r="DC31" s="36">
        <v>6308731.5199999996</v>
      </c>
      <c r="DD31" s="36">
        <v>413706.88</v>
      </c>
      <c r="DE31" s="36">
        <v>23196.74</v>
      </c>
      <c r="DF31" s="36">
        <v>16288082.83</v>
      </c>
      <c r="DG31" s="36">
        <v>1784199.63</v>
      </c>
      <c r="DH31" s="39"/>
      <c r="DI31" s="39"/>
      <c r="DJ31" s="39"/>
    </row>
    <row r="32" spans="1:114" x14ac:dyDescent="0.2">
      <c r="A32" s="37" t="s">
        <v>196</v>
      </c>
      <c r="B32" s="37" t="s">
        <v>189</v>
      </c>
      <c r="C32" s="37" t="s">
        <v>187</v>
      </c>
      <c r="D32" s="38">
        <v>175775.72</v>
      </c>
      <c r="E32" s="38">
        <v>223556406.93000001</v>
      </c>
      <c r="F32" s="38">
        <v>16596296.6</v>
      </c>
      <c r="G32" s="36">
        <v>89240.99</v>
      </c>
      <c r="H32" s="36">
        <v>67683042.030000001</v>
      </c>
      <c r="I32" s="36">
        <v>7605815.9100000001</v>
      </c>
      <c r="J32" s="36">
        <v>1984.43</v>
      </c>
      <c r="K32" s="36">
        <v>4367615.88</v>
      </c>
      <c r="L32" s="36">
        <v>239892.67</v>
      </c>
      <c r="M32" s="36">
        <v>1004.63</v>
      </c>
      <c r="N32" s="36">
        <v>1818510.01</v>
      </c>
      <c r="O32" s="36">
        <v>106556.95</v>
      </c>
      <c r="P32" s="36">
        <v>1885.24</v>
      </c>
      <c r="Q32" s="36">
        <v>5585905.7800000003</v>
      </c>
      <c r="R32" s="36">
        <v>198389.3</v>
      </c>
      <c r="S32" s="36">
        <v>0</v>
      </c>
      <c r="T32" s="36">
        <v>0</v>
      </c>
      <c r="U32" s="36">
        <v>0</v>
      </c>
      <c r="V32" s="36">
        <v>3100.65</v>
      </c>
      <c r="W32" s="36">
        <v>4626417.0199999996</v>
      </c>
      <c r="X32" s="36">
        <v>289635.74</v>
      </c>
      <c r="Y32" s="36">
        <v>1534.71</v>
      </c>
      <c r="Z32" s="36">
        <v>2673803.37</v>
      </c>
      <c r="AA32" s="36">
        <v>187564.51</v>
      </c>
      <c r="AB32" s="36">
        <v>1887.04</v>
      </c>
      <c r="AC32" s="36">
        <v>4358767.87</v>
      </c>
      <c r="AD32" s="36">
        <v>216188.73</v>
      </c>
      <c r="AE32" s="36">
        <v>3353.93</v>
      </c>
      <c r="AF32" s="36">
        <v>8874382.0999999996</v>
      </c>
      <c r="AG32" s="36">
        <v>364144.13</v>
      </c>
      <c r="AH32" s="36">
        <v>28796.16</v>
      </c>
      <c r="AI32" s="36">
        <v>54127450.799999997</v>
      </c>
      <c r="AJ32" s="36">
        <v>3205250.41</v>
      </c>
      <c r="AK32" s="36">
        <v>5346.65</v>
      </c>
      <c r="AL32" s="36">
        <v>14538334.76</v>
      </c>
      <c r="AM32" s="36">
        <v>568606.96</v>
      </c>
      <c r="AN32" s="36">
        <v>3757.49</v>
      </c>
      <c r="AO32" s="36">
        <v>5027163.24</v>
      </c>
      <c r="AP32" s="36">
        <v>361329.36</v>
      </c>
      <c r="AQ32" s="36">
        <v>5846.25</v>
      </c>
      <c r="AR32" s="36">
        <v>13463230.57</v>
      </c>
      <c r="AS32" s="36">
        <v>639420.18999999994</v>
      </c>
      <c r="AT32" s="36">
        <v>1541.78</v>
      </c>
      <c r="AU32" s="36">
        <v>2685874.75</v>
      </c>
      <c r="AV32" s="36">
        <v>155171.04</v>
      </c>
      <c r="AW32" s="36">
        <v>26838.959999999999</v>
      </c>
      <c r="AX32" s="36">
        <v>34192444.409999996</v>
      </c>
      <c r="AY32" s="36">
        <v>2589780.2999999998</v>
      </c>
      <c r="AZ32" s="36">
        <v>2168.1799999999998</v>
      </c>
      <c r="BA32" s="36">
        <v>7633866.3399999999</v>
      </c>
      <c r="BB32" s="36">
        <v>233952.21</v>
      </c>
      <c r="BC32" s="36">
        <v>144</v>
      </c>
      <c r="BD32" s="36">
        <v>396072.48</v>
      </c>
      <c r="BE32" s="36">
        <v>12865.58</v>
      </c>
      <c r="BF32" s="36">
        <v>0</v>
      </c>
      <c r="BG32" s="36">
        <v>0</v>
      </c>
      <c r="BH32" s="36">
        <v>0</v>
      </c>
      <c r="BI32" s="36">
        <v>4239.6400000000003</v>
      </c>
      <c r="BJ32" s="36">
        <v>20675053.960000001</v>
      </c>
      <c r="BK32" s="36">
        <v>587467.87</v>
      </c>
      <c r="BL32" s="36">
        <v>550.82000000000005</v>
      </c>
      <c r="BM32" s="36">
        <v>1314101.22</v>
      </c>
      <c r="BN32" s="36">
        <v>52092.03</v>
      </c>
      <c r="BO32" s="36">
        <v>621.16</v>
      </c>
      <c r="BP32" s="36">
        <v>2204119.91</v>
      </c>
      <c r="BQ32" s="36">
        <v>67045.509999999995</v>
      </c>
      <c r="BR32" s="36">
        <v>675.89</v>
      </c>
      <c r="BS32" s="36">
        <v>6488566.3899999997</v>
      </c>
      <c r="BT32" s="36">
        <v>90894.45</v>
      </c>
      <c r="BU32" s="36">
        <v>0</v>
      </c>
      <c r="BV32" s="36">
        <v>0</v>
      </c>
      <c r="BW32" s="36">
        <v>0</v>
      </c>
      <c r="BX32" s="36">
        <v>600</v>
      </c>
      <c r="BY32" s="36">
        <v>1841517.2</v>
      </c>
      <c r="BZ32" s="36">
        <v>68875.7</v>
      </c>
      <c r="CA32" s="36">
        <v>468.23</v>
      </c>
      <c r="CB32" s="36">
        <v>914644.73</v>
      </c>
      <c r="CC32" s="36">
        <v>44188.160000000003</v>
      </c>
      <c r="CD32" s="36">
        <v>9053.18</v>
      </c>
      <c r="CE32" s="36">
        <v>19593191.510000002</v>
      </c>
      <c r="CF32" s="36">
        <v>1041238.02</v>
      </c>
      <c r="CG32" s="36">
        <v>529.70000000000005</v>
      </c>
      <c r="CH32" s="36">
        <v>834877.18</v>
      </c>
      <c r="CI32" s="36">
        <v>55454.27</v>
      </c>
      <c r="CJ32" s="36">
        <v>7153.9</v>
      </c>
      <c r="CK32" s="36">
        <v>10845305.32</v>
      </c>
      <c r="CL32" s="36">
        <v>682784.29</v>
      </c>
      <c r="CM32" s="36">
        <v>2737.72</v>
      </c>
      <c r="CN32" s="36">
        <v>6951715.3799999999</v>
      </c>
      <c r="CO32" s="36">
        <v>301004.23</v>
      </c>
      <c r="CP32" s="36">
        <v>2417.13</v>
      </c>
      <c r="CQ32" s="36">
        <v>4379821.8</v>
      </c>
      <c r="CR32" s="36">
        <v>241576.52</v>
      </c>
      <c r="CS32" s="36">
        <v>1732.93</v>
      </c>
      <c r="CT32" s="36">
        <v>8024431.6900000004</v>
      </c>
      <c r="CU32" s="36">
        <v>189882.04</v>
      </c>
      <c r="CV32" s="36">
        <v>0</v>
      </c>
      <c r="CW32" s="36">
        <v>0</v>
      </c>
      <c r="CX32" s="36">
        <v>0</v>
      </c>
      <c r="CY32" s="36">
        <v>469.18</v>
      </c>
      <c r="CZ32" s="36">
        <v>1693144.15</v>
      </c>
      <c r="DA32" s="36">
        <v>52868.91</v>
      </c>
      <c r="DB32" s="36">
        <v>1158</v>
      </c>
      <c r="DC32" s="36">
        <v>3587120.8</v>
      </c>
      <c r="DD32" s="36">
        <v>130511.24</v>
      </c>
      <c r="DE32" s="36">
        <v>4621.07</v>
      </c>
      <c r="DF32" s="36">
        <v>7315367.21</v>
      </c>
      <c r="DG32" s="36">
        <v>454991.94</v>
      </c>
      <c r="DH32" s="39"/>
      <c r="DI32" s="39"/>
      <c r="DJ32" s="39"/>
    </row>
    <row r="33" spans="1:114" x14ac:dyDescent="0.2">
      <c r="A33" s="37" t="s">
        <v>196</v>
      </c>
      <c r="B33" s="37" t="s">
        <v>189</v>
      </c>
      <c r="C33" s="37" t="s">
        <v>188</v>
      </c>
      <c r="D33" s="38">
        <v>3842179.42</v>
      </c>
      <c r="E33" s="38">
        <v>880699377.60000002</v>
      </c>
      <c r="F33" s="38">
        <v>184875321.06</v>
      </c>
      <c r="G33" s="36">
        <v>3244092.08</v>
      </c>
      <c r="H33" s="36">
        <v>488327361.87</v>
      </c>
      <c r="I33" s="36">
        <v>139451316.34</v>
      </c>
      <c r="J33" s="36">
        <v>5619.29</v>
      </c>
      <c r="K33" s="36">
        <v>5386965.5199999996</v>
      </c>
      <c r="L33" s="36">
        <v>472862.07</v>
      </c>
      <c r="M33" s="36">
        <v>6021.98</v>
      </c>
      <c r="N33" s="36">
        <v>4483336.22</v>
      </c>
      <c r="O33" s="36">
        <v>479522.57</v>
      </c>
      <c r="P33" s="36">
        <v>15283.91</v>
      </c>
      <c r="Q33" s="36">
        <v>29793768.559999999</v>
      </c>
      <c r="R33" s="36">
        <v>1465315.36</v>
      </c>
      <c r="S33" s="36">
        <v>168</v>
      </c>
      <c r="T33" s="36">
        <v>157846.28</v>
      </c>
      <c r="U33" s="36">
        <v>14353.34</v>
      </c>
      <c r="V33" s="36">
        <v>30510.74</v>
      </c>
      <c r="W33" s="36">
        <v>17550331.030000001</v>
      </c>
      <c r="X33" s="36">
        <v>2266768.63</v>
      </c>
      <c r="Y33" s="36">
        <v>5142.8999999999996</v>
      </c>
      <c r="Z33" s="36">
        <v>3714539.5</v>
      </c>
      <c r="AA33" s="36">
        <v>424740.63</v>
      </c>
      <c r="AB33" s="36">
        <v>5401.31</v>
      </c>
      <c r="AC33" s="36">
        <v>4912660.47</v>
      </c>
      <c r="AD33" s="36">
        <v>476866.1</v>
      </c>
      <c r="AE33" s="36">
        <v>12107.44</v>
      </c>
      <c r="AF33" s="36">
        <v>11843570.720000001</v>
      </c>
      <c r="AG33" s="36">
        <v>1008025.89</v>
      </c>
      <c r="AH33" s="36">
        <v>134297.34</v>
      </c>
      <c r="AI33" s="36">
        <v>96559584.439999998</v>
      </c>
      <c r="AJ33" s="36">
        <v>10703037.1</v>
      </c>
      <c r="AK33" s="36">
        <v>27788.26</v>
      </c>
      <c r="AL33" s="36">
        <v>26026496.48</v>
      </c>
      <c r="AM33" s="36">
        <v>2298886.9300000002</v>
      </c>
      <c r="AN33" s="36">
        <v>41653.919999999998</v>
      </c>
      <c r="AO33" s="36">
        <v>19686737.219999999</v>
      </c>
      <c r="AP33" s="36">
        <v>3061827.84</v>
      </c>
      <c r="AQ33" s="36">
        <v>24430.959999999999</v>
      </c>
      <c r="AR33" s="36">
        <v>19611804.239999998</v>
      </c>
      <c r="AS33" s="36">
        <v>1895632.04</v>
      </c>
      <c r="AT33" s="36">
        <v>21650.45</v>
      </c>
      <c r="AU33" s="36">
        <v>10421586.59</v>
      </c>
      <c r="AV33" s="36">
        <v>1725240.47</v>
      </c>
      <c r="AW33" s="36">
        <v>204084.71</v>
      </c>
      <c r="AX33" s="36">
        <v>92621891.709999993</v>
      </c>
      <c r="AY33" s="36">
        <v>14521819.76</v>
      </c>
      <c r="AZ33" s="36">
        <v>19639.830000000002</v>
      </c>
      <c r="BA33" s="36">
        <v>39147119.43</v>
      </c>
      <c r="BB33" s="36">
        <v>1849728.3</v>
      </c>
      <c r="BC33" s="36">
        <v>532.53</v>
      </c>
      <c r="BD33" s="36">
        <v>846087.21</v>
      </c>
      <c r="BE33" s="36">
        <v>50223.12</v>
      </c>
      <c r="BF33" s="36">
        <v>228</v>
      </c>
      <c r="BG33" s="36">
        <v>448435.05</v>
      </c>
      <c r="BH33" s="36">
        <v>18072.349999999999</v>
      </c>
      <c r="BI33" s="36">
        <v>5499.09</v>
      </c>
      <c r="BJ33" s="36">
        <v>22464633.82</v>
      </c>
      <c r="BK33" s="36">
        <v>625375.53</v>
      </c>
      <c r="BL33" s="36">
        <v>6104.31</v>
      </c>
      <c r="BM33" s="36">
        <v>3145785.52</v>
      </c>
      <c r="BN33" s="36">
        <v>444282.97</v>
      </c>
      <c r="BO33" s="36">
        <v>4441.38</v>
      </c>
      <c r="BP33" s="36">
        <v>9821273.0800000001</v>
      </c>
      <c r="BQ33" s="36">
        <v>407856.79</v>
      </c>
      <c r="BR33" s="36">
        <v>770.76</v>
      </c>
      <c r="BS33" s="36">
        <v>5646754.8499999996</v>
      </c>
      <c r="BT33" s="36">
        <v>82876.429999999993</v>
      </c>
      <c r="BU33" s="36">
        <v>192</v>
      </c>
      <c r="BV33" s="36">
        <v>1157044.6299999999</v>
      </c>
      <c r="BW33" s="36">
        <v>18442.759999999998</v>
      </c>
      <c r="BX33" s="36">
        <v>1957.96</v>
      </c>
      <c r="BY33" s="36">
        <v>2191252.08</v>
      </c>
      <c r="BZ33" s="36">
        <v>173925.26</v>
      </c>
      <c r="CA33" s="36">
        <v>5823.83</v>
      </c>
      <c r="CB33" s="36">
        <v>3081738.98</v>
      </c>
      <c r="CC33" s="36">
        <v>437390.98</v>
      </c>
      <c r="CD33" s="36">
        <v>27113.95</v>
      </c>
      <c r="CE33" s="36">
        <v>25561571.649999999</v>
      </c>
      <c r="CF33" s="36">
        <v>2263343.2000000002</v>
      </c>
      <c r="CG33" s="36">
        <v>6294.04</v>
      </c>
      <c r="CH33" s="36">
        <v>4837837</v>
      </c>
      <c r="CI33" s="36">
        <v>516082.6</v>
      </c>
      <c r="CJ33" s="36">
        <v>36525.47</v>
      </c>
      <c r="CK33" s="36">
        <v>28733803.690000001</v>
      </c>
      <c r="CL33" s="36">
        <v>2861885.67</v>
      </c>
      <c r="CM33" s="36">
        <v>6741.67</v>
      </c>
      <c r="CN33" s="36">
        <v>8200419.5099999998</v>
      </c>
      <c r="CO33" s="36">
        <v>615607.07999999996</v>
      </c>
      <c r="CP33" s="36">
        <v>24277.09</v>
      </c>
      <c r="CQ33" s="36">
        <v>11676453.949999999</v>
      </c>
      <c r="CR33" s="36">
        <v>1708037.07</v>
      </c>
      <c r="CS33" s="36">
        <v>3876.43</v>
      </c>
      <c r="CT33" s="36">
        <v>8204100.0300000003</v>
      </c>
      <c r="CU33" s="36">
        <v>371181.5</v>
      </c>
      <c r="CV33" s="36">
        <v>0</v>
      </c>
      <c r="CW33" s="36">
        <v>0</v>
      </c>
      <c r="CX33" s="36">
        <v>0</v>
      </c>
      <c r="CY33" s="36">
        <v>1087.68</v>
      </c>
      <c r="CZ33" s="36">
        <v>2389669.2999999998</v>
      </c>
      <c r="DA33" s="36">
        <v>113731.17</v>
      </c>
      <c r="DB33" s="36">
        <v>2572.9299999999998</v>
      </c>
      <c r="DC33" s="36">
        <v>3521870.37</v>
      </c>
      <c r="DD33" s="36">
        <v>225474.34</v>
      </c>
      <c r="DE33" s="36">
        <v>46777.09</v>
      </c>
      <c r="DF33" s="36">
        <v>29266497.710000001</v>
      </c>
      <c r="DG33" s="36">
        <v>3605843.43</v>
      </c>
      <c r="DH33" s="39"/>
      <c r="DI33" s="39"/>
      <c r="DJ33" s="39"/>
    </row>
    <row r="34" spans="1:114" x14ac:dyDescent="0.2">
      <c r="A34" s="37" t="s">
        <v>197</v>
      </c>
      <c r="B34" s="37" t="s">
        <v>186</v>
      </c>
      <c r="C34" s="37" t="s">
        <v>187</v>
      </c>
      <c r="D34" s="38">
        <v>205343.83</v>
      </c>
      <c r="E34" s="38">
        <v>276880302.63999999</v>
      </c>
      <c r="F34" s="38">
        <v>18753622.329999998</v>
      </c>
      <c r="G34" s="36">
        <v>95472.97</v>
      </c>
      <c r="H34" s="36">
        <v>74351162.769999996</v>
      </c>
      <c r="I34" s="36">
        <v>7775139.6699999999</v>
      </c>
      <c r="J34" s="36">
        <v>806.64</v>
      </c>
      <c r="K34" s="36">
        <v>1658994.54</v>
      </c>
      <c r="L34" s="36">
        <v>96299.05</v>
      </c>
      <c r="M34" s="36">
        <v>637.38</v>
      </c>
      <c r="N34" s="36">
        <v>962377.7</v>
      </c>
      <c r="O34" s="36">
        <v>64089.77</v>
      </c>
      <c r="P34" s="36">
        <v>2948.25</v>
      </c>
      <c r="Q34" s="36">
        <v>8205524.3600000003</v>
      </c>
      <c r="R34" s="36">
        <v>302862.03000000003</v>
      </c>
      <c r="S34" s="36">
        <v>180</v>
      </c>
      <c r="T34" s="36">
        <v>396193.4</v>
      </c>
      <c r="U34" s="36">
        <v>20000.22</v>
      </c>
      <c r="V34" s="36">
        <v>4852.46</v>
      </c>
      <c r="W34" s="36">
        <v>9371056.6999999993</v>
      </c>
      <c r="X34" s="36">
        <v>474886.64</v>
      </c>
      <c r="Y34" s="36">
        <v>1983.97</v>
      </c>
      <c r="Z34" s="36">
        <v>3502368.85</v>
      </c>
      <c r="AA34" s="36">
        <v>224027.02</v>
      </c>
      <c r="AB34" s="36">
        <v>1222.9000000000001</v>
      </c>
      <c r="AC34" s="36">
        <v>2672103.65</v>
      </c>
      <c r="AD34" s="36">
        <v>131238.5</v>
      </c>
      <c r="AE34" s="36">
        <v>4827.3599999999997</v>
      </c>
      <c r="AF34" s="36">
        <v>11415746.33</v>
      </c>
      <c r="AG34" s="36">
        <v>513484.96</v>
      </c>
      <c r="AH34" s="36">
        <v>47096.72</v>
      </c>
      <c r="AI34" s="36">
        <v>88963335.579999998</v>
      </c>
      <c r="AJ34" s="36">
        <v>4911619.67</v>
      </c>
      <c r="AK34" s="36">
        <v>3874.59</v>
      </c>
      <c r="AL34" s="36">
        <v>11275606.300000001</v>
      </c>
      <c r="AM34" s="36">
        <v>411223.61</v>
      </c>
      <c r="AN34" s="36">
        <v>3640.65</v>
      </c>
      <c r="AO34" s="36">
        <v>5129650.6900000004</v>
      </c>
      <c r="AP34" s="36">
        <v>328144.03000000003</v>
      </c>
      <c r="AQ34" s="36">
        <v>6570.09</v>
      </c>
      <c r="AR34" s="36">
        <v>15746652.720000001</v>
      </c>
      <c r="AS34" s="36">
        <v>711597.86</v>
      </c>
      <c r="AT34" s="36">
        <v>3181.39</v>
      </c>
      <c r="AU34" s="36">
        <v>4955270.9800000004</v>
      </c>
      <c r="AV34" s="36">
        <v>290090.53999999998</v>
      </c>
      <c r="AW34" s="36">
        <v>20556.11</v>
      </c>
      <c r="AX34" s="36">
        <v>31161846.57</v>
      </c>
      <c r="AY34" s="36">
        <v>1900542.42</v>
      </c>
      <c r="AZ34" s="36">
        <v>802.07</v>
      </c>
      <c r="BA34" s="36">
        <v>2808187.05</v>
      </c>
      <c r="BB34" s="36">
        <v>79802.69</v>
      </c>
      <c r="BC34" s="36">
        <v>3871.8</v>
      </c>
      <c r="BD34" s="36">
        <v>4848826.1900000004</v>
      </c>
      <c r="BE34" s="36">
        <v>366325.15</v>
      </c>
      <c r="BF34" s="36">
        <v>0</v>
      </c>
      <c r="BG34" s="36">
        <v>0</v>
      </c>
      <c r="BH34" s="36">
        <v>0</v>
      </c>
      <c r="BI34" s="36">
        <v>8749.6</v>
      </c>
      <c r="BJ34" s="36">
        <v>37405230.829999998</v>
      </c>
      <c r="BK34" s="36">
        <v>1132019.51</v>
      </c>
      <c r="BL34" s="36">
        <v>458.91</v>
      </c>
      <c r="BM34" s="36">
        <v>786834.74</v>
      </c>
      <c r="BN34" s="36">
        <v>45288.07</v>
      </c>
      <c r="BO34" s="36">
        <v>1171.55</v>
      </c>
      <c r="BP34" s="36">
        <v>4145752.89</v>
      </c>
      <c r="BQ34" s="36">
        <v>118974.95</v>
      </c>
      <c r="BR34" s="36">
        <v>786.67</v>
      </c>
      <c r="BS34" s="36">
        <v>5859667.6600000001</v>
      </c>
      <c r="BT34" s="36">
        <v>97518.67</v>
      </c>
      <c r="BU34" s="36">
        <v>215.45</v>
      </c>
      <c r="BV34" s="36">
        <v>1584100.13</v>
      </c>
      <c r="BW34" s="36">
        <v>29407.62</v>
      </c>
      <c r="BX34" s="36">
        <v>672.48</v>
      </c>
      <c r="BY34" s="36">
        <v>1547486.39</v>
      </c>
      <c r="BZ34" s="36">
        <v>70573.78</v>
      </c>
      <c r="CA34" s="36">
        <v>372</v>
      </c>
      <c r="CB34" s="36">
        <v>798331.26</v>
      </c>
      <c r="CC34" s="36">
        <v>34314.050000000003</v>
      </c>
      <c r="CD34" s="36">
        <v>9893.92</v>
      </c>
      <c r="CE34" s="36">
        <v>22687417.149999999</v>
      </c>
      <c r="CF34" s="36">
        <v>1131832.43</v>
      </c>
      <c r="CG34" s="36">
        <v>2075.87</v>
      </c>
      <c r="CH34" s="36">
        <v>3553290.72</v>
      </c>
      <c r="CI34" s="36">
        <v>200251.98</v>
      </c>
      <c r="CJ34" s="36">
        <v>16286.23</v>
      </c>
      <c r="CK34" s="36">
        <v>25273940.329999998</v>
      </c>
      <c r="CL34" s="36">
        <v>1508788</v>
      </c>
      <c r="CM34" s="36">
        <v>3440.45</v>
      </c>
      <c r="CN34" s="36">
        <v>9218913.8800000008</v>
      </c>
      <c r="CO34" s="36">
        <v>372658.43</v>
      </c>
      <c r="CP34" s="36">
        <v>12704.02</v>
      </c>
      <c r="CQ34" s="36">
        <v>18486911.82</v>
      </c>
      <c r="CR34" s="36">
        <v>1173225.81</v>
      </c>
      <c r="CS34" s="36">
        <v>1464.79</v>
      </c>
      <c r="CT34" s="36">
        <v>5917279.4199999999</v>
      </c>
      <c r="CU34" s="36">
        <v>163089.46</v>
      </c>
      <c r="CV34" s="36">
        <v>0</v>
      </c>
      <c r="CW34" s="36">
        <v>0</v>
      </c>
      <c r="CX34" s="36">
        <v>0</v>
      </c>
      <c r="CY34" s="36">
        <v>490.89</v>
      </c>
      <c r="CZ34" s="36">
        <v>1501605.61</v>
      </c>
      <c r="DA34" s="36">
        <v>62369.45</v>
      </c>
      <c r="DB34" s="36">
        <v>1741.51</v>
      </c>
      <c r="DC34" s="36">
        <v>5276148.6900000004</v>
      </c>
      <c r="DD34" s="36">
        <v>181563.88</v>
      </c>
      <c r="DE34" s="36">
        <v>5655.15</v>
      </c>
      <c r="DF34" s="36">
        <v>8914994.1199999992</v>
      </c>
      <c r="DG34" s="36">
        <v>552572.75</v>
      </c>
      <c r="DH34" s="39"/>
      <c r="DI34" s="39"/>
      <c r="DJ34" s="39"/>
    </row>
    <row r="35" spans="1:114" x14ac:dyDescent="0.2">
      <c r="A35" s="37" t="s">
        <v>197</v>
      </c>
      <c r="B35" s="37" t="s">
        <v>186</v>
      </c>
      <c r="C35" s="37" t="s">
        <v>188</v>
      </c>
      <c r="D35" s="38">
        <v>3387570.23</v>
      </c>
      <c r="E35" s="38">
        <v>1090178619.22</v>
      </c>
      <c r="F35" s="38">
        <v>189533371.68000001</v>
      </c>
      <c r="G35" s="36">
        <v>2639308.29</v>
      </c>
      <c r="H35" s="36">
        <v>572690482.94000006</v>
      </c>
      <c r="I35" s="36">
        <v>134252622.78</v>
      </c>
      <c r="J35" s="36">
        <v>1980</v>
      </c>
      <c r="K35" s="36">
        <v>2161851.2200000002</v>
      </c>
      <c r="L35" s="36">
        <v>166534.5</v>
      </c>
      <c r="M35" s="36">
        <v>3288</v>
      </c>
      <c r="N35" s="36">
        <v>2883036.96</v>
      </c>
      <c r="O35" s="36">
        <v>279289.37</v>
      </c>
      <c r="P35" s="36">
        <v>19042.349999999999</v>
      </c>
      <c r="Q35" s="36">
        <v>37129498.090000004</v>
      </c>
      <c r="R35" s="36">
        <v>1750035.65</v>
      </c>
      <c r="S35" s="36">
        <v>508.47</v>
      </c>
      <c r="T35" s="36">
        <v>450976.46</v>
      </c>
      <c r="U35" s="36">
        <v>41292.65</v>
      </c>
      <c r="V35" s="36">
        <v>38692.65</v>
      </c>
      <c r="W35" s="36">
        <v>25785249.75</v>
      </c>
      <c r="X35" s="36">
        <v>2867905.78</v>
      </c>
      <c r="Y35" s="36">
        <v>5820</v>
      </c>
      <c r="Z35" s="36">
        <v>4078511.14</v>
      </c>
      <c r="AA35" s="36">
        <v>439830.41</v>
      </c>
      <c r="AB35" s="36">
        <v>4110.99</v>
      </c>
      <c r="AC35" s="36">
        <v>3884937.81</v>
      </c>
      <c r="AD35" s="36">
        <v>338987.79</v>
      </c>
      <c r="AE35" s="36">
        <v>16506.05</v>
      </c>
      <c r="AF35" s="36">
        <v>17133487.010000002</v>
      </c>
      <c r="AG35" s="36">
        <v>1322824.1100000001</v>
      </c>
      <c r="AH35" s="36">
        <v>245611.71</v>
      </c>
      <c r="AI35" s="36">
        <v>181059530.38</v>
      </c>
      <c r="AJ35" s="36">
        <v>18897368.239999998</v>
      </c>
      <c r="AK35" s="36">
        <v>20712.13</v>
      </c>
      <c r="AL35" s="36">
        <v>22542418.16</v>
      </c>
      <c r="AM35" s="36">
        <v>1735607.49</v>
      </c>
      <c r="AN35" s="36">
        <v>32344.63</v>
      </c>
      <c r="AO35" s="36">
        <v>20536938.629999999</v>
      </c>
      <c r="AP35" s="36">
        <v>2389385.0099999998</v>
      </c>
      <c r="AQ35" s="36">
        <v>22290.74</v>
      </c>
      <c r="AR35" s="36">
        <v>21029101.34</v>
      </c>
      <c r="AS35" s="36">
        <v>1787122.95</v>
      </c>
      <c r="AT35" s="36">
        <v>39232.550000000003</v>
      </c>
      <c r="AU35" s="36">
        <v>20173724.280000001</v>
      </c>
      <c r="AV35" s="36">
        <v>2930499.44</v>
      </c>
      <c r="AW35" s="36">
        <v>159276.85</v>
      </c>
      <c r="AX35" s="36">
        <v>86812970.590000004</v>
      </c>
      <c r="AY35" s="36">
        <v>11122390.92</v>
      </c>
      <c r="AZ35" s="36">
        <v>6301.01</v>
      </c>
      <c r="BA35" s="36">
        <v>12750787.07</v>
      </c>
      <c r="BB35" s="36">
        <v>573740.18000000005</v>
      </c>
      <c r="BC35" s="36">
        <v>28888.16</v>
      </c>
      <c r="BD35" s="36">
        <v>17967693.300000001</v>
      </c>
      <c r="BE35" s="36">
        <v>2300303.46</v>
      </c>
      <c r="BF35" s="36">
        <v>289.36</v>
      </c>
      <c r="BG35" s="36">
        <v>412152.5</v>
      </c>
      <c r="BH35" s="36">
        <v>25918.45</v>
      </c>
      <c r="BI35" s="36">
        <v>11259.78</v>
      </c>
      <c r="BJ35" s="36">
        <v>42979599.240000002</v>
      </c>
      <c r="BK35" s="36">
        <v>1155653.6000000001</v>
      </c>
      <c r="BL35" s="36">
        <v>5089.54</v>
      </c>
      <c r="BM35" s="36">
        <v>3418116.52</v>
      </c>
      <c r="BN35" s="36">
        <v>373037.98</v>
      </c>
      <c r="BO35" s="36">
        <v>8179</v>
      </c>
      <c r="BP35" s="36">
        <v>18595208.260000002</v>
      </c>
      <c r="BQ35" s="36">
        <v>742637.14</v>
      </c>
      <c r="BR35" s="36">
        <v>677.58</v>
      </c>
      <c r="BS35" s="36">
        <v>4460744.66</v>
      </c>
      <c r="BT35" s="36">
        <v>73603.399999999994</v>
      </c>
      <c r="BU35" s="36">
        <v>516</v>
      </c>
      <c r="BV35" s="36">
        <v>3303671.39</v>
      </c>
      <c r="BW35" s="36">
        <v>46630.43</v>
      </c>
      <c r="BX35" s="36">
        <v>2277.6</v>
      </c>
      <c r="BY35" s="36">
        <v>2546398.83</v>
      </c>
      <c r="BZ35" s="36">
        <v>198588.52</v>
      </c>
      <c r="CA35" s="36">
        <v>3362.8</v>
      </c>
      <c r="CB35" s="36">
        <v>2192975.6</v>
      </c>
      <c r="CC35" s="36">
        <v>247313.74</v>
      </c>
      <c r="CD35" s="36">
        <v>22142.82</v>
      </c>
      <c r="CE35" s="36">
        <v>22621240.43</v>
      </c>
      <c r="CF35" s="36">
        <v>1857366.85</v>
      </c>
      <c r="CG35" s="36">
        <v>13502.23</v>
      </c>
      <c r="CH35" s="36">
        <v>11252316.57</v>
      </c>
      <c r="CI35" s="36">
        <v>1078874.45</v>
      </c>
      <c r="CJ35" s="36">
        <v>72355.33</v>
      </c>
      <c r="CK35" s="36">
        <v>59123959.229999997</v>
      </c>
      <c r="CL35" s="36">
        <v>5616545.9199999999</v>
      </c>
      <c r="CM35" s="36">
        <v>8272.73</v>
      </c>
      <c r="CN35" s="36">
        <v>10804642.210000001</v>
      </c>
      <c r="CO35" s="36">
        <v>722751.22</v>
      </c>
      <c r="CP35" s="36">
        <v>126889.86</v>
      </c>
      <c r="CQ35" s="36">
        <v>64121477.579999998</v>
      </c>
      <c r="CR35" s="36">
        <v>8702512.2899999991</v>
      </c>
      <c r="CS35" s="36">
        <v>2838</v>
      </c>
      <c r="CT35" s="36">
        <v>5848943.5599999996</v>
      </c>
      <c r="CU35" s="36">
        <v>270665.08</v>
      </c>
      <c r="CV35" s="36">
        <v>0</v>
      </c>
      <c r="CW35" s="36">
        <v>0</v>
      </c>
      <c r="CX35" s="36">
        <v>0</v>
      </c>
      <c r="CY35" s="36">
        <v>989.23</v>
      </c>
      <c r="CZ35" s="36">
        <v>1554552.75</v>
      </c>
      <c r="DA35" s="36">
        <v>90623.89</v>
      </c>
      <c r="DB35" s="36">
        <v>5038.5600000000004</v>
      </c>
      <c r="DC35" s="36">
        <v>7697418.3200000003</v>
      </c>
      <c r="DD35" s="36">
        <v>447987.97</v>
      </c>
      <c r="DE35" s="36">
        <v>42955.72</v>
      </c>
      <c r="DF35" s="36">
        <v>30514593.469999999</v>
      </c>
      <c r="DG35" s="36">
        <v>3238185.87</v>
      </c>
      <c r="DH35" s="39"/>
      <c r="DI35" s="39"/>
      <c r="DJ35" s="39"/>
    </row>
    <row r="36" spans="1:114" x14ac:dyDescent="0.2">
      <c r="A36" s="37" t="s">
        <v>197</v>
      </c>
      <c r="B36" s="37" t="s">
        <v>189</v>
      </c>
      <c r="C36" s="37" t="s">
        <v>187</v>
      </c>
      <c r="D36" s="38">
        <v>216735.03</v>
      </c>
      <c r="E36" s="38">
        <v>292825213.31999999</v>
      </c>
      <c r="F36" s="38">
        <v>20448970.129999999</v>
      </c>
      <c r="G36" s="36">
        <v>99625.99</v>
      </c>
      <c r="H36" s="36">
        <v>79239606.900000006</v>
      </c>
      <c r="I36" s="36">
        <v>8510540.7400000002</v>
      </c>
      <c r="J36" s="36">
        <v>1427.04</v>
      </c>
      <c r="K36" s="36">
        <v>3441350.51</v>
      </c>
      <c r="L36" s="36">
        <v>165550.57999999999</v>
      </c>
      <c r="M36" s="36">
        <v>688.58</v>
      </c>
      <c r="N36" s="36">
        <v>1274915.45</v>
      </c>
      <c r="O36" s="36">
        <v>70427.77</v>
      </c>
      <c r="P36" s="36">
        <v>2307.4499999999998</v>
      </c>
      <c r="Q36" s="36">
        <v>6866734.5800000001</v>
      </c>
      <c r="R36" s="36">
        <v>245339.05</v>
      </c>
      <c r="S36" s="36">
        <v>183.23</v>
      </c>
      <c r="T36" s="36">
        <v>442353.94</v>
      </c>
      <c r="U36" s="36">
        <v>18438.47</v>
      </c>
      <c r="V36" s="36">
        <v>3998.6</v>
      </c>
      <c r="W36" s="36">
        <v>6717019.6399999997</v>
      </c>
      <c r="X36" s="36">
        <v>404645.34</v>
      </c>
      <c r="Y36" s="36">
        <v>1246.67</v>
      </c>
      <c r="Z36" s="36">
        <v>2138577.56</v>
      </c>
      <c r="AA36" s="36">
        <v>131909.75</v>
      </c>
      <c r="AB36" s="36">
        <v>3138.55</v>
      </c>
      <c r="AC36" s="36">
        <v>7143099.7599999998</v>
      </c>
      <c r="AD36" s="36">
        <v>337721.77</v>
      </c>
      <c r="AE36" s="36">
        <v>6887.1</v>
      </c>
      <c r="AF36" s="36">
        <v>16855987.940000001</v>
      </c>
      <c r="AG36" s="36">
        <v>743373.37</v>
      </c>
      <c r="AH36" s="36">
        <v>32641.08</v>
      </c>
      <c r="AI36" s="36">
        <v>65363642.799999997</v>
      </c>
      <c r="AJ36" s="36">
        <v>3514510.04</v>
      </c>
      <c r="AK36" s="36">
        <v>7277.33</v>
      </c>
      <c r="AL36" s="36">
        <v>19395822.510000002</v>
      </c>
      <c r="AM36" s="36">
        <v>750838.47</v>
      </c>
      <c r="AN36" s="36">
        <v>5240.26</v>
      </c>
      <c r="AO36" s="36">
        <v>7547790.8700000001</v>
      </c>
      <c r="AP36" s="36">
        <v>487462.22</v>
      </c>
      <c r="AQ36" s="36">
        <v>7239.05</v>
      </c>
      <c r="AR36" s="36">
        <v>18236943.969999999</v>
      </c>
      <c r="AS36" s="36">
        <v>789928.44</v>
      </c>
      <c r="AT36" s="36">
        <v>2795.68</v>
      </c>
      <c r="AU36" s="36">
        <v>4141806.3</v>
      </c>
      <c r="AV36" s="36">
        <v>270234.73</v>
      </c>
      <c r="AW36" s="36">
        <v>42085.67</v>
      </c>
      <c r="AX36" s="36">
        <v>57702018.719999999</v>
      </c>
      <c r="AY36" s="36">
        <v>4103510.27</v>
      </c>
      <c r="AZ36" s="36">
        <v>2453.9899999999998</v>
      </c>
      <c r="BA36" s="36">
        <v>8537950.9499999993</v>
      </c>
      <c r="BB36" s="36">
        <v>270472.84000000003</v>
      </c>
      <c r="BC36" s="36">
        <v>286.93</v>
      </c>
      <c r="BD36" s="36">
        <v>671722.55</v>
      </c>
      <c r="BE36" s="36">
        <v>31181.69</v>
      </c>
      <c r="BF36" s="36">
        <v>0</v>
      </c>
      <c r="BG36" s="36">
        <v>0</v>
      </c>
      <c r="BH36" s="36">
        <v>0</v>
      </c>
      <c r="BI36" s="36">
        <v>6594.54</v>
      </c>
      <c r="BJ36" s="36">
        <v>34478740.850000001</v>
      </c>
      <c r="BK36" s="36">
        <v>950316.04</v>
      </c>
      <c r="BL36" s="36">
        <v>579.87</v>
      </c>
      <c r="BM36" s="36">
        <v>930492.96</v>
      </c>
      <c r="BN36" s="36">
        <v>56333.43</v>
      </c>
      <c r="BO36" s="36">
        <v>413.33</v>
      </c>
      <c r="BP36" s="36">
        <v>1210985.1499999999</v>
      </c>
      <c r="BQ36" s="36">
        <v>42924.82</v>
      </c>
      <c r="BR36" s="36">
        <v>990.88</v>
      </c>
      <c r="BS36" s="36">
        <v>9020125.8499999996</v>
      </c>
      <c r="BT36" s="36">
        <v>122756.1</v>
      </c>
      <c r="BU36" s="36">
        <v>154.43</v>
      </c>
      <c r="BV36" s="36">
        <v>1516160.98</v>
      </c>
      <c r="BW36" s="36">
        <v>21320.1</v>
      </c>
      <c r="BX36" s="36">
        <v>855.48</v>
      </c>
      <c r="BY36" s="36">
        <v>2179236.71</v>
      </c>
      <c r="BZ36" s="36">
        <v>93058.7</v>
      </c>
      <c r="CA36" s="36">
        <v>749.85</v>
      </c>
      <c r="CB36" s="36">
        <v>1457426.08</v>
      </c>
      <c r="CC36" s="36">
        <v>80959.89</v>
      </c>
      <c r="CD36" s="36">
        <v>8757.2999999999993</v>
      </c>
      <c r="CE36" s="36">
        <v>20077698.899999999</v>
      </c>
      <c r="CF36" s="36">
        <v>992383.18</v>
      </c>
      <c r="CG36" s="36">
        <v>1042.04</v>
      </c>
      <c r="CH36" s="36">
        <v>2057668.94</v>
      </c>
      <c r="CI36" s="36">
        <v>103044</v>
      </c>
      <c r="CJ36" s="36">
        <v>11063.83</v>
      </c>
      <c r="CK36" s="36">
        <v>17279848.52</v>
      </c>
      <c r="CL36" s="36">
        <v>1050816.82</v>
      </c>
      <c r="CM36" s="36">
        <v>3382.39</v>
      </c>
      <c r="CN36" s="36">
        <v>9245650.7200000007</v>
      </c>
      <c r="CO36" s="36">
        <v>377042.24</v>
      </c>
      <c r="CP36" s="36">
        <v>3543.49</v>
      </c>
      <c r="CQ36" s="36">
        <v>6905597.1399999997</v>
      </c>
      <c r="CR36" s="36">
        <v>354507.31</v>
      </c>
      <c r="CS36" s="36">
        <v>2482.73</v>
      </c>
      <c r="CT36" s="36">
        <v>9898651.9000000004</v>
      </c>
      <c r="CU36" s="36">
        <v>272679.75</v>
      </c>
      <c r="CV36" s="36">
        <v>0</v>
      </c>
      <c r="CW36" s="36">
        <v>0</v>
      </c>
      <c r="CX36" s="36">
        <v>0</v>
      </c>
      <c r="CY36" s="36">
        <v>676.58</v>
      </c>
      <c r="CZ36" s="36">
        <v>2796651.2</v>
      </c>
      <c r="DA36" s="36">
        <v>80357.460000000006</v>
      </c>
      <c r="DB36" s="36">
        <v>1436.86</v>
      </c>
      <c r="DC36" s="36">
        <v>6045039.1299999999</v>
      </c>
      <c r="DD36" s="36">
        <v>164476.89000000001</v>
      </c>
      <c r="DE36" s="36">
        <v>10079.92</v>
      </c>
      <c r="DF36" s="36">
        <v>15815074.560000001</v>
      </c>
      <c r="DG36" s="36">
        <v>1007316.93</v>
      </c>
      <c r="DH36" s="39"/>
      <c r="DI36" s="39"/>
      <c r="DJ36" s="39"/>
    </row>
    <row r="37" spans="1:114" x14ac:dyDescent="0.2">
      <c r="A37" s="37" t="s">
        <v>197</v>
      </c>
      <c r="B37" s="37" t="s">
        <v>189</v>
      </c>
      <c r="C37" s="37" t="s">
        <v>188</v>
      </c>
      <c r="D37" s="38">
        <v>3421779.36</v>
      </c>
      <c r="E37" s="38">
        <v>999693012.85000002</v>
      </c>
      <c r="F37" s="38">
        <v>182526718.37</v>
      </c>
      <c r="G37" s="36">
        <v>2670123.61</v>
      </c>
      <c r="H37" s="36">
        <v>503019338.44999999</v>
      </c>
      <c r="I37" s="36">
        <v>125616461.14</v>
      </c>
      <c r="J37" s="36">
        <v>4010.03</v>
      </c>
      <c r="K37" s="36">
        <v>4201529.93</v>
      </c>
      <c r="L37" s="36">
        <v>337262.73</v>
      </c>
      <c r="M37" s="36">
        <v>3705.13</v>
      </c>
      <c r="N37" s="36">
        <v>3371055.64</v>
      </c>
      <c r="O37" s="36">
        <v>306566.09999999998</v>
      </c>
      <c r="P37" s="36">
        <v>15178.88</v>
      </c>
      <c r="Q37" s="36">
        <v>30061438.350000001</v>
      </c>
      <c r="R37" s="36">
        <v>1452636.68</v>
      </c>
      <c r="S37" s="36">
        <v>492.97</v>
      </c>
      <c r="T37" s="36">
        <v>539616.72</v>
      </c>
      <c r="U37" s="36">
        <v>49456.17</v>
      </c>
      <c r="V37" s="36">
        <v>32161.02</v>
      </c>
      <c r="W37" s="36">
        <v>19348228.989999998</v>
      </c>
      <c r="X37" s="36">
        <v>2433992.5699999998</v>
      </c>
      <c r="Y37" s="36">
        <v>5592.48</v>
      </c>
      <c r="Z37" s="36">
        <v>3886799.25</v>
      </c>
      <c r="AA37" s="36">
        <v>437675.4</v>
      </c>
      <c r="AB37" s="36">
        <v>10192.11</v>
      </c>
      <c r="AC37" s="36">
        <v>10504230.01</v>
      </c>
      <c r="AD37" s="36">
        <v>910087.46</v>
      </c>
      <c r="AE37" s="36">
        <v>19875.48</v>
      </c>
      <c r="AF37" s="36">
        <v>21774482.77</v>
      </c>
      <c r="AG37" s="36">
        <v>1679335.65</v>
      </c>
      <c r="AH37" s="36">
        <v>140055.09</v>
      </c>
      <c r="AI37" s="36">
        <v>107974520.44</v>
      </c>
      <c r="AJ37" s="36">
        <v>11285027.619999999</v>
      </c>
      <c r="AK37" s="36">
        <v>37461.129999999997</v>
      </c>
      <c r="AL37" s="36">
        <v>40033714.18</v>
      </c>
      <c r="AM37" s="36">
        <v>3197927.08</v>
      </c>
      <c r="AN37" s="36">
        <v>54465.29</v>
      </c>
      <c r="AO37" s="36">
        <v>29392668.829999998</v>
      </c>
      <c r="AP37" s="36">
        <v>4004411.15</v>
      </c>
      <c r="AQ37" s="36">
        <v>22805.599999999999</v>
      </c>
      <c r="AR37" s="36">
        <v>19658708.289999999</v>
      </c>
      <c r="AS37" s="36">
        <v>1777111.02</v>
      </c>
      <c r="AT37" s="36">
        <v>34047.53</v>
      </c>
      <c r="AU37" s="36">
        <v>17261009.379999999</v>
      </c>
      <c r="AV37" s="36">
        <v>2659785.7799999998</v>
      </c>
      <c r="AW37" s="36">
        <v>304945.49</v>
      </c>
      <c r="AX37" s="36">
        <v>147345122.11000001</v>
      </c>
      <c r="AY37" s="36">
        <v>21703341.23</v>
      </c>
      <c r="AZ37" s="36">
        <v>17202.05</v>
      </c>
      <c r="BA37" s="36">
        <v>35263710.369999997</v>
      </c>
      <c r="BB37" s="36">
        <v>1630510.56</v>
      </c>
      <c r="BC37" s="36">
        <v>1265.17</v>
      </c>
      <c r="BD37" s="36">
        <v>1671120.74</v>
      </c>
      <c r="BE37" s="36">
        <v>107140.48</v>
      </c>
      <c r="BF37" s="36">
        <v>276</v>
      </c>
      <c r="BG37" s="36">
        <v>370004.68</v>
      </c>
      <c r="BH37" s="36">
        <v>24091.25</v>
      </c>
      <c r="BI37" s="36">
        <v>7311.03</v>
      </c>
      <c r="BJ37" s="36">
        <v>31225079.48</v>
      </c>
      <c r="BK37" s="36">
        <v>841746.43</v>
      </c>
      <c r="BL37" s="36">
        <v>5409.23</v>
      </c>
      <c r="BM37" s="36">
        <v>3269369.95</v>
      </c>
      <c r="BN37" s="36">
        <v>401436.14</v>
      </c>
      <c r="BO37" s="36">
        <v>3277.54</v>
      </c>
      <c r="BP37" s="36">
        <v>7449295.6799999997</v>
      </c>
      <c r="BQ37" s="36">
        <v>312511.44</v>
      </c>
      <c r="BR37" s="36">
        <v>948.03</v>
      </c>
      <c r="BS37" s="36">
        <v>7613073.6500000004</v>
      </c>
      <c r="BT37" s="36">
        <v>98614.04</v>
      </c>
      <c r="BU37" s="36">
        <v>148</v>
      </c>
      <c r="BV37" s="36">
        <v>684595.14</v>
      </c>
      <c r="BW37" s="36">
        <v>14380.1</v>
      </c>
      <c r="BX37" s="36">
        <v>3926.26</v>
      </c>
      <c r="BY37" s="36">
        <v>3977083.91</v>
      </c>
      <c r="BZ37" s="36">
        <v>372171.93</v>
      </c>
      <c r="CA37" s="36">
        <v>6012.53</v>
      </c>
      <c r="CB37" s="36">
        <v>3562024.42</v>
      </c>
      <c r="CC37" s="36">
        <v>467676.59</v>
      </c>
      <c r="CD37" s="36">
        <v>22787.61</v>
      </c>
      <c r="CE37" s="36">
        <v>21305893.289999999</v>
      </c>
      <c r="CF37" s="36">
        <v>1871804.98</v>
      </c>
      <c r="CG37" s="36">
        <v>8926.83</v>
      </c>
      <c r="CH37" s="36">
        <v>6648283.6299999999</v>
      </c>
      <c r="CI37" s="36">
        <v>709859.6</v>
      </c>
      <c r="CJ37" s="36">
        <v>47640.32</v>
      </c>
      <c r="CK37" s="36">
        <v>37677320.270000003</v>
      </c>
      <c r="CL37" s="36">
        <v>3679882.81</v>
      </c>
      <c r="CM37" s="36">
        <v>7595.44</v>
      </c>
      <c r="CN37" s="36">
        <v>11155934.119999999</v>
      </c>
      <c r="CO37" s="36">
        <v>689287.03</v>
      </c>
      <c r="CP37" s="36">
        <v>27237.43</v>
      </c>
      <c r="CQ37" s="36">
        <v>15652871.66</v>
      </c>
      <c r="CR37" s="36">
        <v>2001684.13</v>
      </c>
      <c r="CS37" s="36">
        <v>5044.55</v>
      </c>
      <c r="CT37" s="36">
        <v>10271486.789999999</v>
      </c>
      <c r="CU37" s="36">
        <v>477410.03</v>
      </c>
      <c r="CV37" s="36">
        <v>0</v>
      </c>
      <c r="CW37" s="36">
        <v>0</v>
      </c>
      <c r="CX37" s="36">
        <v>0</v>
      </c>
      <c r="CY37" s="36">
        <v>1545.77</v>
      </c>
      <c r="CZ37" s="36">
        <v>2711781.69</v>
      </c>
      <c r="DA37" s="36">
        <v>149516.51999999999</v>
      </c>
      <c r="DB37" s="36">
        <v>3247.66</v>
      </c>
      <c r="DC37" s="36">
        <v>5144527.24</v>
      </c>
      <c r="DD37" s="36">
        <v>289317.36</v>
      </c>
      <c r="DE37" s="36">
        <v>77850.27</v>
      </c>
      <c r="DF37" s="36">
        <v>51471292.880000003</v>
      </c>
      <c r="DG37" s="36">
        <v>6069075.0700000003</v>
      </c>
      <c r="DH37" s="39"/>
      <c r="DI37" s="39"/>
      <c r="DJ37" s="39"/>
    </row>
    <row r="38" spans="1:114" x14ac:dyDescent="0.2">
      <c r="A38" s="37" t="s">
        <v>198</v>
      </c>
      <c r="B38" s="37" t="s">
        <v>186</v>
      </c>
      <c r="C38" s="37" t="s">
        <v>187</v>
      </c>
      <c r="D38" s="38">
        <v>215527.16</v>
      </c>
      <c r="E38" s="38">
        <v>301571034.42000002</v>
      </c>
      <c r="F38" s="38">
        <v>19461511.739999998</v>
      </c>
      <c r="G38" s="36">
        <v>93048.46</v>
      </c>
      <c r="H38" s="36">
        <v>76072316</v>
      </c>
      <c r="I38" s="36">
        <v>7453916.6200000001</v>
      </c>
      <c r="J38" s="36">
        <v>612.66999999999996</v>
      </c>
      <c r="K38" s="36">
        <v>1365918.73</v>
      </c>
      <c r="L38" s="36">
        <v>71285.960000000006</v>
      </c>
      <c r="M38" s="36">
        <v>276</v>
      </c>
      <c r="N38" s="36">
        <v>646515.65</v>
      </c>
      <c r="O38" s="36">
        <v>31053.16</v>
      </c>
      <c r="P38" s="36">
        <v>2753.65</v>
      </c>
      <c r="Q38" s="36">
        <v>7743867.8799999999</v>
      </c>
      <c r="R38" s="36">
        <v>273180.31</v>
      </c>
      <c r="S38" s="36">
        <v>375.79</v>
      </c>
      <c r="T38" s="36">
        <v>953231.38</v>
      </c>
      <c r="U38" s="36">
        <v>44268.04</v>
      </c>
      <c r="V38" s="36">
        <v>5536.1</v>
      </c>
      <c r="W38" s="36">
        <v>10717495.039999999</v>
      </c>
      <c r="X38" s="36">
        <v>541848.31000000006</v>
      </c>
      <c r="Y38" s="36">
        <v>1370.52</v>
      </c>
      <c r="Z38" s="36">
        <v>2600372.1</v>
      </c>
      <c r="AA38" s="36">
        <v>155230.85999999999</v>
      </c>
      <c r="AB38" s="36">
        <v>1992.48</v>
      </c>
      <c r="AC38" s="36">
        <v>4775200.2699999996</v>
      </c>
      <c r="AD38" s="36">
        <v>213935.11</v>
      </c>
      <c r="AE38" s="36">
        <v>8150.18</v>
      </c>
      <c r="AF38" s="36">
        <v>19648383.710000001</v>
      </c>
      <c r="AG38" s="36">
        <v>873719.24</v>
      </c>
      <c r="AH38" s="36">
        <v>44177.14</v>
      </c>
      <c r="AI38" s="36">
        <v>86700466.200000003</v>
      </c>
      <c r="AJ38" s="36">
        <v>4498401.55</v>
      </c>
      <c r="AK38" s="36">
        <v>5609.43</v>
      </c>
      <c r="AL38" s="36">
        <v>15148340.050000001</v>
      </c>
      <c r="AM38" s="36">
        <v>597403.05000000005</v>
      </c>
      <c r="AN38" s="36">
        <v>4139.51</v>
      </c>
      <c r="AO38" s="36">
        <v>7841981.2699999996</v>
      </c>
      <c r="AP38" s="36">
        <v>410646.67</v>
      </c>
      <c r="AQ38" s="36">
        <v>7099.35</v>
      </c>
      <c r="AR38" s="36">
        <v>19453265.890000001</v>
      </c>
      <c r="AS38" s="36">
        <v>773365.06</v>
      </c>
      <c r="AT38" s="36">
        <v>5710.06</v>
      </c>
      <c r="AU38" s="36">
        <v>8878103.9600000009</v>
      </c>
      <c r="AV38" s="36">
        <v>527615.24</v>
      </c>
      <c r="AW38" s="36">
        <v>29293.03</v>
      </c>
      <c r="AX38" s="36">
        <v>45085671.560000002</v>
      </c>
      <c r="AY38" s="36">
        <v>2690240.1</v>
      </c>
      <c r="AZ38" s="36">
        <v>389.35</v>
      </c>
      <c r="BA38" s="36">
        <v>1497217.42</v>
      </c>
      <c r="BB38" s="36">
        <v>49482.38</v>
      </c>
      <c r="BC38" s="36">
        <v>4469.03</v>
      </c>
      <c r="BD38" s="36">
        <v>5722938.96</v>
      </c>
      <c r="BE38" s="36">
        <v>421770.69</v>
      </c>
      <c r="BF38" s="36">
        <v>0</v>
      </c>
      <c r="BG38" s="36">
        <v>0</v>
      </c>
      <c r="BH38" s="36">
        <v>0</v>
      </c>
      <c r="BI38" s="36">
        <v>9458.73</v>
      </c>
      <c r="BJ38" s="36">
        <v>38796147.630000003</v>
      </c>
      <c r="BK38" s="36">
        <v>1223988.3700000001</v>
      </c>
      <c r="BL38" s="36">
        <v>744</v>
      </c>
      <c r="BM38" s="36">
        <v>1669162.85</v>
      </c>
      <c r="BN38" s="36">
        <v>74774.67</v>
      </c>
      <c r="BO38" s="36">
        <v>864</v>
      </c>
      <c r="BP38" s="36">
        <v>2986009.19</v>
      </c>
      <c r="BQ38" s="36">
        <v>91406.9</v>
      </c>
      <c r="BR38" s="36">
        <v>966.7</v>
      </c>
      <c r="BS38" s="36">
        <v>7659262.1299999999</v>
      </c>
      <c r="BT38" s="36">
        <v>118219.6</v>
      </c>
      <c r="BU38" s="36">
        <v>191.65</v>
      </c>
      <c r="BV38" s="36">
        <v>1356542.18</v>
      </c>
      <c r="BW38" s="36">
        <v>20418.900000000001</v>
      </c>
      <c r="BX38" s="36">
        <v>1376.7</v>
      </c>
      <c r="BY38" s="36">
        <v>3470440.04</v>
      </c>
      <c r="BZ38" s="36">
        <v>142464.35</v>
      </c>
      <c r="CA38" s="36">
        <v>569.83000000000004</v>
      </c>
      <c r="CB38" s="36">
        <v>1005290.59</v>
      </c>
      <c r="CC38" s="36">
        <v>49942</v>
      </c>
      <c r="CD38" s="36">
        <v>9004.41</v>
      </c>
      <c r="CE38" s="36">
        <v>22375127.59</v>
      </c>
      <c r="CF38" s="36">
        <v>998144.88</v>
      </c>
      <c r="CG38" s="36">
        <v>1929</v>
      </c>
      <c r="CH38" s="36">
        <v>3639942.62</v>
      </c>
      <c r="CI38" s="36">
        <v>185541.59</v>
      </c>
      <c r="CJ38" s="36">
        <v>17121.080000000002</v>
      </c>
      <c r="CK38" s="36">
        <v>25330626.129999999</v>
      </c>
      <c r="CL38" s="36">
        <v>1590215.94</v>
      </c>
      <c r="CM38" s="36">
        <v>3616.93</v>
      </c>
      <c r="CN38" s="36">
        <v>9916844.4399999995</v>
      </c>
      <c r="CO38" s="36">
        <v>397790.08</v>
      </c>
      <c r="CP38" s="36">
        <v>14012.36</v>
      </c>
      <c r="CQ38" s="36">
        <v>22165881.140000001</v>
      </c>
      <c r="CR38" s="36">
        <v>1299400.6000000001</v>
      </c>
      <c r="CS38" s="36">
        <v>1587.38</v>
      </c>
      <c r="CT38" s="36">
        <v>6380968.9500000002</v>
      </c>
      <c r="CU38" s="36">
        <v>168152.84</v>
      </c>
      <c r="CV38" s="36">
        <v>0</v>
      </c>
      <c r="CW38" s="36">
        <v>0</v>
      </c>
      <c r="CX38" s="36">
        <v>0</v>
      </c>
      <c r="CY38" s="36">
        <v>599.57000000000005</v>
      </c>
      <c r="CZ38" s="36">
        <v>1733887.55</v>
      </c>
      <c r="DA38" s="36">
        <v>79533.789999999994</v>
      </c>
      <c r="DB38" s="36">
        <v>2086.48</v>
      </c>
      <c r="DC38" s="36">
        <v>6068036.4699999997</v>
      </c>
      <c r="DD38" s="36">
        <v>211421.22</v>
      </c>
      <c r="DE38" s="36">
        <v>8055.15</v>
      </c>
      <c r="DF38" s="36">
        <v>12635789.01</v>
      </c>
      <c r="DG38" s="36">
        <v>745452.45</v>
      </c>
      <c r="DH38" s="39"/>
      <c r="DI38" s="39"/>
      <c r="DJ38" s="39"/>
    </row>
    <row r="39" spans="1:114" x14ac:dyDescent="0.2">
      <c r="A39" s="37" t="s">
        <v>198</v>
      </c>
      <c r="B39" s="37" t="s">
        <v>186</v>
      </c>
      <c r="C39" s="37" t="s">
        <v>188</v>
      </c>
      <c r="D39" s="38">
        <v>2768153.48</v>
      </c>
      <c r="E39" s="38">
        <v>1006734686.14</v>
      </c>
      <c r="F39" s="38">
        <v>160132888.63999999</v>
      </c>
      <c r="G39" s="36">
        <v>2007940.89</v>
      </c>
      <c r="H39" s="36">
        <v>494481298.04000002</v>
      </c>
      <c r="I39" s="36">
        <v>105329514.18000001</v>
      </c>
      <c r="J39" s="36">
        <v>1176</v>
      </c>
      <c r="K39" s="36">
        <v>1073327.06</v>
      </c>
      <c r="L39" s="36">
        <v>88928.84</v>
      </c>
      <c r="M39" s="36">
        <v>1437</v>
      </c>
      <c r="N39" s="36">
        <v>1601756.5</v>
      </c>
      <c r="O39" s="36">
        <v>129815.96</v>
      </c>
      <c r="P39" s="36">
        <v>14845.17</v>
      </c>
      <c r="Q39" s="36">
        <v>29428835.579999998</v>
      </c>
      <c r="R39" s="36">
        <v>1381356.45</v>
      </c>
      <c r="S39" s="36">
        <v>729.33</v>
      </c>
      <c r="T39" s="36">
        <v>876833.06</v>
      </c>
      <c r="U39" s="36">
        <v>59062.45</v>
      </c>
      <c r="V39" s="36">
        <v>38722.9</v>
      </c>
      <c r="W39" s="36">
        <v>25824910.460000001</v>
      </c>
      <c r="X39" s="36">
        <v>2867585.99</v>
      </c>
      <c r="Y39" s="36">
        <v>5387</v>
      </c>
      <c r="Z39" s="36">
        <v>4171073.12</v>
      </c>
      <c r="AA39" s="36">
        <v>424310.4</v>
      </c>
      <c r="AB39" s="36">
        <v>6549.62</v>
      </c>
      <c r="AC39" s="36">
        <v>6414252.8200000003</v>
      </c>
      <c r="AD39" s="36">
        <v>531351.92000000004</v>
      </c>
      <c r="AE39" s="36">
        <v>26180.04</v>
      </c>
      <c r="AF39" s="36">
        <v>24473967.079999998</v>
      </c>
      <c r="AG39" s="36">
        <v>2090640.98</v>
      </c>
      <c r="AH39" s="36">
        <v>203405.13</v>
      </c>
      <c r="AI39" s="36">
        <v>153999980.68000001</v>
      </c>
      <c r="AJ39" s="36">
        <v>15290474.359999999</v>
      </c>
      <c r="AK39" s="36">
        <v>23106.29</v>
      </c>
      <c r="AL39" s="36">
        <v>24854285.109999999</v>
      </c>
      <c r="AM39" s="36">
        <v>1932078.11</v>
      </c>
      <c r="AN39" s="36">
        <v>31914.68</v>
      </c>
      <c r="AO39" s="36">
        <v>20060707.789999999</v>
      </c>
      <c r="AP39" s="36">
        <v>2297197.04</v>
      </c>
      <c r="AQ39" s="36">
        <v>18438.400000000001</v>
      </c>
      <c r="AR39" s="36">
        <v>17219175.239999998</v>
      </c>
      <c r="AS39" s="36">
        <v>1488191.37</v>
      </c>
      <c r="AT39" s="36">
        <v>56730.2</v>
      </c>
      <c r="AU39" s="36">
        <v>29646148.210000001</v>
      </c>
      <c r="AV39" s="36">
        <v>4123686.45</v>
      </c>
      <c r="AW39" s="36">
        <v>221824.36</v>
      </c>
      <c r="AX39" s="36">
        <v>119902149.92</v>
      </c>
      <c r="AY39" s="36">
        <v>15233731.619999999</v>
      </c>
      <c r="AZ39" s="36">
        <v>2409.8000000000002</v>
      </c>
      <c r="BA39" s="36">
        <v>5061685.72</v>
      </c>
      <c r="BB39" s="36">
        <v>223758.34</v>
      </c>
      <c r="BC39" s="36">
        <v>25980.39</v>
      </c>
      <c r="BD39" s="36">
        <v>18309907.190000001</v>
      </c>
      <c r="BE39" s="36">
        <v>2012273.3</v>
      </c>
      <c r="BF39" s="36">
        <v>279.37</v>
      </c>
      <c r="BG39" s="36">
        <v>305089.67</v>
      </c>
      <c r="BH39" s="36">
        <v>25734.37</v>
      </c>
      <c r="BI39" s="36">
        <v>12636.63</v>
      </c>
      <c r="BJ39" s="36">
        <v>47443031.25</v>
      </c>
      <c r="BK39" s="36">
        <v>1307897.18</v>
      </c>
      <c r="BL39" s="36">
        <v>4386.45</v>
      </c>
      <c r="BM39" s="36">
        <v>3478562.09</v>
      </c>
      <c r="BN39" s="36">
        <v>329821.99</v>
      </c>
      <c r="BO39" s="36">
        <v>4655.9399999999996</v>
      </c>
      <c r="BP39" s="36">
        <v>10406483.26</v>
      </c>
      <c r="BQ39" s="36">
        <v>430002.61</v>
      </c>
      <c r="BR39" s="36">
        <v>934.81</v>
      </c>
      <c r="BS39" s="36">
        <v>5988565.9299999997</v>
      </c>
      <c r="BT39" s="36">
        <v>104683.42</v>
      </c>
      <c r="BU39" s="36">
        <v>375.77</v>
      </c>
      <c r="BV39" s="36">
        <v>2516640.0099999998</v>
      </c>
      <c r="BW39" s="36">
        <v>38406.269999999997</v>
      </c>
      <c r="BX39" s="36">
        <v>3653.33</v>
      </c>
      <c r="BY39" s="36">
        <v>4424141.8</v>
      </c>
      <c r="BZ39" s="36">
        <v>327734.92</v>
      </c>
      <c r="CA39" s="36">
        <v>3115.35</v>
      </c>
      <c r="CB39" s="36">
        <v>1931576.38</v>
      </c>
      <c r="CC39" s="36">
        <v>230928.77</v>
      </c>
      <c r="CD39" s="36">
        <v>17997.29</v>
      </c>
      <c r="CE39" s="36">
        <v>18828868.09</v>
      </c>
      <c r="CF39" s="36">
        <v>1507282.18</v>
      </c>
      <c r="CG39" s="36">
        <v>13064.78</v>
      </c>
      <c r="CH39" s="36">
        <v>10896078.289999999</v>
      </c>
      <c r="CI39" s="36">
        <v>1024077.39</v>
      </c>
      <c r="CJ39" s="36">
        <v>71501.759999999995</v>
      </c>
      <c r="CK39" s="36">
        <v>58060525.479999997</v>
      </c>
      <c r="CL39" s="36">
        <v>5403342.0099999998</v>
      </c>
      <c r="CM39" s="36">
        <v>7661.59</v>
      </c>
      <c r="CN39" s="36">
        <v>10214278.050000001</v>
      </c>
      <c r="CO39" s="36">
        <v>680529.57</v>
      </c>
      <c r="CP39" s="36">
        <v>119689.5</v>
      </c>
      <c r="CQ39" s="36">
        <v>65320239.159999996</v>
      </c>
      <c r="CR39" s="36">
        <v>8070034.4400000004</v>
      </c>
      <c r="CS39" s="36">
        <v>2996.03</v>
      </c>
      <c r="CT39" s="36">
        <v>5550691.5599999996</v>
      </c>
      <c r="CU39" s="36">
        <v>280943.94</v>
      </c>
      <c r="CV39" s="36">
        <v>0</v>
      </c>
      <c r="CW39" s="36">
        <v>0</v>
      </c>
      <c r="CX39" s="36">
        <v>0</v>
      </c>
      <c r="CY39" s="36">
        <v>1057.5999999999999</v>
      </c>
      <c r="CZ39" s="36">
        <v>1831752.67</v>
      </c>
      <c r="DA39" s="36">
        <v>95756.52</v>
      </c>
      <c r="DB39" s="36">
        <v>4400.57</v>
      </c>
      <c r="DC39" s="36">
        <v>6107265.04</v>
      </c>
      <c r="DD39" s="36">
        <v>378357.67</v>
      </c>
      <c r="DE39" s="36">
        <v>55490.69</v>
      </c>
      <c r="DF39" s="36">
        <v>37976440.609999999</v>
      </c>
      <c r="DG39" s="36">
        <v>4068500.57</v>
      </c>
      <c r="DH39" s="39"/>
      <c r="DI39" s="39"/>
      <c r="DJ39" s="39"/>
    </row>
    <row r="40" spans="1:114" x14ac:dyDescent="0.2">
      <c r="A40" s="37" t="s">
        <v>198</v>
      </c>
      <c r="B40" s="37" t="s">
        <v>189</v>
      </c>
      <c r="C40" s="37" t="s">
        <v>187</v>
      </c>
      <c r="D40" s="38">
        <v>243474.58</v>
      </c>
      <c r="E40" s="38">
        <v>349526799.80000001</v>
      </c>
      <c r="F40" s="38">
        <v>23071340.129999999</v>
      </c>
      <c r="G40" s="36">
        <v>101046.42</v>
      </c>
      <c r="H40" s="36">
        <v>86889845.189999998</v>
      </c>
      <c r="I40" s="36">
        <v>8741911.6300000008</v>
      </c>
      <c r="J40" s="36">
        <v>989.19</v>
      </c>
      <c r="K40" s="36">
        <v>2205232.7599999998</v>
      </c>
      <c r="L40" s="36">
        <v>113356.12</v>
      </c>
      <c r="M40" s="36">
        <v>252</v>
      </c>
      <c r="N40" s="36">
        <v>914074.85</v>
      </c>
      <c r="O40" s="36">
        <v>33243.5</v>
      </c>
      <c r="P40" s="36">
        <v>1837.55</v>
      </c>
      <c r="Q40" s="36">
        <v>5485132.4800000004</v>
      </c>
      <c r="R40" s="36">
        <v>188455.91</v>
      </c>
      <c r="S40" s="36">
        <v>510.06</v>
      </c>
      <c r="T40" s="36">
        <v>1476112.68</v>
      </c>
      <c r="U40" s="36">
        <v>56398.92</v>
      </c>
      <c r="V40" s="36">
        <v>4371.25</v>
      </c>
      <c r="W40" s="36">
        <v>9625387.7100000009</v>
      </c>
      <c r="X40" s="36">
        <v>439909.36</v>
      </c>
      <c r="Y40" s="36">
        <v>1404.38</v>
      </c>
      <c r="Z40" s="36">
        <v>2707289.8</v>
      </c>
      <c r="AA40" s="36">
        <v>152628.20000000001</v>
      </c>
      <c r="AB40" s="36">
        <v>5392.37</v>
      </c>
      <c r="AC40" s="36">
        <v>12404219.970000001</v>
      </c>
      <c r="AD40" s="36">
        <v>598139.82999999996</v>
      </c>
      <c r="AE40" s="36">
        <v>10443.780000000001</v>
      </c>
      <c r="AF40" s="36">
        <v>26576528.68</v>
      </c>
      <c r="AG40" s="36">
        <v>1183615.1399999999</v>
      </c>
      <c r="AH40" s="36">
        <v>30286.43</v>
      </c>
      <c r="AI40" s="36">
        <v>66957904.299999997</v>
      </c>
      <c r="AJ40" s="36">
        <v>3217029.84</v>
      </c>
      <c r="AK40" s="36">
        <v>10970.03</v>
      </c>
      <c r="AL40" s="36">
        <v>29183943.309999999</v>
      </c>
      <c r="AM40" s="36">
        <v>1167786.67</v>
      </c>
      <c r="AN40" s="36">
        <v>6474.64</v>
      </c>
      <c r="AO40" s="36">
        <v>10424323.380000001</v>
      </c>
      <c r="AP40" s="36">
        <v>614896.43000000005</v>
      </c>
      <c r="AQ40" s="36">
        <v>7477.2</v>
      </c>
      <c r="AR40" s="36">
        <v>18946457.620000001</v>
      </c>
      <c r="AS40" s="36">
        <v>804850.21</v>
      </c>
      <c r="AT40" s="36">
        <v>5431.52</v>
      </c>
      <c r="AU40" s="36">
        <v>8770959.9800000004</v>
      </c>
      <c r="AV40" s="36">
        <v>528519.55000000005</v>
      </c>
      <c r="AW40" s="36">
        <v>57284.52</v>
      </c>
      <c r="AX40" s="36">
        <v>78273831.359999999</v>
      </c>
      <c r="AY40" s="36">
        <v>5409018.6500000004</v>
      </c>
      <c r="AZ40" s="36">
        <v>1476.23</v>
      </c>
      <c r="BA40" s="36">
        <v>5177346.92</v>
      </c>
      <c r="BB40" s="36">
        <v>156938.39000000001</v>
      </c>
      <c r="BC40" s="36">
        <v>849.4</v>
      </c>
      <c r="BD40" s="36">
        <v>1420079.29</v>
      </c>
      <c r="BE40" s="36">
        <v>88858.43</v>
      </c>
      <c r="BF40" s="36">
        <v>0</v>
      </c>
      <c r="BG40" s="36">
        <v>0</v>
      </c>
      <c r="BH40" s="36">
        <v>0</v>
      </c>
      <c r="BI40" s="36">
        <v>9457.58</v>
      </c>
      <c r="BJ40" s="36">
        <v>47665588.159999996</v>
      </c>
      <c r="BK40" s="36">
        <v>1366635.45</v>
      </c>
      <c r="BL40" s="36">
        <v>622</v>
      </c>
      <c r="BM40" s="36">
        <v>1115266.0900000001</v>
      </c>
      <c r="BN40" s="36">
        <v>56703.14</v>
      </c>
      <c r="BO40" s="36">
        <v>468</v>
      </c>
      <c r="BP40" s="36">
        <v>1596243.7</v>
      </c>
      <c r="BQ40" s="36">
        <v>51861</v>
      </c>
      <c r="BR40" s="36">
        <v>1100.4000000000001</v>
      </c>
      <c r="BS40" s="36">
        <v>10071309.210000001</v>
      </c>
      <c r="BT40" s="36">
        <v>148631.01999999999</v>
      </c>
      <c r="BU40" s="36">
        <v>162.76</v>
      </c>
      <c r="BV40" s="36">
        <v>1140234.3899999999</v>
      </c>
      <c r="BW40" s="36">
        <v>21379.84</v>
      </c>
      <c r="BX40" s="36">
        <v>1805.37</v>
      </c>
      <c r="BY40" s="36">
        <v>4876613.92</v>
      </c>
      <c r="BZ40" s="36">
        <v>199998.56</v>
      </c>
      <c r="CA40" s="36">
        <v>841.02</v>
      </c>
      <c r="CB40" s="36">
        <v>1286740.92</v>
      </c>
      <c r="CC40" s="36">
        <v>82814.34</v>
      </c>
      <c r="CD40" s="36">
        <v>7436.52</v>
      </c>
      <c r="CE40" s="36">
        <v>18421683.18</v>
      </c>
      <c r="CF40" s="36">
        <v>821462.36</v>
      </c>
      <c r="CG40" s="36">
        <v>1221.52</v>
      </c>
      <c r="CH40" s="36">
        <v>2005022.83</v>
      </c>
      <c r="CI40" s="36">
        <v>122971.22</v>
      </c>
      <c r="CJ40" s="36">
        <v>12529.62</v>
      </c>
      <c r="CK40" s="36">
        <v>19677181.789999999</v>
      </c>
      <c r="CL40" s="36">
        <v>1206577.44</v>
      </c>
      <c r="CM40" s="36">
        <v>3724.86</v>
      </c>
      <c r="CN40" s="36">
        <v>11815139.449999999</v>
      </c>
      <c r="CO40" s="36">
        <v>418778.48</v>
      </c>
      <c r="CP40" s="36">
        <v>4657.54</v>
      </c>
      <c r="CQ40" s="36">
        <v>9108588.9199999999</v>
      </c>
      <c r="CR40" s="36">
        <v>465593.98</v>
      </c>
      <c r="CS40" s="36">
        <v>2508.48</v>
      </c>
      <c r="CT40" s="36">
        <v>10229258.59</v>
      </c>
      <c r="CU40" s="36">
        <v>278172.44</v>
      </c>
      <c r="CV40" s="36">
        <v>0</v>
      </c>
      <c r="CW40" s="36">
        <v>0</v>
      </c>
      <c r="CX40" s="36">
        <v>0</v>
      </c>
      <c r="CY40" s="36">
        <v>827.35</v>
      </c>
      <c r="CZ40" s="36">
        <v>2384010.09</v>
      </c>
      <c r="DA40" s="36">
        <v>101247.47</v>
      </c>
      <c r="DB40" s="36">
        <v>1528.15</v>
      </c>
      <c r="DC40" s="36">
        <v>5138608.3</v>
      </c>
      <c r="DD40" s="36">
        <v>167358.67000000001</v>
      </c>
      <c r="DE40" s="36">
        <v>15159.85</v>
      </c>
      <c r="DF40" s="36">
        <v>25436628.530000001</v>
      </c>
      <c r="DG40" s="36">
        <v>1475220.29</v>
      </c>
      <c r="DH40" s="39"/>
      <c r="DI40" s="39"/>
      <c r="DJ40" s="39"/>
    </row>
    <row r="41" spans="1:114" x14ac:dyDescent="0.2">
      <c r="A41" s="37" t="s">
        <v>198</v>
      </c>
      <c r="B41" s="37" t="s">
        <v>189</v>
      </c>
      <c r="C41" s="37" t="s">
        <v>188</v>
      </c>
      <c r="D41" s="38">
        <v>2710558.54</v>
      </c>
      <c r="E41" s="38">
        <v>1008157209.53</v>
      </c>
      <c r="F41" s="38">
        <v>161995889.93000001</v>
      </c>
      <c r="G41" s="36">
        <v>1898054.72</v>
      </c>
      <c r="H41" s="36">
        <v>459566837.98000002</v>
      </c>
      <c r="I41" s="36">
        <v>100484069.94</v>
      </c>
      <c r="J41" s="36">
        <v>2669.58</v>
      </c>
      <c r="K41" s="36">
        <v>2607800.9300000002</v>
      </c>
      <c r="L41" s="36">
        <v>209730.44</v>
      </c>
      <c r="M41" s="36">
        <v>1836.07</v>
      </c>
      <c r="N41" s="36">
        <v>1633474.88</v>
      </c>
      <c r="O41" s="36">
        <v>155453.41</v>
      </c>
      <c r="P41" s="36">
        <v>12274.3</v>
      </c>
      <c r="Q41" s="36">
        <v>25370816.91</v>
      </c>
      <c r="R41" s="36">
        <v>1153832.76</v>
      </c>
      <c r="S41" s="36">
        <v>1128</v>
      </c>
      <c r="T41" s="36">
        <v>1268586.21</v>
      </c>
      <c r="U41" s="36">
        <v>103998.16</v>
      </c>
      <c r="V41" s="36">
        <v>29472.49</v>
      </c>
      <c r="W41" s="36">
        <v>18977435.850000001</v>
      </c>
      <c r="X41" s="36">
        <v>2214828.7400000002</v>
      </c>
      <c r="Y41" s="36">
        <v>4776.58</v>
      </c>
      <c r="Z41" s="36">
        <v>3140380.26</v>
      </c>
      <c r="AA41" s="36">
        <v>363680.97</v>
      </c>
      <c r="AB41" s="36">
        <v>15512.01</v>
      </c>
      <c r="AC41" s="36">
        <v>17214828.449999999</v>
      </c>
      <c r="AD41" s="36">
        <v>1361503.65</v>
      </c>
      <c r="AE41" s="36">
        <v>28418.84</v>
      </c>
      <c r="AF41" s="36">
        <v>29232231.34</v>
      </c>
      <c r="AG41" s="36">
        <v>2370761.4</v>
      </c>
      <c r="AH41" s="36">
        <v>117586.03</v>
      </c>
      <c r="AI41" s="36">
        <v>92033611.890000001</v>
      </c>
      <c r="AJ41" s="36">
        <v>9266081.1600000001</v>
      </c>
      <c r="AK41" s="36">
        <v>45010.29</v>
      </c>
      <c r="AL41" s="36">
        <v>49861503.740000002</v>
      </c>
      <c r="AM41" s="36">
        <v>3859605.12</v>
      </c>
      <c r="AN41" s="36">
        <v>51992.95</v>
      </c>
      <c r="AO41" s="36">
        <v>30746449.239999998</v>
      </c>
      <c r="AP41" s="36">
        <v>3886446.37</v>
      </c>
      <c r="AQ41" s="36">
        <v>21411.48</v>
      </c>
      <c r="AR41" s="36">
        <v>19016961.399999999</v>
      </c>
      <c r="AS41" s="36">
        <v>1695844.96</v>
      </c>
      <c r="AT41" s="36">
        <v>48360.29</v>
      </c>
      <c r="AU41" s="36">
        <v>29055897.780000001</v>
      </c>
      <c r="AV41" s="36">
        <v>3808443.65</v>
      </c>
      <c r="AW41" s="36">
        <v>368398.65</v>
      </c>
      <c r="AX41" s="36">
        <v>191262185.84999999</v>
      </c>
      <c r="AY41" s="36">
        <v>26624258.350000001</v>
      </c>
      <c r="AZ41" s="36">
        <v>9413.91</v>
      </c>
      <c r="BA41" s="36">
        <v>19499573.870000001</v>
      </c>
      <c r="BB41" s="36">
        <v>884791.81</v>
      </c>
      <c r="BC41" s="36">
        <v>3167.61</v>
      </c>
      <c r="BD41" s="36">
        <v>3751755.11</v>
      </c>
      <c r="BE41" s="36">
        <v>279386.27</v>
      </c>
      <c r="BF41" s="36">
        <v>327.32</v>
      </c>
      <c r="BG41" s="36">
        <v>559044.78</v>
      </c>
      <c r="BH41" s="36">
        <v>28417.200000000001</v>
      </c>
      <c r="BI41" s="36">
        <v>10295.1</v>
      </c>
      <c r="BJ41" s="36">
        <v>42000925.32</v>
      </c>
      <c r="BK41" s="36">
        <v>1169605.75</v>
      </c>
      <c r="BL41" s="36">
        <v>4636.87</v>
      </c>
      <c r="BM41" s="36">
        <v>2893307.41</v>
      </c>
      <c r="BN41" s="36">
        <v>366186.3</v>
      </c>
      <c r="BO41" s="36">
        <v>1809</v>
      </c>
      <c r="BP41" s="36">
        <v>4147251.05</v>
      </c>
      <c r="BQ41" s="36">
        <v>167644.87</v>
      </c>
      <c r="BR41" s="36">
        <v>852.33</v>
      </c>
      <c r="BS41" s="36">
        <v>6497416.1900000004</v>
      </c>
      <c r="BT41" s="36">
        <v>95960.15</v>
      </c>
      <c r="BU41" s="36">
        <v>300</v>
      </c>
      <c r="BV41" s="36">
        <v>2234371.5</v>
      </c>
      <c r="BW41" s="36">
        <v>29415.55</v>
      </c>
      <c r="BX41" s="36">
        <v>5733.24</v>
      </c>
      <c r="BY41" s="36">
        <v>5480756.8600000003</v>
      </c>
      <c r="BZ41" s="36">
        <v>520158.26</v>
      </c>
      <c r="CA41" s="36">
        <v>5968.96</v>
      </c>
      <c r="CB41" s="36">
        <v>4573126.8099999996</v>
      </c>
      <c r="CC41" s="36">
        <v>448403.11</v>
      </c>
      <c r="CD41" s="36">
        <v>15209.92</v>
      </c>
      <c r="CE41" s="36">
        <v>14668937.609999999</v>
      </c>
      <c r="CF41" s="36">
        <v>1275160.1399999999</v>
      </c>
      <c r="CG41" s="36">
        <v>9256.07</v>
      </c>
      <c r="CH41" s="36">
        <v>7071958.21</v>
      </c>
      <c r="CI41" s="36">
        <v>748875.73</v>
      </c>
      <c r="CJ41" s="36">
        <v>48850.89</v>
      </c>
      <c r="CK41" s="36">
        <v>38622939.5</v>
      </c>
      <c r="CL41" s="36">
        <v>3785292.12</v>
      </c>
      <c r="CM41" s="36">
        <v>8527.34</v>
      </c>
      <c r="CN41" s="36">
        <v>11174719.23</v>
      </c>
      <c r="CO41" s="36">
        <v>769916.72</v>
      </c>
      <c r="CP41" s="36">
        <v>25825.56</v>
      </c>
      <c r="CQ41" s="36">
        <v>16268080.050000001</v>
      </c>
      <c r="CR41" s="36">
        <v>1875295.25</v>
      </c>
      <c r="CS41" s="36">
        <v>4832.16</v>
      </c>
      <c r="CT41" s="36">
        <v>9706293.6199999992</v>
      </c>
      <c r="CU41" s="36">
        <v>468068.86</v>
      </c>
      <c r="CV41" s="36">
        <v>0</v>
      </c>
      <c r="CW41" s="36">
        <v>0</v>
      </c>
      <c r="CX41" s="36">
        <v>0</v>
      </c>
      <c r="CY41" s="36">
        <v>1440.72</v>
      </c>
      <c r="CZ41" s="36">
        <v>2027049.14</v>
      </c>
      <c r="DA41" s="36">
        <v>132509.39000000001</v>
      </c>
      <c r="DB41" s="36">
        <v>2896.27</v>
      </c>
      <c r="DC41" s="36">
        <v>4522096.3</v>
      </c>
      <c r="DD41" s="36">
        <v>254542.28</v>
      </c>
      <c r="DE41" s="36">
        <v>103604.98</v>
      </c>
      <c r="DF41" s="36">
        <v>72010308.930000007</v>
      </c>
      <c r="DG41" s="36">
        <v>8061844.5099999998</v>
      </c>
      <c r="DH41" s="39"/>
      <c r="DI41" s="39"/>
      <c r="DJ41" s="39"/>
    </row>
    <row r="42" spans="1:114" x14ac:dyDescent="0.2">
      <c r="A42" s="37" t="s">
        <v>199</v>
      </c>
      <c r="B42" s="37" t="s">
        <v>186</v>
      </c>
      <c r="C42" s="37" t="s">
        <v>187</v>
      </c>
      <c r="D42" s="38">
        <v>248975.58</v>
      </c>
      <c r="E42" s="38">
        <v>371585875.73000002</v>
      </c>
      <c r="F42" s="38">
        <v>22748633.780000001</v>
      </c>
      <c r="G42" s="36">
        <v>99062.26</v>
      </c>
      <c r="H42" s="36">
        <v>87930621.939999998</v>
      </c>
      <c r="I42" s="36">
        <v>8043022.1799999997</v>
      </c>
      <c r="J42" s="36">
        <v>598.62</v>
      </c>
      <c r="K42" s="36">
        <v>1467573.29</v>
      </c>
      <c r="L42" s="36">
        <v>63309.42</v>
      </c>
      <c r="M42" s="36">
        <v>168</v>
      </c>
      <c r="N42" s="36">
        <v>391234.64</v>
      </c>
      <c r="O42" s="36">
        <v>19630.009999999998</v>
      </c>
      <c r="P42" s="36">
        <v>2677.61</v>
      </c>
      <c r="Q42" s="36">
        <v>7951719.6500000004</v>
      </c>
      <c r="R42" s="36">
        <v>271637.94</v>
      </c>
      <c r="S42" s="36">
        <v>922.25</v>
      </c>
      <c r="T42" s="36">
        <v>2119110.56</v>
      </c>
      <c r="U42" s="36">
        <v>98624.98</v>
      </c>
      <c r="V42" s="36">
        <v>6470.59</v>
      </c>
      <c r="W42" s="36">
        <v>12724203.83</v>
      </c>
      <c r="X42" s="36">
        <v>624867.06999999995</v>
      </c>
      <c r="Y42" s="36">
        <v>1414.26</v>
      </c>
      <c r="Z42" s="36">
        <v>2680745.41</v>
      </c>
      <c r="AA42" s="36">
        <v>150127.62</v>
      </c>
      <c r="AB42" s="36">
        <v>3895.15</v>
      </c>
      <c r="AC42" s="36">
        <v>9115708.0800000001</v>
      </c>
      <c r="AD42" s="36">
        <v>403057.37</v>
      </c>
      <c r="AE42" s="36">
        <v>12154.74</v>
      </c>
      <c r="AF42" s="36">
        <v>28642313.399999999</v>
      </c>
      <c r="AG42" s="36">
        <v>1333106.94</v>
      </c>
      <c r="AH42" s="36">
        <v>45616.62</v>
      </c>
      <c r="AI42" s="36">
        <v>99341796.920000002</v>
      </c>
      <c r="AJ42" s="36">
        <v>4717070.2300000004</v>
      </c>
      <c r="AK42" s="36">
        <v>7670.37</v>
      </c>
      <c r="AL42" s="36">
        <v>18469673.129999999</v>
      </c>
      <c r="AM42" s="36">
        <v>784905.49</v>
      </c>
      <c r="AN42" s="36">
        <v>4586.29</v>
      </c>
      <c r="AO42" s="36">
        <v>8400060.2200000007</v>
      </c>
      <c r="AP42" s="36">
        <v>430461.39</v>
      </c>
      <c r="AQ42" s="36">
        <v>7248.77</v>
      </c>
      <c r="AR42" s="36">
        <v>18754203.690000001</v>
      </c>
      <c r="AS42" s="36">
        <v>777683.44</v>
      </c>
      <c r="AT42" s="36">
        <v>9929.94</v>
      </c>
      <c r="AU42" s="36">
        <v>15055025.560000001</v>
      </c>
      <c r="AV42" s="36">
        <v>929470.3</v>
      </c>
      <c r="AW42" s="36">
        <v>43073.93</v>
      </c>
      <c r="AX42" s="36">
        <v>66384366.890000001</v>
      </c>
      <c r="AY42" s="36">
        <v>3973599.3</v>
      </c>
      <c r="AZ42" s="36">
        <v>296.02999999999997</v>
      </c>
      <c r="BA42" s="36">
        <v>1192468.6000000001</v>
      </c>
      <c r="BB42" s="36">
        <v>33527.160000000003</v>
      </c>
      <c r="BC42" s="36">
        <v>6158.4</v>
      </c>
      <c r="BD42" s="36">
        <v>8235384.5499999998</v>
      </c>
      <c r="BE42" s="36">
        <v>597839.24</v>
      </c>
      <c r="BF42" s="36">
        <v>169.23</v>
      </c>
      <c r="BG42" s="36">
        <v>382972.01</v>
      </c>
      <c r="BH42" s="36">
        <v>17703.03</v>
      </c>
      <c r="BI42" s="36">
        <v>11141.33</v>
      </c>
      <c r="BJ42" s="36">
        <v>48882450.439999998</v>
      </c>
      <c r="BK42" s="36">
        <v>1458208.07</v>
      </c>
      <c r="BL42" s="36">
        <v>810.59</v>
      </c>
      <c r="BM42" s="36">
        <v>1788292.28</v>
      </c>
      <c r="BN42" s="36">
        <v>80202.89</v>
      </c>
      <c r="BO42" s="36">
        <v>713.11</v>
      </c>
      <c r="BP42" s="36">
        <v>2436965.56</v>
      </c>
      <c r="BQ42" s="36">
        <v>71726.880000000005</v>
      </c>
      <c r="BR42" s="36">
        <v>1283.3699999999999</v>
      </c>
      <c r="BS42" s="36">
        <v>10257671.939999999</v>
      </c>
      <c r="BT42" s="36">
        <v>175683.46</v>
      </c>
      <c r="BU42" s="36">
        <v>293.7</v>
      </c>
      <c r="BV42" s="36">
        <v>2260312.09</v>
      </c>
      <c r="BW42" s="36">
        <v>34367.949999999997</v>
      </c>
      <c r="BX42" s="36">
        <v>2602.7199999999998</v>
      </c>
      <c r="BY42" s="36">
        <v>7645583.3600000003</v>
      </c>
      <c r="BZ42" s="36">
        <v>307498.40000000002</v>
      </c>
      <c r="CA42" s="36">
        <v>553.70000000000005</v>
      </c>
      <c r="CB42" s="36">
        <v>1176636.45</v>
      </c>
      <c r="CC42" s="36">
        <v>49686.58</v>
      </c>
      <c r="CD42" s="36">
        <v>8975.9599999999991</v>
      </c>
      <c r="CE42" s="36">
        <v>23715626.760000002</v>
      </c>
      <c r="CF42" s="36">
        <v>969883.57</v>
      </c>
      <c r="CG42" s="36">
        <v>2533.6799999999998</v>
      </c>
      <c r="CH42" s="36">
        <v>4939639.75</v>
      </c>
      <c r="CI42" s="36">
        <v>249858.72</v>
      </c>
      <c r="CJ42" s="36">
        <v>19524.169999999998</v>
      </c>
      <c r="CK42" s="36">
        <v>30262979.390000001</v>
      </c>
      <c r="CL42" s="36">
        <v>1815366.85</v>
      </c>
      <c r="CM42" s="36">
        <v>3697.4</v>
      </c>
      <c r="CN42" s="36">
        <v>11421987.58</v>
      </c>
      <c r="CO42" s="36">
        <v>408589.88</v>
      </c>
      <c r="CP42" s="36">
        <v>17659.189999999999</v>
      </c>
      <c r="CQ42" s="36">
        <v>29008343.149999999</v>
      </c>
      <c r="CR42" s="36">
        <v>1637888.41</v>
      </c>
      <c r="CS42" s="36">
        <v>1408.92</v>
      </c>
      <c r="CT42" s="36">
        <v>5451664.1100000003</v>
      </c>
      <c r="CU42" s="36">
        <v>156771.82999999999</v>
      </c>
      <c r="CV42" s="36">
        <v>0</v>
      </c>
      <c r="CW42" s="36">
        <v>0</v>
      </c>
      <c r="CX42" s="36">
        <v>0</v>
      </c>
      <c r="CY42" s="36">
        <v>659.63</v>
      </c>
      <c r="CZ42" s="36">
        <v>2242044.54</v>
      </c>
      <c r="DA42" s="36">
        <v>79716.639999999999</v>
      </c>
      <c r="DB42" s="36">
        <v>1868.09</v>
      </c>
      <c r="DC42" s="36">
        <v>6006973.9699999997</v>
      </c>
      <c r="DD42" s="36">
        <v>191247.62</v>
      </c>
      <c r="DE42" s="36">
        <v>11235.95</v>
      </c>
      <c r="DF42" s="36">
        <v>19860388.850000001</v>
      </c>
      <c r="DG42" s="36">
        <v>1092899.3700000001</v>
      </c>
      <c r="DH42" s="39"/>
      <c r="DI42" s="39"/>
      <c r="DJ42" s="39"/>
    </row>
    <row r="43" spans="1:114" x14ac:dyDescent="0.2">
      <c r="A43" s="37" t="s">
        <v>199</v>
      </c>
      <c r="B43" s="37" t="s">
        <v>186</v>
      </c>
      <c r="C43" s="37" t="s">
        <v>188</v>
      </c>
      <c r="D43" s="38">
        <v>2370620.9300000002</v>
      </c>
      <c r="E43" s="38">
        <v>1036613726.8200001</v>
      </c>
      <c r="F43" s="38">
        <v>145973135.77000001</v>
      </c>
      <c r="G43" s="36">
        <v>1566830.63</v>
      </c>
      <c r="H43" s="36">
        <v>471023339.5</v>
      </c>
      <c r="I43" s="36">
        <v>87322706.569999993</v>
      </c>
      <c r="J43" s="36">
        <v>663.8</v>
      </c>
      <c r="K43" s="36">
        <v>800380.28</v>
      </c>
      <c r="L43" s="36">
        <v>55159.05</v>
      </c>
      <c r="M43" s="36">
        <v>456</v>
      </c>
      <c r="N43" s="36">
        <v>354722.58</v>
      </c>
      <c r="O43" s="36">
        <v>36201.1</v>
      </c>
      <c r="P43" s="36">
        <v>12634.46</v>
      </c>
      <c r="Q43" s="36">
        <v>25346412.149999999</v>
      </c>
      <c r="R43" s="36">
        <v>1157420.58</v>
      </c>
      <c r="S43" s="36">
        <v>1794.25</v>
      </c>
      <c r="T43" s="36">
        <v>1762357.87</v>
      </c>
      <c r="U43" s="36">
        <v>152578.12</v>
      </c>
      <c r="V43" s="36">
        <v>37449.230000000003</v>
      </c>
      <c r="W43" s="36">
        <v>28170225.109999999</v>
      </c>
      <c r="X43" s="36">
        <v>2804846.49</v>
      </c>
      <c r="Y43" s="36">
        <v>3882.4</v>
      </c>
      <c r="Z43" s="36">
        <v>3269803.86</v>
      </c>
      <c r="AA43" s="36">
        <v>314399.58</v>
      </c>
      <c r="AB43" s="36">
        <v>11247.26</v>
      </c>
      <c r="AC43" s="36">
        <v>10417920.210000001</v>
      </c>
      <c r="AD43" s="36">
        <v>924831.4</v>
      </c>
      <c r="AE43" s="36">
        <v>34166.199999999997</v>
      </c>
      <c r="AF43" s="36">
        <v>35585400.890000001</v>
      </c>
      <c r="AG43" s="36">
        <v>2834844.08</v>
      </c>
      <c r="AH43" s="36">
        <v>164151.98000000001</v>
      </c>
      <c r="AI43" s="36">
        <v>134272683.08000001</v>
      </c>
      <c r="AJ43" s="36">
        <v>12513131</v>
      </c>
      <c r="AK43" s="36">
        <v>27715.360000000001</v>
      </c>
      <c r="AL43" s="36">
        <v>32420111.66</v>
      </c>
      <c r="AM43" s="36">
        <v>2339481.4500000002</v>
      </c>
      <c r="AN43" s="36">
        <v>30106.75</v>
      </c>
      <c r="AO43" s="36">
        <v>20125127.57</v>
      </c>
      <c r="AP43" s="36">
        <v>2188336.5499999998</v>
      </c>
      <c r="AQ43" s="36">
        <v>14586.74</v>
      </c>
      <c r="AR43" s="36">
        <v>13635521.9</v>
      </c>
      <c r="AS43" s="36">
        <v>1177391.3799999999</v>
      </c>
      <c r="AT43" s="36">
        <v>86202.8</v>
      </c>
      <c r="AU43" s="36">
        <v>50489139.780000001</v>
      </c>
      <c r="AV43" s="36">
        <v>6322298.9299999997</v>
      </c>
      <c r="AW43" s="36">
        <v>286519.21999999997</v>
      </c>
      <c r="AX43" s="36">
        <v>161125728.34999999</v>
      </c>
      <c r="AY43" s="36">
        <v>19894382.309999999</v>
      </c>
      <c r="AZ43" s="36">
        <v>1276.3800000000001</v>
      </c>
      <c r="BA43" s="36">
        <v>2611819.69</v>
      </c>
      <c r="BB43" s="36">
        <v>115894.73</v>
      </c>
      <c r="BC43" s="36">
        <v>29368.26</v>
      </c>
      <c r="BD43" s="36">
        <v>23020418.48</v>
      </c>
      <c r="BE43" s="36">
        <v>2384141.64</v>
      </c>
      <c r="BF43" s="36">
        <v>264</v>
      </c>
      <c r="BG43" s="36">
        <v>233397.03</v>
      </c>
      <c r="BH43" s="36">
        <v>21500.15</v>
      </c>
      <c r="BI43" s="36">
        <v>13518.59</v>
      </c>
      <c r="BJ43" s="36">
        <v>49432048.869999997</v>
      </c>
      <c r="BK43" s="36">
        <v>1390271.16</v>
      </c>
      <c r="BL43" s="36">
        <v>3999.73</v>
      </c>
      <c r="BM43" s="36">
        <v>3262155.98</v>
      </c>
      <c r="BN43" s="36">
        <v>313321.52</v>
      </c>
      <c r="BO43" s="36">
        <v>2285.31</v>
      </c>
      <c r="BP43" s="36">
        <v>5195723.96</v>
      </c>
      <c r="BQ43" s="36">
        <v>205598.98</v>
      </c>
      <c r="BR43" s="36">
        <v>1004.91</v>
      </c>
      <c r="BS43" s="36">
        <v>6205079.1699999999</v>
      </c>
      <c r="BT43" s="36">
        <v>109194.54</v>
      </c>
      <c r="BU43" s="36">
        <v>396</v>
      </c>
      <c r="BV43" s="36">
        <v>2147716.0299999998</v>
      </c>
      <c r="BW43" s="36">
        <v>36912.14</v>
      </c>
      <c r="BX43" s="36">
        <v>5064.79</v>
      </c>
      <c r="BY43" s="36">
        <v>6275925.5</v>
      </c>
      <c r="BZ43" s="36">
        <v>471749.99</v>
      </c>
      <c r="CA43" s="36">
        <v>2901.42</v>
      </c>
      <c r="CB43" s="36">
        <v>2548799.17</v>
      </c>
      <c r="CC43" s="36">
        <v>222023.62</v>
      </c>
      <c r="CD43" s="36">
        <v>12659.16</v>
      </c>
      <c r="CE43" s="36">
        <v>14026821.92</v>
      </c>
      <c r="CF43" s="36">
        <v>1102146.6399999999</v>
      </c>
      <c r="CG43" s="36">
        <v>13170.28</v>
      </c>
      <c r="CH43" s="36">
        <v>11700363.199999999</v>
      </c>
      <c r="CI43" s="36">
        <v>1081854.22</v>
      </c>
      <c r="CJ43" s="36">
        <v>64193.97</v>
      </c>
      <c r="CK43" s="36">
        <v>54309585.460000001</v>
      </c>
      <c r="CL43" s="36">
        <v>4941708.78</v>
      </c>
      <c r="CM43" s="36">
        <v>6905.22</v>
      </c>
      <c r="CN43" s="36">
        <v>10630751.01</v>
      </c>
      <c r="CO43" s="36">
        <v>634380.81999999995</v>
      </c>
      <c r="CP43" s="36">
        <v>118065.05</v>
      </c>
      <c r="CQ43" s="36">
        <v>71768934.560000002</v>
      </c>
      <c r="CR43" s="36">
        <v>8223460.7400000002</v>
      </c>
      <c r="CS43" s="36">
        <v>2569.23</v>
      </c>
      <c r="CT43" s="36">
        <v>5337656.99</v>
      </c>
      <c r="CU43" s="36">
        <v>257087.92</v>
      </c>
      <c r="CV43" s="36">
        <v>0</v>
      </c>
      <c r="CW43" s="36">
        <v>0</v>
      </c>
      <c r="CX43" s="36">
        <v>0</v>
      </c>
      <c r="CY43" s="36">
        <v>1274.32</v>
      </c>
      <c r="CZ43" s="36">
        <v>2420823.69</v>
      </c>
      <c r="DA43" s="36">
        <v>122254.68</v>
      </c>
      <c r="DB43" s="36">
        <v>3249.75</v>
      </c>
      <c r="DC43" s="36">
        <v>5169158.78</v>
      </c>
      <c r="DD43" s="36">
        <v>295255.23</v>
      </c>
      <c r="DE43" s="36">
        <v>71050.47</v>
      </c>
      <c r="DF43" s="36">
        <v>52478302.770000003</v>
      </c>
      <c r="DG43" s="36">
        <v>5315742.96</v>
      </c>
      <c r="DH43" s="39"/>
      <c r="DI43" s="39"/>
      <c r="DJ43" s="39"/>
    </row>
    <row r="44" spans="1:114" x14ac:dyDescent="0.2">
      <c r="A44" s="37" t="s">
        <v>199</v>
      </c>
      <c r="B44" s="37" t="s">
        <v>189</v>
      </c>
      <c r="C44" s="37" t="s">
        <v>187</v>
      </c>
      <c r="D44" s="38">
        <v>265293.39</v>
      </c>
      <c r="E44" s="38">
        <v>412744706.00999999</v>
      </c>
      <c r="F44" s="38">
        <v>25391199.539999999</v>
      </c>
      <c r="G44" s="36">
        <v>97664.21</v>
      </c>
      <c r="H44" s="36">
        <v>95818138.870000005</v>
      </c>
      <c r="I44" s="36">
        <v>8516030.5399999991</v>
      </c>
      <c r="J44" s="36">
        <v>856.93</v>
      </c>
      <c r="K44" s="36">
        <v>1748590.76</v>
      </c>
      <c r="L44" s="36">
        <v>89326.12</v>
      </c>
      <c r="M44" s="36">
        <v>0</v>
      </c>
      <c r="N44" s="36">
        <v>0</v>
      </c>
      <c r="O44" s="36">
        <v>0</v>
      </c>
      <c r="P44" s="36">
        <v>1651.64</v>
      </c>
      <c r="Q44" s="36">
        <v>5339208.6900000004</v>
      </c>
      <c r="R44" s="36">
        <v>176625.72</v>
      </c>
      <c r="S44" s="36">
        <v>1041.94</v>
      </c>
      <c r="T44" s="36">
        <v>2740260.88</v>
      </c>
      <c r="U44" s="36">
        <v>107670.66</v>
      </c>
      <c r="V44" s="36">
        <v>5368.04</v>
      </c>
      <c r="W44" s="36">
        <v>9706483.2300000004</v>
      </c>
      <c r="X44" s="36">
        <v>539185.57999999996</v>
      </c>
      <c r="Y44" s="36">
        <v>1062.07</v>
      </c>
      <c r="Z44" s="36">
        <v>2032894.58</v>
      </c>
      <c r="AA44" s="36">
        <v>125368.05</v>
      </c>
      <c r="AB44" s="36">
        <v>8366.23</v>
      </c>
      <c r="AC44" s="36">
        <v>19391781.559999999</v>
      </c>
      <c r="AD44" s="36">
        <v>913651.12</v>
      </c>
      <c r="AE44" s="36">
        <v>13355.48</v>
      </c>
      <c r="AF44" s="36">
        <v>32539143.030000001</v>
      </c>
      <c r="AG44" s="36">
        <v>1484622.89</v>
      </c>
      <c r="AH44" s="36">
        <v>28397.11</v>
      </c>
      <c r="AI44" s="36">
        <v>65761287.630000003</v>
      </c>
      <c r="AJ44" s="36">
        <v>3072068.04</v>
      </c>
      <c r="AK44" s="36">
        <v>13613.46</v>
      </c>
      <c r="AL44" s="36">
        <v>37444808.359999999</v>
      </c>
      <c r="AM44" s="36">
        <v>1464054.82</v>
      </c>
      <c r="AN44" s="36">
        <v>7117.18</v>
      </c>
      <c r="AO44" s="36">
        <v>12450219.449999999</v>
      </c>
      <c r="AP44" s="36">
        <v>690917.22</v>
      </c>
      <c r="AQ44" s="36">
        <v>7347.41</v>
      </c>
      <c r="AR44" s="36">
        <v>19705822.68</v>
      </c>
      <c r="AS44" s="36">
        <v>812093</v>
      </c>
      <c r="AT44" s="36">
        <v>9246.41</v>
      </c>
      <c r="AU44" s="36">
        <v>14779904.960000001</v>
      </c>
      <c r="AV44" s="36">
        <v>900115.22</v>
      </c>
      <c r="AW44" s="36">
        <v>71138.929999999993</v>
      </c>
      <c r="AX44" s="36">
        <v>102433755.2</v>
      </c>
      <c r="AY44" s="36">
        <v>6724250.1699999999</v>
      </c>
      <c r="AZ44" s="36">
        <v>898.97</v>
      </c>
      <c r="BA44" s="36">
        <v>2839105.26</v>
      </c>
      <c r="BB44" s="36">
        <v>92347.72</v>
      </c>
      <c r="BC44" s="36">
        <v>1587.74</v>
      </c>
      <c r="BD44" s="36">
        <v>2942193.04</v>
      </c>
      <c r="BE44" s="36">
        <v>166530.5</v>
      </c>
      <c r="BF44" s="36">
        <v>130.07</v>
      </c>
      <c r="BG44" s="36">
        <v>273025.15000000002</v>
      </c>
      <c r="BH44" s="36">
        <v>15583.9</v>
      </c>
      <c r="BI44" s="36">
        <v>10747.15</v>
      </c>
      <c r="BJ44" s="36">
        <v>55580428.5</v>
      </c>
      <c r="BK44" s="36">
        <v>1536585.73</v>
      </c>
      <c r="BL44" s="36">
        <v>989.74</v>
      </c>
      <c r="BM44" s="36">
        <v>2190839.2999999998</v>
      </c>
      <c r="BN44" s="36">
        <v>108950.13</v>
      </c>
      <c r="BO44" s="36">
        <v>359.77</v>
      </c>
      <c r="BP44" s="36">
        <v>1547559.05</v>
      </c>
      <c r="BQ44" s="36">
        <v>44807.75</v>
      </c>
      <c r="BR44" s="36">
        <v>1637.94</v>
      </c>
      <c r="BS44" s="36">
        <v>15508260.49</v>
      </c>
      <c r="BT44" s="36">
        <v>233654.57</v>
      </c>
      <c r="BU44" s="36">
        <v>162.31</v>
      </c>
      <c r="BV44" s="36">
        <v>1081692.83</v>
      </c>
      <c r="BW44" s="36">
        <v>20196.7</v>
      </c>
      <c r="BX44" s="36">
        <v>3566.7</v>
      </c>
      <c r="BY44" s="36">
        <v>9283206.5600000005</v>
      </c>
      <c r="BZ44" s="36">
        <v>401509.1</v>
      </c>
      <c r="CA44" s="36">
        <v>1081.3800000000001</v>
      </c>
      <c r="CB44" s="36">
        <v>1833600.74</v>
      </c>
      <c r="CC44" s="36">
        <v>104472.44</v>
      </c>
      <c r="CD44" s="36">
        <v>6663.51</v>
      </c>
      <c r="CE44" s="36">
        <v>15651340.51</v>
      </c>
      <c r="CF44" s="36">
        <v>718509.68</v>
      </c>
      <c r="CG44" s="36">
        <v>1661.53</v>
      </c>
      <c r="CH44" s="36">
        <v>2867876.49</v>
      </c>
      <c r="CI44" s="36">
        <v>162423.59</v>
      </c>
      <c r="CJ44" s="36">
        <v>12867</v>
      </c>
      <c r="CK44" s="36">
        <v>19738605.440000001</v>
      </c>
      <c r="CL44" s="36">
        <v>1242681.8600000001</v>
      </c>
      <c r="CM44" s="36">
        <v>3805.85</v>
      </c>
      <c r="CN44" s="36">
        <v>11670704.279999999</v>
      </c>
      <c r="CO44" s="36">
        <v>425144.58</v>
      </c>
      <c r="CP44" s="36">
        <v>5593.74</v>
      </c>
      <c r="CQ44" s="36">
        <v>10999151.52</v>
      </c>
      <c r="CR44" s="36">
        <v>553602.32999999996</v>
      </c>
      <c r="CS44" s="36">
        <v>2694.95</v>
      </c>
      <c r="CT44" s="36">
        <v>10391672.460000001</v>
      </c>
      <c r="CU44" s="36">
        <v>301775.86</v>
      </c>
      <c r="CV44" s="36">
        <v>0</v>
      </c>
      <c r="CW44" s="36">
        <v>0</v>
      </c>
      <c r="CX44" s="36">
        <v>0</v>
      </c>
      <c r="CY44" s="36">
        <v>976.95</v>
      </c>
      <c r="CZ44" s="36">
        <v>3121508.1</v>
      </c>
      <c r="DA44" s="36">
        <v>114746.11</v>
      </c>
      <c r="DB44" s="36">
        <v>1549.99</v>
      </c>
      <c r="DC44" s="36">
        <v>5413883.1600000001</v>
      </c>
      <c r="DD44" s="36">
        <v>166988.01</v>
      </c>
      <c r="DE44" s="36">
        <v>21217</v>
      </c>
      <c r="DF44" s="36">
        <v>37507430.359999999</v>
      </c>
      <c r="DG44" s="36">
        <v>2073655.93</v>
      </c>
      <c r="DH44" s="39"/>
      <c r="DI44" s="39"/>
      <c r="DJ44" s="39"/>
    </row>
    <row r="45" spans="1:114" x14ac:dyDescent="0.2">
      <c r="A45" s="37" t="s">
        <v>199</v>
      </c>
      <c r="B45" s="37" t="s">
        <v>189</v>
      </c>
      <c r="C45" s="37" t="s">
        <v>188</v>
      </c>
      <c r="D45" s="38">
        <v>2165179.85</v>
      </c>
      <c r="E45" s="38">
        <v>1013771405.41</v>
      </c>
      <c r="F45" s="38">
        <v>140643762.36000001</v>
      </c>
      <c r="G45" s="36">
        <v>1341336.6499999999</v>
      </c>
      <c r="H45" s="36">
        <v>406113441.97000003</v>
      </c>
      <c r="I45" s="36">
        <v>78083118.609999999</v>
      </c>
      <c r="J45" s="36">
        <v>1308.93</v>
      </c>
      <c r="K45" s="36">
        <v>1434747.98</v>
      </c>
      <c r="L45" s="36">
        <v>109807.84</v>
      </c>
      <c r="M45" s="36">
        <v>622.83000000000004</v>
      </c>
      <c r="N45" s="36">
        <v>386292.64</v>
      </c>
      <c r="O45" s="36">
        <v>47087.18</v>
      </c>
      <c r="P45" s="36">
        <v>7838.63</v>
      </c>
      <c r="Q45" s="36">
        <v>16433965.77</v>
      </c>
      <c r="R45" s="36">
        <v>753768.3</v>
      </c>
      <c r="S45" s="36">
        <v>1856.77</v>
      </c>
      <c r="T45" s="36">
        <v>2121782.08</v>
      </c>
      <c r="U45" s="36">
        <v>168450.41</v>
      </c>
      <c r="V45" s="36">
        <v>28035.71</v>
      </c>
      <c r="W45" s="36">
        <v>22384320.77</v>
      </c>
      <c r="X45" s="36">
        <v>2180059.44</v>
      </c>
      <c r="Y45" s="36">
        <v>3147.56</v>
      </c>
      <c r="Z45" s="36">
        <v>2516727.84</v>
      </c>
      <c r="AA45" s="36">
        <v>264610.43</v>
      </c>
      <c r="AB45" s="36">
        <v>21930.97</v>
      </c>
      <c r="AC45" s="36">
        <v>22901849.32</v>
      </c>
      <c r="AD45" s="36">
        <v>1907913.59</v>
      </c>
      <c r="AE45" s="36">
        <v>37191.599999999999</v>
      </c>
      <c r="AF45" s="36">
        <v>41358263.93</v>
      </c>
      <c r="AG45" s="36">
        <v>3123231.75</v>
      </c>
      <c r="AH45" s="36">
        <v>81252.95</v>
      </c>
      <c r="AI45" s="36">
        <v>74755228.150000006</v>
      </c>
      <c r="AJ45" s="36">
        <v>6539442.4800000004</v>
      </c>
      <c r="AK45" s="36">
        <v>48469.09</v>
      </c>
      <c r="AL45" s="36">
        <v>57999659.090000004</v>
      </c>
      <c r="AM45" s="36">
        <v>4192797.4</v>
      </c>
      <c r="AN45" s="36">
        <v>47604.83</v>
      </c>
      <c r="AO45" s="36">
        <v>29397403.09</v>
      </c>
      <c r="AP45" s="36">
        <v>3527487.29</v>
      </c>
      <c r="AQ45" s="36">
        <v>15627.37</v>
      </c>
      <c r="AR45" s="36">
        <v>14177508.710000001</v>
      </c>
      <c r="AS45" s="36">
        <v>1289923.05</v>
      </c>
      <c r="AT45" s="36">
        <v>66575.62</v>
      </c>
      <c r="AU45" s="36">
        <v>43231499.399999999</v>
      </c>
      <c r="AV45" s="36">
        <v>5209190.72</v>
      </c>
      <c r="AW45" s="36">
        <v>396765.76</v>
      </c>
      <c r="AX45" s="36">
        <v>232791075.56</v>
      </c>
      <c r="AY45" s="36">
        <v>28701668</v>
      </c>
      <c r="AZ45" s="36">
        <v>5208.7299999999996</v>
      </c>
      <c r="BA45" s="36">
        <v>11626396.470000001</v>
      </c>
      <c r="BB45" s="36">
        <v>498548.29</v>
      </c>
      <c r="BC45" s="36">
        <v>6147.29</v>
      </c>
      <c r="BD45" s="36">
        <v>7970516.3200000003</v>
      </c>
      <c r="BE45" s="36">
        <v>552803.1</v>
      </c>
      <c r="BF45" s="36">
        <v>270.26</v>
      </c>
      <c r="BG45" s="36">
        <v>307223.86</v>
      </c>
      <c r="BH45" s="36">
        <v>29551.25</v>
      </c>
      <c r="BI45" s="36">
        <v>13171.76</v>
      </c>
      <c r="BJ45" s="36">
        <v>57133896.130000003</v>
      </c>
      <c r="BK45" s="36">
        <v>1442542.5</v>
      </c>
      <c r="BL45" s="36">
        <v>4054.46</v>
      </c>
      <c r="BM45" s="36">
        <v>3111654.38</v>
      </c>
      <c r="BN45" s="36">
        <v>333135.25</v>
      </c>
      <c r="BO45" s="36">
        <v>1032</v>
      </c>
      <c r="BP45" s="36">
        <v>2656711.2599999998</v>
      </c>
      <c r="BQ45" s="36">
        <v>98123.14</v>
      </c>
      <c r="BR45" s="36">
        <v>1293.97</v>
      </c>
      <c r="BS45" s="36">
        <v>9905924.2699999996</v>
      </c>
      <c r="BT45" s="36">
        <v>148487.88</v>
      </c>
      <c r="BU45" s="36">
        <v>310.92</v>
      </c>
      <c r="BV45" s="36">
        <v>1344789.44</v>
      </c>
      <c r="BW45" s="36">
        <v>30477.26</v>
      </c>
      <c r="BX45" s="36">
        <v>8555.7000000000007</v>
      </c>
      <c r="BY45" s="36">
        <v>10136182.460000001</v>
      </c>
      <c r="BZ45" s="36">
        <v>808775.67</v>
      </c>
      <c r="CA45" s="36">
        <v>5057.37</v>
      </c>
      <c r="CB45" s="36">
        <v>3883021.78</v>
      </c>
      <c r="CC45" s="36">
        <v>383751.88</v>
      </c>
      <c r="CD45" s="36">
        <v>8770.1</v>
      </c>
      <c r="CE45" s="36">
        <v>9984065.0500000007</v>
      </c>
      <c r="CF45" s="36">
        <v>771333.27</v>
      </c>
      <c r="CG45" s="36">
        <v>8572.3700000000008</v>
      </c>
      <c r="CH45" s="36">
        <v>7297958.4800000004</v>
      </c>
      <c r="CI45" s="36">
        <v>695397.02</v>
      </c>
      <c r="CJ45" s="36">
        <v>42505.64</v>
      </c>
      <c r="CK45" s="36">
        <v>36643947.119999997</v>
      </c>
      <c r="CL45" s="36">
        <v>3334336.44</v>
      </c>
      <c r="CM45" s="36">
        <v>6934.83</v>
      </c>
      <c r="CN45" s="36">
        <v>11177014.48</v>
      </c>
      <c r="CO45" s="36">
        <v>634807.07999999996</v>
      </c>
      <c r="CP45" s="36">
        <v>26578.02</v>
      </c>
      <c r="CQ45" s="36">
        <v>20800374.09</v>
      </c>
      <c r="CR45" s="36">
        <v>1996845.3</v>
      </c>
      <c r="CS45" s="36">
        <v>4166.63</v>
      </c>
      <c r="CT45" s="36">
        <v>9119247.4600000009</v>
      </c>
      <c r="CU45" s="36">
        <v>414298.7</v>
      </c>
      <c r="CV45" s="36">
        <v>0</v>
      </c>
      <c r="CW45" s="36">
        <v>0</v>
      </c>
      <c r="CX45" s="36">
        <v>0</v>
      </c>
      <c r="CY45" s="36">
        <v>1825.44</v>
      </c>
      <c r="CZ45" s="36">
        <v>3370269.8</v>
      </c>
      <c r="DA45" s="36">
        <v>172810.89</v>
      </c>
      <c r="DB45" s="36">
        <v>2211.7199999999998</v>
      </c>
      <c r="DC45" s="36">
        <v>4179314.64</v>
      </c>
      <c r="DD45" s="36">
        <v>208101.51</v>
      </c>
      <c r="DE45" s="36">
        <v>119614.47</v>
      </c>
      <c r="DF45" s="36">
        <v>88494836.760000005</v>
      </c>
      <c r="DG45" s="36">
        <v>9189680.1400000006</v>
      </c>
      <c r="DH45" s="39"/>
      <c r="DI45" s="39"/>
      <c r="DJ45" s="39"/>
    </row>
    <row r="46" spans="1:114" x14ac:dyDescent="0.2">
      <c r="A46" s="37" t="s">
        <v>200</v>
      </c>
      <c r="B46" s="37" t="s">
        <v>186</v>
      </c>
      <c r="C46" s="37" t="s">
        <v>187</v>
      </c>
      <c r="D46" s="38">
        <v>316970.40999999997</v>
      </c>
      <c r="E46" s="38">
        <v>503749091.85000002</v>
      </c>
      <c r="F46" s="38">
        <v>29740351.059999999</v>
      </c>
      <c r="G46" s="36">
        <v>113503.86</v>
      </c>
      <c r="H46" s="36">
        <v>117253059.98999999</v>
      </c>
      <c r="I46" s="36">
        <v>9571805.3800000008</v>
      </c>
      <c r="J46" s="36">
        <v>344.35</v>
      </c>
      <c r="K46" s="36">
        <v>775893.65</v>
      </c>
      <c r="L46" s="36">
        <v>37874.6</v>
      </c>
      <c r="M46" s="36">
        <v>0</v>
      </c>
      <c r="N46" s="36">
        <v>0</v>
      </c>
      <c r="O46" s="36">
        <v>0</v>
      </c>
      <c r="P46" s="36">
        <v>2631.53</v>
      </c>
      <c r="Q46" s="36">
        <v>8518895.3300000001</v>
      </c>
      <c r="R46" s="36">
        <v>280557.7</v>
      </c>
      <c r="S46" s="36">
        <v>3375.55</v>
      </c>
      <c r="T46" s="36">
        <v>7812753.46</v>
      </c>
      <c r="U46" s="36">
        <v>338558.07</v>
      </c>
      <c r="V46" s="36">
        <v>8672.85</v>
      </c>
      <c r="W46" s="36">
        <v>16833422.559999999</v>
      </c>
      <c r="X46" s="36">
        <v>847247.26</v>
      </c>
      <c r="Y46" s="36">
        <v>1298.6600000000001</v>
      </c>
      <c r="Z46" s="36">
        <v>2228779.19</v>
      </c>
      <c r="AA46" s="36">
        <v>132327.97</v>
      </c>
      <c r="AB46" s="36">
        <v>7857.01</v>
      </c>
      <c r="AC46" s="36">
        <v>16568184.1</v>
      </c>
      <c r="AD46" s="36">
        <v>824709.68</v>
      </c>
      <c r="AE46" s="36">
        <v>16780.88</v>
      </c>
      <c r="AF46" s="36">
        <v>40173290.560000002</v>
      </c>
      <c r="AG46" s="36">
        <v>1899400.17</v>
      </c>
      <c r="AH46" s="36">
        <v>60699.07</v>
      </c>
      <c r="AI46" s="36">
        <v>135426021.36000001</v>
      </c>
      <c r="AJ46" s="36">
        <v>6385325.79</v>
      </c>
      <c r="AK46" s="36">
        <v>10867.35</v>
      </c>
      <c r="AL46" s="36">
        <v>29855078.170000002</v>
      </c>
      <c r="AM46" s="36">
        <v>1171107.54</v>
      </c>
      <c r="AN46" s="36">
        <v>5731.06</v>
      </c>
      <c r="AO46" s="36">
        <v>10591481.49</v>
      </c>
      <c r="AP46" s="36">
        <v>554270.87</v>
      </c>
      <c r="AQ46" s="36">
        <v>8589.6299999999992</v>
      </c>
      <c r="AR46" s="36">
        <v>20903497.09</v>
      </c>
      <c r="AS46" s="36">
        <v>905439.74</v>
      </c>
      <c r="AT46" s="36">
        <v>17546.7</v>
      </c>
      <c r="AU46" s="36">
        <v>26445300.91</v>
      </c>
      <c r="AV46" s="36">
        <v>1655210.49</v>
      </c>
      <c r="AW46" s="36">
        <v>63913.440000000002</v>
      </c>
      <c r="AX46" s="36">
        <v>100255082.16</v>
      </c>
      <c r="AY46" s="36">
        <v>5971766.6399999997</v>
      </c>
      <c r="AZ46" s="36">
        <v>142.97</v>
      </c>
      <c r="BA46" s="36">
        <v>563811.76</v>
      </c>
      <c r="BB46" s="36">
        <v>14143.65</v>
      </c>
      <c r="BC46" s="36">
        <v>8337.6</v>
      </c>
      <c r="BD46" s="36">
        <v>13492186.43</v>
      </c>
      <c r="BE46" s="36">
        <v>814954.45</v>
      </c>
      <c r="BF46" s="36">
        <v>124.26</v>
      </c>
      <c r="BG46" s="36">
        <v>574566.53</v>
      </c>
      <c r="BH46" s="36">
        <v>19065.23</v>
      </c>
      <c r="BI46" s="36">
        <v>12497.03</v>
      </c>
      <c r="BJ46" s="36">
        <v>54878937.450000003</v>
      </c>
      <c r="BK46" s="36">
        <v>1617830.67</v>
      </c>
      <c r="BL46" s="36">
        <v>1337.6</v>
      </c>
      <c r="BM46" s="36">
        <v>2743304.47</v>
      </c>
      <c r="BN46" s="36">
        <v>134801.29999999999</v>
      </c>
      <c r="BO46" s="36">
        <v>580.47</v>
      </c>
      <c r="BP46" s="36">
        <v>1817128.16</v>
      </c>
      <c r="BQ46" s="36">
        <v>61620.25</v>
      </c>
      <c r="BR46" s="36">
        <v>1552.24</v>
      </c>
      <c r="BS46" s="36">
        <v>12292663.050000001</v>
      </c>
      <c r="BT46" s="36">
        <v>226393.66</v>
      </c>
      <c r="BU46" s="36">
        <v>379.57</v>
      </c>
      <c r="BV46" s="36">
        <v>2323426.0699999998</v>
      </c>
      <c r="BW46" s="36">
        <v>43761.31</v>
      </c>
      <c r="BX46" s="36">
        <v>5007.8900000000003</v>
      </c>
      <c r="BY46" s="36">
        <v>13906991.560000001</v>
      </c>
      <c r="BZ46" s="36">
        <v>553603.04</v>
      </c>
      <c r="CA46" s="36">
        <v>481.34</v>
      </c>
      <c r="CB46" s="36">
        <v>1025739.24</v>
      </c>
      <c r="CC46" s="36">
        <v>53326.04</v>
      </c>
      <c r="CD46" s="36">
        <v>9222.7900000000009</v>
      </c>
      <c r="CE46" s="36">
        <v>23899746.739999998</v>
      </c>
      <c r="CF46" s="36">
        <v>991290.69</v>
      </c>
      <c r="CG46" s="36">
        <v>3568.41</v>
      </c>
      <c r="CH46" s="36">
        <v>6961163.4699999997</v>
      </c>
      <c r="CI46" s="36">
        <v>362163.33</v>
      </c>
      <c r="CJ46" s="36">
        <v>22848.36</v>
      </c>
      <c r="CK46" s="36">
        <v>36589637.68</v>
      </c>
      <c r="CL46" s="36">
        <v>2176040.2400000002</v>
      </c>
      <c r="CM46" s="36">
        <v>5060.04</v>
      </c>
      <c r="CN46" s="36">
        <v>14114992.609999999</v>
      </c>
      <c r="CO46" s="36">
        <v>563007.65</v>
      </c>
      <c r="CP46" s="36">
        <v>24082.95</v>
      </c>
      <c r="CQ46" s="36">
        <v>41333733.170000002</v>
      </c>
      <c r="CR46" s="36">
        <v>2261407.36</v>
      </c>
      <c r="CS46" s="36">
        <v>1146.95</v>
      </c>
      <c r="CT46" s="36">
        <v>4173969.51</v>
      </c>
      <c r="CU46" s="36">
        <v>137200.10999999999</v>
      </c>
      <c r="CV46" s="36">
        <v>0</v>
      </c>
      <c r="CW46" s="36">
        <v>0</v>
      </c>
      <c r="CX46" s="36">
        <v>0</v>
      </c>
      <c r="CY46" s="36">
        <v>935.1</v>
      </c>
      <c r="CZ46" s="36">
        <v>2752827.2</v>
      </c>
      <c r="DA46" s="36">
        <v>107556.8</v>
      </c>
      <c r="DB46" s="36">
        <v>1670.45</v>
      </c>
      <c r="DC46" s="36">
        <v>5102584.33</v>
      </c>
      <c r="DD46" s="36">
        <v>179928.41</v>
      </c>
      <c r="DE46" s="36">
        <v>17388.54</v>
      </c>
      <c r="DF46" s="36">
        <v>30411854.129999999</v>
      </c>
      <c r="DG46" s="36">
        <v>1676256.66</v>
      </c>
      <c r="DH46" s="39"/>
      <c r="DI46" s="39"/>
      <c r="DJ46" s="39"/>
    </row>
    <row r="47" spans="1:114" x14ac:dyDescent="0.2">
      <c r="A47" s="37" t="s">
        <v>200</v>
      </c>
      <c r="B47" s="37" t="s">
        <v>186</v>
      </c>
      <c r="C47" s="37" t="s">
        <v>188</v>
      </c>
      <c r="D47" s="38">
        <v>2153689.94</v>
      </c>
      <c r="E47" s="38">
        <v>1145213675.02</v>
      </c>
      <c r="F47" s="38">
        <v>140961704.94</v>
      </c>
      <c r="G47" s="36">
        <v>1266107.3899999999</v>
      </c>
      <c r="H47" s="36">
        <v>470705299.55000001</v>
      </c>
      <c r="I47" s="36">
        <v>74688988.109999999</v>
      </c>
      <c r="J47" s="36">
        <v>468</v>
      </c>
      <c r="K47" s="36">
        <v>454463.2</v>
      </c>
      <c r="L47" s="36">
        <v>39760.800000000003</v>
      </c>
      <c r="M47" s="36">
        <v>312</v>
      </c>
      <c r="N47" s="36">
        <v>399659.93</v>
      </c>
      <c r="O47" s="36">
        <v>25641.82</v>
      </c>
      <c r="P47" s="36">
        <v>10816.01</v>
      </c>
      <c r="Q47" s="36">
        <v>23018776.010000002</v>
      </c>
      <c r="R47" s="36">
        <v>1004507.95</v>
      </c>
      <c r="S47" s="36">
        <v>5106.9399999999996</v>
      </c>
      <c r="T47" s="36">
        <v>5459083.6900000004</v>
      </c>
      <c r="U47" s="36">
        <v>445212.46</v>
      </c>
      <c r="V47" s="36">
        <v>37456.58</v>
      </c>
      <c r="W47" s="36">
        <v>32620439.120000001</v>
      </c>
      <c r="X47" s="36">
        <v>2914770.04</v>
      </c>
      <c r="Y47" s="36">
        <v>2914.24</v>
      </c>
      <c r="Z47" s="36">
        <v>2545262.37</v>
      </c>
      <c r="AA47" s="36">
        <v>237861.32</v>
      </c>
      <c r="AB47" s="36">
        <v>19360.98</v>
      </c>
      <c r="AC47" s="36">
        <v>20192766.640000001</v>
      </c>
      <c r="AD47" s="36">
        <v>1675679.23</v>
      </c>
      <c r="AE47" s="36">
        <v>39361.870000000003</v>
      </c>
      <c r="AF47" s="36">
        <v>42726228.789999999</v>
      </c>
      <c r="AG47" s="36">
        <v>3369288.2</v>
      </c>
      <c r="AH47" s="36">
        <v>156496.35</v>
      </c>
      <c r="AI47" s="36">
        <v>141505989.50999999</v>
      </c>
      <c r="AJ47" s="36">
        <v>12462544.92</v>
      </c>
      <c r="AK47" s="36">
        <v>29306.720000000001</v>
      </c>
      <c r="AL47" s="36">
        <v>36785750.799999997</v>
      </c>
      <c r="AM47" s="36">
        <v>2553010.89</v>
      </c>
      <c r="AN47" s="36">
        <v>27698.639999999999</v>
      </c>
      <c r="AO47" s="36">
        <v>19432774.530000001</v>
      </c>
      <c r="AP47" s="36">
        <v>2048439.32</v>
      </c>
      <c r="AQ47" s="36">
        <v>13593.07</v>
      </c>
      <c r="AR47" s="36">
        <v>13929429</v>
      </c>
      <c r="AS47" s="36">
        <v>1133356.04</v>
      </c>
      <c r="AT47" s="36">
        <v>119202.32</v>
      </c>
      <c r="AU47" s="36">
        <v>79090742.409999996</v>
      </c>
      <c r="AV47" s="36">
        <v>8958417.7799999993</v>
      </c>
      <c r="AW47" s="36">
        <v>355218.94</v>
      </c>
      <c r="AX47" s="36">
        <v>222407714.83000001</v>
      </c>
      <c r="AY47" s="36">
        <v>25138475.210000001</v>
      </c>
      <c r="AZ47" s="36">
        <v>620.51</v>
      </c>
      <c r="BA47" s="36">
        <v>1537731.54</v>
      </c>
      <c r="BB47" s="36">
        <v>62828.26</v>
      </c>
      <c r="BC47" s="36">
        <v>31572.76</v>
      </c>
      <c r="BD47" s="36">
        <v>27495096.219999999</v>
      </c>
      <c r="BE47" s="36">
        <v>2580828.84</v>
      </c>
      <c r="BF47" s="36">
        <v>264</v>
      </c>
      <c r="BG47" s="36">
        <v>284877.68</v>
      </c>
      <c r="BH47" s="36">
        <v>21603.23</v>
      </c>
      <c r="BI47" s="36">
        <v>15283.74</v>
      </c>
      <c r="BJ47" s="36">
        <v>57791533.670000002</v>
      </c>
      <c r="BK47" s="36">
        <v>1593774.43</v>
      </c>
      <c r="BL47" s="36">
        <v>4207.5600000000004</v>
      </c>
      <c r="BM47" s="36">
        <v>4002773.08</v>
      </c>
      <c r="BN47" s="36">
        <v>347879.49</v>
      </c>
      <c r="BO47" s="36">
        <v>1394</v>
      </c>
      <c r="BP47" s="36">
        <v>3180264.16</v>
      </c>
      <c r="BQ47" s="36">
        <v>127767.34</v>
      </c>
      <c r="BR47" s="36">
        <v>1310.81</v>
      </c>
      <c r="BS47" s="36">
        <v>8105745.8300000001</v>
      </c>
      <c r="BT47" s="36">
        <v>145908.24</v>
      </c>
      <c r="BU47" s="36">
        <v>727.55</v>
      </c>
      <c r="BV47" s="36">
        <v>3616310.44</v>
      </c>
      <c r="BW47" s="36">
        <v>75884.350000000006</v>
      </c>
      <c r="BX47" s="36">
        <v>7518.51</v>
      </c>
      <c r="BY47" s="36">
        <v>9725564.8800000008</v>
      </c>
      <c r="BZ47" s="36">
        <v>714151.11</v>
      </c>
      <c r="CA47" s="36">
        <v>2640.86</v>
      </c>
      <c r="CB47" s="36">
        <v>2117122.1</v>
      </c>
      <c r="CC47" s="36">
        <v>201798.93</v>
      </c>
      <c r="CD47" s="36">
        <v>8466.93</v>
      </c>
      <c r="CE47" s="36">
        <v>10125251.960000001</v>
      </c>
      <c r="CF47" s="36">
        <v>737248.1</v>
      </c>
      <c r="CG47" s="36">
        <v>14748.91</v>
      </c>
      <c r="CH47" s="36">
        <v>14523431.380000001</v>
      </c>
      <c r="CI47" s="36">
        <v>1231989.72</v>
      </c>
      <c r="CJ47" s="36">
        <v>68526.36</v>
      </c>
      <c r="CK47" s="36">
        <v>63046725.640000001</v>
      </c>
      <c r="CL47" s="36">
        <v>5462622.4100000001</v>
      </c>
      <c r="CM47" s="36">
        <v>7580.94</v>
      </c>
      <c r="CN47" s="36">
        <v>10833325.800000001</v>
      </c>
      <c r="CO47" s="36">
        <v>681440.99</v>
      </c>
      <c r="CP47" s="36">
        <v>118874.12</v>
      </c>
      <c r="CQ47" s="36">
        <v>82869837.280000001</v>
      </c>
      <c r="CR47" s="36">
        <v>8572131.6199999992</v>
      </c>
      <c r="CS47" s="36">
        <v>1877.77</v>
      </c>
      <c r="CT47" s="36">
        <v>3218695.55</v>
      </c>
      <c r="CU47" s="36">
        <v>182210.19</v>
      </c>
      <c r="CV47" s="36">
        <v>0</v>
      </c>
      <c r="CW47" s="36">
        <v>0</v>
      </c>
      <c r="CX47" s="36">
        <v>0</v>
      </c>
      <c r="CY47" s="36">
        <v>1681.89</v>
      </c>
      <c r="CZ47" s="36">
        <v>2584171.64</v>
      </c>
      <c r="DA47" s="36">
        <v>155303.62</v>
      </c>
      <c r="DB47" s="36">
        <v>3140.57</v>
      </c>
      <c r="DC47" s="36">
        <v>4736639.74</v>
      </c>
      <c r="DD47" s="36">
        <v>276623.14</v>
      </c>
      <c r="DE47" s="36">
        <v>80364.570000000007</v>
      </c>
      <c r="DF47" s="36">
        <v>63938067.969999999</v>
      </c>
      <c r="DG47" s="36">
        <v>6156890.0499999998</v>
      </c>
      <c r="DH47" s="39"/>
      <c r="DI47" s="39"/>
      <c r="DJ47" s="39"/>
    </row>
    <row r="48" spans="1:114" x14ac:dyDescent="0.2">
      <c r="A48" s="37" t="s">
        <v>200</v>
      </c>
      <c r="B48" s="37" t="s">
        <v>189</v>
      </c>
      <c r="C48" s="37" t="s">
        <v>187</v>
      </c>
      <c r="D48" s="38">
        <v>315909.92</v>
      </c>
      <c r="E48" s="38">
        <v>539014573.53999996</v>
      </c>
      <c r="F48" s="38">
        <v>30903800.989999998</v>
      </c>
      <c r="G48" s="36">
        <v>101217.9</v>
      </c>
      <c r="H48" s="36">
        <v>109573313.43000001</v>
      </c>
      <c r="I48" s="36">
        <v>9063761.4499999993</v>
      </c>
      <c r="J48" s="36">
        <v>585.70000000000005</v>
      </c>
      <c r="K48" s="36">
        <v>1429728.78</v>
      </c>
      <c r="L48" s="36">
        <v>58807.78</v>
      </c>
      <c r="M48" s="36">
        <v>0</v>
      </c>
      <c r="N48" s="36">
        <v>0</v>
      </c>
      <c r="O48" s="36">
        <v>0</v>
      </c>
      <c r="P48" s="36">
        <v>1664.17</v>
      </c>
      <c r="Q48" s="36">
        <v>5358523.74</v>
      </c>
      <c r="R48" s="36">
        <v>177111.5</v>
      </c>
      <c r="S48" s="36">
        <v>2650.02</v>
      </c>
      <c r="T48" s="36">
        <v>6672180.9900000002</v>
      </c>
      <c r="U48" s="36">
        <v>287085.90000000002</v>
      </c>
      <c r="V48" s="36">
        <v>6856.06</v>
      </c>
      <c r="W48" s="36">
        <v>14436448.6</v>
      </c>
      <c r="X48" s="36">
        <v>689634.61</v>
      </c>
      <c r="Y48" s="36">
        <v>1114</v>
      </c>
      <c r="Z48" s="36">
        <v>2058873.28</v>
      </c>
      <c r="AA48" s="36">
        <v>109922.98</v>
      </c>
      <c r="AB48" s="36">
        <v>12822.54</v>
      </c>
      <c r="AC48" s="36">
        <v>30524614.82</v>
      </c>
      <c r="AD48" s="36">
        <v>1418878.56</v>
      </c>
      <c r="AE48" s="36">
        <v>20058.419999999998</v>
      </c>
      <c r="AF48" s="36">
        <v>50002214.439999998</v>
      </c>
      <c r="AG48" s="36">
        <v>2279903.13</v>
      </c>
      <c r="AH48" s="36">
        <v>34060.769999999997</v>
      </c>
      <c r="AI48" s="36">
        <v>87038369.040000007</v>
      </c>
      <c r="AJ48" s="36">
        <v>3739830</v>
      </c>
      <c r="AK48" s="36">
        <v>17533.78</v>
      </c>
      <c r="AL48" s="36">
        <v>51040326.539999999</v>
      </c>
      <c r="AM48" s="36">
        <v>1956738.81</v>
      </c>
      <c r="AN48" s="36">
        <v>8300.9599999999991</v>
      </c>
      <c r="AO48" s="36">
        <v>16162367.48</v>
      </c>
      <c r="AP48" s="36">
        <v>858167.95</v>
      </c>
      <c r="AQ48" s="36">
        <v>8124.06</v>
      </c>
      <c r="AR48" s="36">
        <v>20240170.649999999</v>
      </c>
      <c r="AS48" s="36">
        <v>883950.22</v>
      </c>
      <c r="AT48" s="36">
        <v>16140.45</v>
      </c>
      <c r="AU48" s="36">
        <v>29657242.57</v>
      </c>
      <c r="AV48" s="36">
        <v>1618897.33</v>
      </c>
      <c r="AW48" s="36">
        <v>94668.88</v>
      </c>
      <c r="AX48" s="36">
        <v>146016217.09</v>
      </c>
      <c r="AY48" s="36">
        <v>9020314.3499999996</v>
      </c>
      <c r="AZ48" s="36">
        <v>686.45</v>
      </c>
      <c r="BA48" s="36">
        <v>2220425.19</v>
      </c>
      <c r="BB48" s="36">
        <v>75868.87</v>
      </c>
      <c r="BC48" s="36">
        <v>2905.83</v>
      </c>
      <c r="BD48" s="36">
        <v>6492521.29</v>
      </c>
      <c r="BE48" s="36">
        <v>316429.61</v>
      </c>
      <c r="BF48" s="36">
        <v>186.4</v>
      </c>
      <c r="BG48" s="36">
        <v>552647.23</v>
      </c>
      <c r="BH48" s="36">
        <v>20519.740000000002</v>
      </c>
      <c r="BI48" s="36">
        <v>13927.13</v>
      </c>
      <c r="BJ48" s="36">
        <v>72600314.510000005</v>
      </c>
      <c r="BK48" s="36">
        <v>1972756.07</v>
      </c>
      <c r="BL48" s="36">
        <v>1031.1099999999999</v>
      </c>
      <c r="BM48" s="36">
        <v>2237239.62</v>
      </c>
      <c r="BN48" s="36">
        <v>120664.84</v>
      </c>
      <c r="BO48" s="36">
        <v>222</v>
      </c>
      <c r="BP48" s="36">
        <v>857281.82</v>
      </c>
      <c r="BQ48" s="36">
        <v>25540.7</v>
      </c>
      <c r="BR48" s="36">
        <v>2150.87</v>
      </c>
      <c r="BS48" s="36">
        <v>18691064.609999999</v>
      </c>
      <c r="BT48" s="36">
        <v>304578.49</v>
      </c>
      <c r="BU48" s="36">
        <v>199.06</v>
      </c>
      <c r="BV48" s="36">
        <v>1846244.87</v>
      </c>
      <c r="BW48" s="36">
        <v>29304.53</v>
      </c>
      <c r="BX48" s="36">
        <v>6983.48</v>
      </c>
      <c r="BY48" s="36">
        <v>19666636.09</v>
      </c>
      <c r="BZ48" s="36">
        <v>807267.4</v>
      </c>
      <c r="CA48" s="36">
        <v>1010.94</v>
      </c>
      <c r="CB48" s="36">
        <v>1823933.97</v>
      </c>
      <c r="CC48" s="36">
        <v>100819.59</v>
      </c>
      <c r="CD48" s="36">
        <v>5630.04</v>
      </c>
      <c r="CE48" s="36">
        <v>14469970.26</v>
      </c>
      <c r="CF48" s="36">
        <v>584158.47</v>
      </c>
      <c r="CG48" s="36">
        <v>2223.52</v>
      </c>
      <c r="CH48" s="36">
        <v>3486806.86</v>
      </c>
      <c r="CI48" s="36">
        <v>215188.54</v>
      </c>
      <c r="CJ48" s="36">
        <v>14777.1</v>
      </c>
      <c r="CK48" s="36">
        <v>23087945.91</v>
      </c>
      <c r="CL48" s="36">
        <v>1403324.7</v>
      </c>
      <c r="CM48" s="36">
        <v>4223.41</v>
      </c>
      <c r="CN48" s="36">
        <v>13075042.42</v>
      </c>
      <c r="CO48" s="36">
        <v>481096.25</v>
      </c>
      <c r="CP48" s="36">
        <v>7587.07</v>
      </c>
      <c r="CQ48" s="36">
        <v>17152678.210000001</v>
      </c>
      <c r="CR48" s="36">
        <v>782739.65</v>
      </c>
      <c r="CS48" s="36">
        <v>2039.35</v>
      </c>
      <c r="CT48" s="36">
        <v>10066472.859999999</v>
      </c>
      <c r="CU48" s="36">
        <v>237177.4</v>
      </c>
      <c r="CV48" s="36">
        <v>0</v>
      </c>
      <c r="CW48" s="36">
        <v>0</v>
      </c>
      <c r="CX48" s="36">
        <v>0</v>
      </c>
      <c r="CY48" s="36">
        <v>1128.8800000000001</v>
      </c>
      <c r="CZ48" s="36">
        <v>3475017.99</v>
      </c>
      <c r="DA48" s="36">
        <v>137158.24</v>
      </c>
      <c r="DB48" s="36">
        <v>1298.5999999999999</v>
      </c>
      <c r="DC48" s="36">
        <v>4594128.8099999996</v>
      </c>
      <c r="DD48" s="36">
        <v>143778.38</v>
      </c>
      <c r="DE48" s="36">
        <v>27190.16</v>
      </c>
      <c r="DF48" s="36">
        <v>51257362.340000004</v>
      </c>
      <c r="DG48" s="36">
        <v>2699046.83</v>
      </c>
      <c r="DH48" s="39"/>
      <c r="DI48" s="39"/>
      <c r="DJ48" s="39"/>
    </row>
    <row r="49" spans="1:114" x14ac:dyDescent="0.2">
      <c r="A49" s="37" t="s">
        <v>200</v>
      </c>
      <c r="B49" s="37" t="s">
        <v>189</v>
      </c>
      <c r="C49" s="37" t="s">
        <v>188</v>
      </c>
      <c r="D49" s="38">
        <v>1898650.14</v>
      </c>
      <c r="E49" s="38">
        <v>1104130823.1800001</v>
      </c>
      <c r="F49" s="38">
        <v>132368317.76000001</v>
      </c>
      <c r="G49" s="36">
        <v>1011745.92</v>
      </c>
      <c r="H49" s="36">
        <v>384760296.06</v>
      </c>
      <c r="I49" s="36">
        <v>63224498.270000003</v>
      </c>
      <c r="J49" s="36">
        <v>885.27</v>
      </c>
      <c r="K49" s="36">
        <v>987150.38</v>
      </c>
      <c r="L49" s="36">
        <v>72428.78</v>
      </c>
      <c r="M49" s="36">
        <v>396</v>
      </c>
      <c r="N49" s="36">
        <v>383640.88</v>
      </c>
      <c r="O49" s="36">
        <v>36001.050000000003</v>
      </c>
      <c r="P49" s="36">
        <v>6285.42</v>
      </c>
      <c r="Q49" s="36">
        <v>13473930.91</v>
      </c>
      <c r="R49" s="36">
        <v>605840.79</v>
      </c>
      <c r="S49" s="36">
        <v>4687.67</v>
      </c>
      <c r="T49" s="36">
        <v>5299512.8600000003</v>
      </c>
      <c r="U49" s="36">
        <v>436529.77</v>
      </c>
      <c r="V49" s="36">
        <v>29300.29</v>
      </c>
      <c r="W49" s="36">
        <v>25302459.989999998</v>
      </c>
      <c r="X49" s="36">
        <v>2322206.64</v>
      </c>
      <c r="Y49" s="36">
        <v>2100</v>
      </c>
      <c r="Z49" s="36">
        <v>1676583.88</v>
      </c>
      <c r="AA49" s="36">
        <v>172996.98</v>
      </c>
      <c r="AB49" s="36">
        <v>33195.81</v>
      </c>
      <c r="AC49" s="36">
        <v>37407592.700000003</v>
      </c>
      <c r="AD49" s="36">
        <v>2928666.18</v>
      </c>
      <c r="AE49" s="36">
        <v>44677.85</v>
      </c>
      <c r="AF49" s="36">
        <v>51965288.909999996</v>
      </c>
      <c r="AG49" s="36">
        <v>3884605.84</v>
      </c>
      <c r="AH49" s="36">
        <v>70750.740000000005</v>
      </c>
      <c r="AI49" s="36">
        <v>72461570.560000002</v>
      </c>
      <c r="AJ49" s="36">
        <v>5899193.1500000004</v>
      </c>
      <c r="AK49" s="36">
        <v>49599.05</v>
      </c>
      <c r="AL49" s="36">
        <v>65525073.829999998</v>
      </c>
      <c r="AM49" s="36">
        <v>4389454.49</v>
      </c>
      <c r="AN49" s="36">
        <v>43421.89</v>
      </c>
      <c r="AO49" s="36">
        <v>32308691.850000001</v>
      </c>
      <c r="AP49" s="36">
        <v>3312866.53</v>
      </c>
      <c r="AQ49" s="36">
        <v>14933.3</v>
      </c>
      <c r="AR49" s="36">
        <v>15384962.26</v>
      </c>
      <c r="AS49" s="36">
        <v>1274618.22</v>
      </c>
      <c r="AT49" s="36">
        <v>91646.3</v>
      </c>
      <c r="AU49" s="36">
        <v>65972259.270000003</v>
      </c>
      <c r="AV49" s="36">
        <v>7248674.71</v>
      </c>
      <c r="AW49" s="36">
        <v>442918.15</v>
      </c>
      <c r="AX49" s="36">
        <v>294666770.64999998</v>
      </c>
      <c r="AY49" s="36">
        <v>32986322.739999998</v>
      </c>
      <c r="AZ49" s="36">
        <v>3293.48</v>
      </c>
      <c r="BA49" s="36">
        <v>7483786.7300000004</v>
      </c>
      <c r="BB49" s="36">
        <v>313849.34999999998</v>
      </c>
      <c r="BC49" s="36">
        <v>11850.13</v>
      </c>
      <c r="BD49" s="36">
        <v>15774609.390000001</v>
      </c>
      <c r="BE49" s="36">
        <v>1068755.49</v>
      </c>
      <c r="BF49" s="36">
        <v>283.67</v>
      </c>
      <c r="BG49" s="36">
        <v>398290.02</v>
      </c>
      <c r="BH49" s="36">
        <v>28390.19</v>
      </c>
      <c r="BI49" s="36">
        <v>15418.07</v>
      </c>
      <c r="BJ49" s="36">
        <v>66160613</v>
      </c>
      <c r="BK49" s="36">
        <v>1757884.73</v>
      </c>
      <c r="BL49" s="36">
        <v>3913.36</v>
      </c>
      <c r="BM49" s="36">
        <v>3812460.61</v>
      </c>
      <c r="BN49" s="36">
        <v>330272.78000000003</v>
      </c>
      <c r="BO49" s="36">
        <v>447.7</v>
      </c>
      <c r="BP49" s="36">
        <v>1049104.5900000001</v>
      </c>
      <c r="BQ49" s="36">
        <v>44075.45</v>
      </c>
      <c r="BR49" s="36">
        <v>1560.65</v>
      </c>
      <c r="BS49" s="36">
        <v>10631401.85</v>
      </c>
      <c r="BT49" s="36">
        <v>183808.86</v>
      </c>
      <c r="BU49" s="36">
        <v>450.87</v>
      </c>
      <c r="BV49" s="36">
        <v>2248894.94</v>
      </c>
      <c r="BW49" s="36">
        <v>46528.05</v>
      </c>
      <c r="BX49" s="36">
        <v>12367.1</v>
      </c>
      <c r="BY49" s="36">
        <v>16066634.130000001</v>
      </c>
      <c r="BZ49" s="36">
        <v>1191447.5</v>
      </c>
      <c r="CA49" s="36">
        <v>4815.13</v>
      </c>
      <c r="CB49" s="36">
        <v>4378601.4400000004</v>
      </c>
      <c r="CC49" s="36">
        <v>382424.77</v>
      </c>
      <c r="CD49" s="36">
        <v>4719.3900000000003</v>
      </c>
      <c r="CE49" s="36">
        <v>5603702.75</v>
      </c>
      <c r="CF49" s="36">
        <v>424593.81</v>
      </c>
      <c r="CG49" s="36">
        <v>9268.3799999999992</v>
      </c>
      <c r="CH49" s="36">
        <v>8073623.3200000003</v>
      </c>
      <c r="CI49" s="36">
        <v>773960.02</v>
      </c>
      <c r="CJ49" s="36">
        <v>42522.03</v>
      </c>
      <c r="CK49" s="36">
        <v>40655846.329999998</v>
      </c>
      <c r="CL49" s="36">
        <v>3446044.83</v>
      </c>
      <c r="CM49" s="36">
        <v>7037.48</v>
      </c>
      <c r="CN49" s="36">
        <v>11485490.32</v>
      </c>
      <c r="CO49" s="36">
        <v>671432.24</v>
      </c>
      <c r="CP49" s="36">
        <v>30220.34</v>
      </c>
      <c r="CQ49" s="36">
        <v>25194348.25</v>
      </c>
      <c r="CR49" s="36">
        <v>2372542.2000000002</v>
      </c>
      <c r="CS49" s="36">
        <v>3063.67</v>
      </c>
      <c r="CT49" s="36">
        <v>6756689.9400000004</v>
      </c>
      <c r="CU49" s="36">
        <v>289585.12</v>
      </c>
      <c r="CV49" s="36">
        <v>0</v>
      </c>
      <c r="CW49" s="36">
        <v>0</v>
      </c>
      <c r="CX49" s="36">
        <v>0</v>
      </c>
      <c r="CY49" s="36">
        <v>1942.36</v>
      </c>
      <c r="CZ49" s="36">
        <v>3444442.8</v>
      </c>
      <c r="DA49" s="36">
        <v>185440.65</v>
      </c>
      <c r="DB49" s="36">
        <v>1668.29</v>
      </c>
      <c r="DC49" s="36">
        <v>3133381.27</v>
      </c>
      <c r="DD49" s="36">
        <v>151505.01999999999</v>
      </c>
      <c r="DE49" s="36">
        <v>129876.07</v>
      </c>
      <c r="DF49" s="36">
        <v>107732371.7</v>
      </c>
      <c r="DG49" s="36">
        <v>10241096.82</v>
      </c>
      <c r="DH49" s="39"/>
      <c r="DI49" s="39"/>
      <c r="DJ49" s="39"/>
    </row>
    <row r="50" spans="1:114" x14ac:dyDescent="0.2">
      <c r="A50" s="37" t="s">
        <v>201</v>
      </c>
      <c r="B50" s="37" t="s">
        <v>186</v>
      </c>
      <c r="C50" s="37" t="s">
        <v>187</v>
      </c>
      <c r="D50" s="38">
        <v>351232.92</v>
      </c>
      <c r="E50" s="38">
        <v>599579597.59000003</v>
      </c>
      <c r="F50" s="38">
        <v>33694938.509999998</v>
      </c>
      <c r="G50" s="36">
        <v>118413.79</v>
      </c>
      <c r="H50" s="36">
        <v>143767038.81</v>
      </c>
      <c r="I50" s="36">
        <v>10497701.369999999</v>
      </c>
      <c r="J50" s="36">
        <v>195.74</v>
      </c>
      <c r="K50" s="36">
        <v>723559.16</v>
      </c>
      <c r="L50" s="36">
        <v>23619.4</v>
      </c>
      <c r="M50" s="36">
        <v>0</v>
      </c>
      <c r="N50" s="36">
        <v>0</v>
      </c>
      <c r="O50" s="36">
        <v>0</v>
      </c>
      <c r="P50" s="36">
        <v>2560.13</v>
      </c>
      <c r="Q50" s="36">
        <v>7606179.3300000001</v>
      </c>
      <c r="R50" s="36">
        <v>270938.82</v>
      </c>
      <c r="S50" s="36">
        <v>7923.15</v>
      </c>
      <c r="T50" s="36">
        <v>18553990.699999999</v>
      </c>
      <c r="U50" s="36">
        <v>814326.36</v>
      </c>
      <c r="V50" s="36">
        <v>9747.99</v>
      </c>
      <c r="W50" s="36">
        <v>19197061.890000001</v>
      </c>
      <c r="X50" s="36">
        <v>966058.42</v>
      </c>
      <c r="Y50" s="36">
        <v>684.65</v>
      </c>
      <c r="Z50" s="36">
        <v>1406944.26</v>
      </c>
      <c r="AA50" s="36">
        <v>75484.289999999994</v>
      </c>
      <c r="AB50" s="36">
        <v>12232.37</v>
      </c>
      <c r="AC50" s="36">
        <v>26899159.039999999</v>
      </c>
      <c r="AD50" s="36">
        <v>1287971.03</v>
      </c>
      <c r="AE50" s="36">
        <v>16075.05</v>
      </c>
      <c r="AF50" s="36">
        <v>38275087.170000002</v>
      </c>
      <c r="AG50" s="36">
        <v>1824423.64</v>
      </c>
      <c r="AH50" s="36">
        <v>71951.7</v>
      </c>
      <c r="AI50" s="36">
        <v>166175438.31</v>
      </c>
      <c r="AJ50" s="36">
        <v>7480009.29</v>
      </c>
      <c r="AK50" s="36">
        <v>12351.48</v>
      </c>
      <c r="AL50" s="36">
        <v>34424506.359999999</v>
      </c>
      <c r="AM50" s="36">
        <v>1354481.2</v>
      </c>
      <c r="AN50" s="36">
        <v>6088.18</v>
      </c>
      <c r="AO50" s="36">
        <v>12844122.960000001</v>
      </c>
      <c r="AP50" s="36">
        <v>606334.11</v>
      </c>
      <c r="AQ50" s="36">
        <v>7681.83</v>
      </c>
      <c r="AR50" s="36">
        <v>20152497.899999999</v>
      </c>
      <c r="AS50" s="36">
        <v>801145.55</v>
      </c>
      <c r="AT50" s="36">
        <v>24890.48</v>
      </c>
      <c r="AU50" s="36">
        <v>42465112.539999999</v>
      </c>
      <c r="AV50" s="36">
        <v>2404187.59</v>
      </c>
      <c r="AW50" s="36">
        <v>77882.679999999993</v>
      </c>
      <c r="AX50" s="36">
        <v>126763140.72</v>
      </c>
      <c r="AY50" s="36">
        <v>7382333.8200000003</v>
      </c>
      <c r="AZ50" s="36">
        <v>158.1</v>
      </c>
      <c r="BA50" s="36">
        <v>606381.09</v>
      </c>
      <c r="BB50" s="36">
        <v>16909.27</v>
      </c>
      <c r="BC50" s="36">
        <v>8447.07</v>
      </c>
      <c r="BD50" s="36">
        <v>15166254.529999999</v>
      </c>
      <c r="BE50" s="36">
        <v>826543.15</v>
      </c>
      <c r="BF50" s="36">
        <v>175.35</v>
      </c>
      <c r="BG50" s="36">
        <v>359656.7</v>
      </c>
      <c r="BH50" s="36">
        <v>19251.95</v>
      </c>
      <c r="BI50" s="36">
        <v>10560.28</v>
      </c>
      <c r="BJ50" s="36">
        <v>44965390.329999998</v>
      </c>
      <c r="BK50" s="36">
        <v>1357676.54</v>
      </c>
      <c r="BL50" s="36">
        <v>1579.59</v>
      </c>
      <c r="BM50" s="36">
        <v>3869301.2</v>
      </c>
      <c r="BN50" s="36">
        <v>169767.16</v>
      </c>
      <c r="BO50" s="36">
        <v>288</v>
      </c>
      <c r="BP50" s="36">
        <v>1194543.99</v>
      </c>
      <c r="BQ50" s="36">
        <v>32610.25</v>
      </c>
      <c r="BR50" s="36">
        <v>1552.9</v>
      </c>
      <c r="BS50" s="36">
        <v>12192204.75</v>
      </c>
      <c r="BT50" s="36">
        <v>220268.05</v>
      </c>
      <c r="BU50" s="36">
        <v>346.14</v>
      </c>
      <c r="BV50" s="36">
        <v>2176736.92</v>
      </c>
      <c r="BW50" s="36">
        <v>42365.35</v>
      </c>
      <c r="BX50" s="36">
        <v>7539.29</v>
      </c>
      <c r="BY50" s="36">
        <v>22564491.600000001</v>
      </c>
      <c r="BZ50" s="36">
        <v>842312.57</v>
      </c>
      <c r="CA50" s="36">
        <v>555.16</v>
      </c>
      <c r="CB50" s="36">
        <v>1115406.8500000001</v>
      </c>
      <c r="CC50" s="36">
        <v>57337.18</v>
      </c>
      <c r="CD50" s="36">
        <v>8463.52</v>
      </c>
      <c r="CE50" s="36">
        <v>22157892.050000001</v>
      </c>
      <c r="CF50" s="36">
        <v>886890.47</v>
      </c>
      <c r="CG50" s="36">
        <v>3815.06</v>
      </c>
      <c r="CH50" s="36">
        <v>7469949.8300000001</v>
      </c>
      <c r="CI50" s="36">
        <v>390332.27</v>
      </c>
      <c r="CJ50" s="36">
        <v>23212.07</v>
      </c>
      <c r="CK50" s="36">
        <v>39611141.409999996</v>
      </c>
      <c r="CL50" s="36">
        <v>2281825.2200000002</v>
      </c>
      <c r="CM50" s="36">
        <v>5227.38</v>
      </c>
      <c r="CN50" s="36">
        <v>14466528.23</v>
      </c>
      <c r="CO50" s="36">
        <v>571301.85</v>
      </c>
      <c r="CP50" s="36">
        <v>26617.97</v>
      </c>
      <c r="CQ50" s="36">
        <v>50560412.869999997</v>
      </c>
      <c r="CR50" s="36">
        <v>2587299.31</v>
      </c>
      <c r="CS50" s="36">
        <v>566.20000000000005</v>
      </c>
      <c r="CT50" s="36">
        <v>2172865.89</v>
      </c>
      <c r="CU50" s="36">
        <v>68028.759999999995</v>
      </c>
      <c r="CV50" s="36">
        <v>0</v>
      </c>
      <c r="CW50" s="36">
        <v>0</v>
      </c>
      <c r="CX50" s="36">
        <v>0</v>
      </c>
      <c r="CY50" s="36">
        <v>866.37</v>
      </c>
      <c r="CZ50" s="36">
        <v>2391291.15</v>
      </c>
      <c r="DA50" s="36">
        <v>92806.1</v>
      </c>
      <c r="DB50" s="36">
        <v>1928.69</v>
      </c>
      <c r="DC50" s="36">
        <v>6080265.5499999998</v>
      </c>
      <c r="DD50" s="36">
        <v>213792.7</v>
      </c>
      <c r="DE50" s="36">
        <v>20302.28</v>
      </c>
      <c r="DF50" s="36">
        <v>37268834.399999999</v>
      </c>
      <c r="DG50" s="36">
        <v>1996435.02</v>
      </c>
      <c r="DH50" s="39"/>
      <c r="DI50" s="39"/>
      <c r="DJ50" s="39"/>
    </row>
    <row r="51" spans="1:114" x14ac:dyDescent="0.2">
      <c r="A51" s="37" t="s">
        <v>201</v>
      </c>
      <c r="B51" s="37" t="s">
        <v>186</v>
      </c>
      <c r="C51" s="37" t="s">
        <v>188</v>
      </c>
      <c r="D51" s="38">
        <v>1623333.61</v>
      </c>
      <c r="E51" s="38">
        <v>1017405759.2</v>
      </c>
      <c r="F51" s="38">
        <v>112885213.72</v>
      </c>
      <c r="G51" s="36">
        <v>869295.11</v>
      </c>
      <c r="H51" s="36">
        <v>391816353.07999998</v>
      </c>
      <c r="I51" s="36">
        <v>54835134.539999999</v>
      </c>
      <c r="J51" s="36">
        <v>194.39</v>
      </c>
      <c r="K51" s="36">
        <v>152719.37</v>
      </c>
      <c r="L51" s="36">
        <v>15840.69</v>
      </c>
      <c r="M51" s="36">
        <v>132</v>
      </c>
      <c r="N51" s="36">
        <v>115263.3</v>
      </c>
      <c r="O51" s="36">
        <v>10224.82</v>
      </c>
      <c r="P51" s="36">
        <v>6614.72</v>
      </c>
      <c r="Q51" s="36">
        <v>14743345.32</v>
      </c>
      <c r="R51" s="36">
        <v>636720.04</v>
      </c>
      <c r="S51" s="36">
        <v>9459.42</v>
      </c>
      <c r="T51" s="36">
        <v>10804222.32</v>
      </c>
      <c r="U51" s="36">
        <v>833719.82</v>
      </c>
      <c r="V51" s="36">
        <v>30427.08</v>
      </c>
      <c r="W51" s="36">
        <v>28165492.309999999</v>
      </c>
      <c r="X51" s="36">
        <v>2463620.2599999998</v>
      </c>
      <c r="Y51" s="36">
        <v>1818.26</v>
      </c>
      <c r="Z51" s="36">
        <v>1832449.9</v>
      </c>
      <c r="AA51" s="36">
        <v>154994.09</v>
      </c>
      <c r="AB51" s="36">
        <v>26316.23</v>
      </c>
      <c r="AC51" s="36">
        <v>27968657.109999999</v>
      </c>
      <c r="AD51" s="36">
        <v>2248388.16</v>
      </c>
      <c r="AE51" s="36">
        <v>29163.4</v>
      </c>
      <c r="AF51" s="36">
        <v>34489699.43</v>
      </c>
      <c r="AG51" s="36">
        <v>2565721.37</v>
      </c>
      <c r="AH51" s="36">
        <v>129441.62</v>
      </c>
      <c r="AI51" s="36">
        <v>128700432.17</v>
      </c>
      <c r="AJ51" s="36">
        <v>10691495.59</v>
      </c>
      <c r="AK51" s="36">
        <v>23971.34</v>
      </c>
      <c r="AL51" s="36">
        <v>30035163.66</v>
      </c>
      <c r="AM51" s="36">
        <v>2110048.19</v>
      </c>
      <c r="AN51" s="36">
        <v>21528.5</v>
      </c>
      <c r="AO51" s="36">
        <v>17017316.449999999</v>
      </c>
      <c r="AP51" s="36">
        <v>1619723.48</v>
      </c>
      <c r="AQ51" s="36">
        <v>9381.81</v>
      </c>
      <c r="AR51" s="36">
        <v>9831921.3900000006</v>
      </c>
      <c r="AS51" s="36">
        <v>788004.93</v>
      </c>
      <c r="AT51" s="36">
        <v>119901.66</v>
      </c>
      <c r="AU51" s="36">
        <v>87113926.969999999</v>
      </c>
      <c r="AV51" s="36">
        <v>9154498.8000000007</v>
      </c>
      <c r="AW51" s="36">
        <v>305166.87</v>
      </c>
      <c r="AX51" s="36">
        <v>215922690.40000001</v>
      </c>
      <c r="AY51" s="36">
        <v>22408306.93</v>
      </c>
      <c r="AZ51" s="36">
        <v>312</v>
      </c>
      <c r="BA51" s="36">
        <v>713093.18</v>
      </c>
      <c r="BB51" s="36">
        <v>30832.29</v>
      </c>
      <c r="BC51" s="36">
        <v>24161.200000000001</v>
      </c>
      <c r="BD51" s="36">
        <v>23286460.370000001</v>
      </c>
      <c r="BE51" s="36">
        <v>2063903.91</v>
      </c>
      <c r="BF51" s="36">
        <v>158.87</v>
      </c>
      <c r="BG51" s="36">
        <v>234101.26</v>
      </c>
      <c r="BH51" s="36">
        <v>15551.6</v>
      </c>
      <c r="BI51" s="36">
        <v>12486.32</v>
      </c>
      <c r="BJ51" s="36">
        <v>45482845</v>
      </c>
      <c r="BK51" s="36">
        <v>1322134.31</v>
      </c>
      <c r="BL51" s="36">
        <v>2851.35</v>
      </c>
      <c r="BM51" s="36">
        <v>2862754.95</v>
      </c>
      <c r="BN51" s="36">
        <v>243262.51</v>
      </c>
      <c r="BO51" s="36">
        <v>408</v>
      </c>
      <c r="BP51" s="36">
        <v>1043315.95</v>
      </c>
      <c r="BQ51" s="36">
        <v>38767.300000000003</v>
      </c>
      <c r="BR51" s="36">
        <v>1241.96</v>
      </c>
      <c r="BS51" s="36">
        <v>6655820.9699999997</v>
      </c>
      <c r="BT51" s="36">
        <v>142543.91</v>
      </c>
      <c r="BU51" s="36">
        <v>536.1</v>
      </c>
      <c r="BV51" s="36">
        <v>2889530.46</v>
      </c>
      <c r="BW51" s="36">
        <v>55203.75</v>
      </c>
      <c r="BX51" s="36">
        <v>8632.56</v>
      </c>
      <c r="BY51" s="36">
        <v>12312579.539999999</v>
      </c>
      <c r="BZ51" s="36">
        <v>821617.51</v>
      </c>
      <c r="CA51" s="36">
        <v>1688</v>
      </c>
      <c r="CB51" s="36">
        <v>1681392.36</v>
      </c>
      <c r="CC51" s="36">
        <v>135129.73000000001</v>
      </c>
      <c r="CD51" s="36">
        <v>4565.4799999999996</v>
      </c>
      <c r="CE51" s="36">
        <v>5960061.5</v>
      </c>
      <c r="CF51" s="36">
        <v>413205.72</v>
      </c>
      <c r="CG51" s="36">
        <v>10929.64</v>
      </c>
      <c r="CH51" s="36">
        <v>11329033.09</v>
      </c>
      <c r="CI51" s="36">
        <v>919469.94</v>
      </c>
      <c r="CJ51" s="36">
        <v>58783.78</v>
      </c>
      <c r="CK51" s="36">
        <v>57648176.399999999</v>
      </c>
      <c r="CL51" s="36">
        <v>4817150.42</v>
      </c>
      <c r="CM51" s="36">
        <v>7224.54</v>
      </c>
      <c r="CN51" s="36">
        <v>10419603.220000001</v>
      </c>
      <c r="CO51" s="36">
        <v>665249.56999999995</v>
      </c>
      <c r="CP51" s="36">
        <v>93073.96</v>
      </c>
      <c r="CQ51" s="36">
        <v>72908780.739999995</v>
      </c>
      <c r="CR51" s="36">
        <v>6999425.7599999998</v>
      </c>
      <c r="CS51" s="36">
        <v>1171.0999999999999</v>
      </c>
      <c r="CT51" s="36">
        <v>2604257.84</v>
      </c>
      <c r="CU51" s="36">
        <v>121413.35</v>
      </c>
      <c r="CV51" s="36">
        <v>0</v>
      </c>
      <c r="CW51" s="36">
        <v>0</v>
      </c>
      <c r="CX51" s="36">
        <v>0</v>
      </c>
      <c r="CY51" s="36">
        <v>1729.66</v>
      </c>
      <c r="CZ51" s="36">
        <v>2564001.5499999998</v>
      </c>
      <c r="DA51" s="36">
        <v>169580.57</v>
      </c>
      <c r="DB51" s="36">
        <v>2131.06</v>
      </c>
      <c r="DC51" s="36">
        <v>2804361.71</v>
      </c>
      <c r="DD51" s="36">
        <v>185052.63</v>
      </c>
      <c r="DE51" s="36">
        <v>73325.73</v>
      </c>
      <c r="DF51" s="36">
        <v>63364069.259999998</v>
      </c>
      <c r="DG51" s="36">
        <v>5769628.1699999999</v>
      </c>
      <c r="DH51" s="39"/>
      <c r="DI51" s="39"/>
      <c r="DJ51" s="39"/>
    </row>
    <row r="52" spans="1:114" x14ac:dyDescent="0.2">
      <c r="A52" s="37" t="s">
        <v>201</v>
      </c>
      <c r="B52" s="37" t="s">
        <v>189</v>
      </c>
      <c r="C52" s="37" t="s">
        <v>187</v>
      </c>
      <c r="D52" s="38">
        <v>292281.61</v>
      </c>
      <c r="E52" s="38">
        <v>533602258.49000001</v>
      </c>
      <c r="F52" s="38">
        <v>29458685.57</v>
      </c>
      <c r="G52" s="36">
        <v>85035.58</v>
      </c>
      <c r="H52" s="36">
        <v>109516916.77</v>
      </c>
      <c r="I52" s="36">
        <v>7862210.5300000003</v>
      </c>
      <c r="J52" s="36">
        <v>235.03</v>
      </c>
      <c r="K52" s="36">
        <v>551729.65</v>
      </c>
      <c r="L52" s="36">
        <v>26481.279999999999</v>
      </c>
      <c r="M52" s="36">
        <v>0</v>
      </c>
      <c r="N52" s="36">
        <v>0</v>
      </c>
      <c r="O52" s="36">
        <v>0</v>
      </c>
      <c r="P52" s="36">
        <v>1239.57</v>
      </c>
      <c r="Q52" s="36">
        <v>4134986.64</v>
      </c>
      <c r="R52" s="36">
        <v>142727.84</v>
      </c>
      <c r="S52" s="36">
        <v>5675.93</v>
      </c>
      <c r="T52" s="36">
        <v>14394118.43</v>
      </c>
      <c r="U52" s="36">
        <v>645325.31999999995</v>
      </c>
      <c r="V52" s="36">
        <v>6890.78</v>
      </c>
      <c r="W52" s="36">
        <v>13572269.33</v>
      </c>
      <c r="X52" s="36">
        <v>705919.87</v>
      </c>
      <c r="Y52" s="36">
        <v>538.19000000000005</v>
      </c>
      <c r="Z52" s="36">
        <v>1098404.1100000001</v>
      </c>
      <c r="AA52" s="36">
        <v>60832.68</v>
      </c>
      <c r="AB52" s="36">
        <v>15949.79</v>
      </c>
      <c r="AC52" s="36">
        <v>36685954.880000003</v>
      </c>
      <c r="AD52" s="36">
        <v>1796255.7</v>
      </c>
      <c r="AE52" s="36">
        <v>19259.32</v>
      </c>
      <c r="AF52" s="36">
        <v>48644712.479999997</v>
      </c>
      <c r="AG52" s="36">
        <v>2258969.9900000002</v>
      </c>
      <c r="AH52" s="36">
        <v>35672.589999999997</v>
      </c>
      <c r="AI52" s="36">
        <v>91046485.890000001</v>
      </c>
      <c r="AJ52" s="36">
        <v>4003246.35</v>
      </c>
      <c r="AK52" s="36">
        <v>15810.37</v>
      </c>
      <c r="AL52" s="36">
        <v>42885869.549999997</v>
      </c>
      <c r="AM52" s="36">
        <v>1763087.29</v>
      </c>
      <c r="AN52" s="36">
        <v>8192.48</v>
      </c>
      <c r="AO52" s="36">
        <v>17973375.91</v>
      </c>
      <c r="AP52" s="36">
        <v>866061.37</v>
      </c>
      <c r="AQ52" s="36">
        <v>7127.86</v>
      </c>
      <c r="AR52" s="36">
        <v>17619026.73</v>
      </c>
      <c r="AS52" s="36">
        <v>777333.28</v>
      </c>
      <c r="AT52" s="36">
        <v>18729.59</v>
      </c>
      <c r="AU52" s="36">
        <v>33859531.119999997</v>
      </c>
      <c r="AV52" s="36">
        <v>1865305.03</v>
      </c>
      <c r="AW52" s="36">
        <v>89316.6</v>
      </c>
      <c r="AX52" s="36">
        <v>148627496.30000001</v>
      </c>
      <c r="AY52" s="36">
        <v>8720127.2699999996</v>
      </c>
      <c r="AZ52" s="36">
        <v>477.48</v>
      </c>
      <c r="BA52" s="36">
        <v>1880727.55</v>
      </c>
      <c r="BB52" s="36">
        <v>53830.559999999998</v>
      </c>
      <c r="BC52" s="36">
        <v>4079.66</v>
      </c>
      <c r="BD52" s="36">
        <v>9628835.3000000007</v>
      </c>
      <c r="BE52" s="36">
        <v>463127.69</v>
      </c>
      <c r="BF52" s="36">
        <v>0</v>
      </c>
      <c r="BG52" s="36">
        <v>0</v>
      </c>
      <c r="BH52" s="36">
        <v>0</v>
      </c>
      <c r="BI52" s="36">
        <v>10999.11</v>
      </c>
      <c r="BJ52" s="36">
        <v>55411720.450000003</v>
      </c>
      <c r="BK52" s="36">
        <v>1588498.31</v>
      </c>
      <c r="BL52" s="36">
        <v>897.67</v>
      </c>
      <c r="BM52" s="36">
        <v>2075419.84</v>
      </c>
      <c r="BN52" s="36">
        <v>96145.54</v>
      </c>
      <c r="BO52" s="36">
        <v>0</v>
      </c>
      <c r="BP52" s="36">
        <v>0</v>
      </c>
      <c r="BQ52" s="36">
        <v>0</v>
      </c>
      <c r="BR52" s="36">
        <v>2052.1799999999998</v>
      </c>
      <c r="BS52" s="36">
        <v>17966506.800000001</v>
      </c>
      <c r="BT52" s="36">
        <v>304591.12</v>
      </c>
      <c r="BU52" s="36">
        <v>233.99</v>
      </c>
      <c r="BV52" s="36">
        <v>1609450.63</v>
      </c>
      <c r="BW52" s="36">
        <v>29959.15</v>
      </c>
      <c r="BX52" s="36">
        <v>9014.6299999999992</v>
      </c>
      <c r="BY52" s="36">
        <v>26857679.129999999</v>
      </c>
      <c r="BZ52" s="36">
        <v>1094619.1399999999</v>
      </c>
      <c r="CA52" s="36">
        <v>874.7</v>
      </c>
      <c r="CB52" s="36">
        <v>2180314.23</v>
      </c>
      <c r="CC52" s="36">
        <v>97829.55</v>
      </c>
      <c r="CD52" s="36">
        <v>4101.74</v>
      </c>
      <c r="CE52" s="36">
        <v>10709792.23</v>
      </c>
      <c r="CF52" s="36">
        <v>444605.1</v>
      </c>
      <c r="CG52" s="36">
        <v>1932.77</v>
      </c>
      <c r="CH52" s="36">
        <v>3756420.67</v>
      </c>
      <c r="CI52" s="36">
        <v>206154.92</v>
      </c>
      <c r="CJ52" s="36">
        <v>12299.6</v>
      </c>
      <c r="CK52" s="36">
        <v>21228071.129999999</v>
      </c>
      <c r="CL52" s="36">
        <v>1217326.21</v>
      </c>
      <c r="CM52" s="36">
        <v>3774.76</v>
      </c>
      <c r="CN52" s="36">
        <v>10753260.35</v>
      </c>
      <c r="CO52" s="36">
        <v>440775.72</v>
      </c>
      <c r="CP52" s="36">
        <v>7716.04</v>
      </c>
      <c r="CQ52" s="36">
        <v>17460539.300000001</v>
      </c>
      <c r="CR52" s="36">
        <v>804766.87</v>
      </c>
      <c r="CS52" s="36">
        <v>1002.56</v>
      </c>
      <c r="CT52" s="36">
        <v>3881171.19</v>
      </c>
      <c r="CU52" s="36">
        <v>128935.77</v>
      </c>
      <c r="CV52" s="36">
        <v>0</v>
      </c>
      <c r="CW52" s="36">
        <v>0</v>
      </c>
      <c r="CX52" s="36">
        <v>0</v>
      </c>
      <c r="CY52" s="36">
        <v>956.43</v>
      </c>
      <c r="CZ52" s="36">
        <v>2624642.21</v>
      </c>
      <c r="DA52" s="36">
        <v>115062.16</v>
      </c>
      <c r="DB52" s="36">
        <v>1092.1199999999999</v>
      </c>
      <c r="DC52" s="36">
        <v>3705701.88</v>
      </c>
      <c r="DD52" s="36">
        <v>130263.41</v>
      </c>
      <c r="DE52" s="36">
        <v>26086.92</v>
      </c>
      <c r="DF52" s="36">
        <v>49992987.5</v>
      </c>
      <c r="DG52" s="36">
        <v>2670671.0699999998</v>
      </c>
      <c r="DH52" s="39"/>
      <c r="DI52" s="39"/>
      <c r="DJ52" s="39"/>
    </row>
    <row r="53" spans="1:114" x14ac:dyDescent="0.2">
      <c r="A53" s="37" t="s">
        <v>201</v>
      </c>
      <c r="B53" s="37" t="s">
        <v>189</v>
      </c>
      <c r="C53" s="37" t="s">
        <v>188</v>
      </c>
      <c r="D53" s="38">
        <v>1329556.33</v>
      </c>
      <c r="E53" s="38">
        <v>916025512.76999998</v>
      </c>
      <c r="F53" s="38">
        <v>98143110.25</v>
      </c>
      <c r="G53" s="36">
        <v>635105.65</v>
      </c>
      <c r="H53" s="36">
        <v>297017760.68000001</v>
      </c>
      <c r="I53" s="36">
        <v>42309103.340000004</v>
      </c>
      <c r="J53" s="36">
        <v>309.16000000000003</v>
      </c>
      <c r="K53" s="36">
        <v>472752.18</v>
      </c>
      <c r="L53" s="36">
        <v>25876.03</v>
      </c>
      <c r="M53" s="36">
        <v>120</v>
      </c>
      <c r="N53" s="36">
        <v>154903.35</v>
      </c>
      <c r="O53" s="36">
        <v>10796.15</v>
      </c>
      <c r="P53" s="36">
        <v>3288.48</v>
      </c>
      <c r="Q53" s="36">
        <v>7318924.29</v>
      </c>
      <c r="R53" s="36">
        <v>328377.96999999997</v>
      </c>
      <c r="S53" s="36">
        <v>7678.9</v>
      </c>
      <c r="T53" s="36">
        <v>8964380.2400000002</v>
      </c>
      <c r="U53" s="36">
        <v>724431.92</v>
      </c>
      <c r="V53" s="36">
        <v>22293.31</v>
      </c>
      <c r="W53" s="36">
        <v>20987118.43</v>
      </c>
      <c r="X53" s="36">
        <v>1836400.25</v>
      </c>
      <c r="Y53" s="36">
        <v>1338.97</v>
      </c>
      <c r="Z53" s="36">
        <v>1239716.8</v>
      </c>
      <c r="AA53" s="36">
        <v>112976.23</v>
      </c>
      <c r="AB53" s="36">
        <v>35247.660000000003</v>
      </c>
      <c r="AC53" s="36">
        <v>40123018.829999998</v>
      </c>
      <c r="AD53" s="36">
        <v>3179952</v>
      </c>
      <c r="AE53" s="36">
        <v>36050.230000000003</v>
      </c>
      <c r="AF53" s="36">
        <v>44126335.359999999</v>
      </c>
      <c r="AG53" s="36">
        <v>3187433.83</v>
      </c>
      <c r="AH53" s="36">
        <v>54605.86</v>
      </c>
      <c r="AI53" s="36">
        <v>63149442.020000003</v>
      </c>
      <c r="AJ53" s="36">
        <v>4763688.6500000004</v>
      </c>
      <c r="AK53" s="36">
        <v>34988.76</v>
      </c>
      <c r="AL53" s="36">
        <v>49403805.840000004</v>
      </c>
      <c r="AM53" s="36">
        <v>3191167.91</v>
      </c>
      <c r="AN53" s="36">
        <v>30619.78</v>
      </c>
      <c r="AO53" s="36">
        <v>25022383.629999999</v>
      </c>
      <c r="AP53" s="36">
        <v>2480801.87</v>
      </c>
      <c r="AQ53" s="36">
        <v>11003.3</v>
      </c>
      <c r="AR53" s="36">
        <v>12239299.1</v>
      </c>
      <c r="AS53" s="36">
        <v>986387.84</v>
      </c>
      <c r="AT53" s="36">
        <v>88406.42</v>
      </c>
      <c r="AU53" s="36">
        <v>70871290.799999997</v>
      </c>
      <c r="AV53" s="36">
        <v>7103079.4800000004</v>
      </c>
      <c r="AW53" s="36">
        <v>347147.3</v>
      </c>
      <c r="AX53" s="36">
        <v>259445388.68000001</v>
      </c>
      <c r="AY53" s="36">
        <v>26632467.579999998</v>
      </c>
      <c r="AZ53" s="36">
        <v>1252.77</v>
      </c>
      <c r="BA53" s="36">
        <v>2829301.36</v>
      </c>
      <c r="BB53" s="36">
        <v>122740.88</v>
      </c>
      <c r="BC53" s="36">
        <v>13813.59</v>
      </c>
      <c r="BD53" s="36">
        <v>18914177.239999998</v>
      </c>
      <c r="BE53" s="36">
        <v>1263086.49</v>
      </c>
      <c r="BF53" s="36">
        <v>0</v>
      </c>
      <c r="BG53" s="36">
        <v>0</v>
      </c>
      <c r="BH53" s="36">
        <v>0</v>
      </c>
      <c r="BI53" s="36">
        <v>13597.04</v>
      </c>
      <c r="BJ53" s="36">
        <v>58696075.549999997</v>
      </c>
      <c r="BK53" s="36">
        <v>1513372.13</v>
      </c>
      <c r="BL53" s="36">
        <v>2954.03</v>
      </c>
      <c r="BM53" s="36">
        <v>3411664.98</v>
      </c>
      <c r="BN53" s="36">
        <v>246681.41</v>
      </c>
      <c r="BO53" s="36">
        <v>168</v>
      </c>
      <c r="BP53" s="36">
        <v>333377.63</v>
      </c>
      <c r="BQ53" s="36">
        <v>17103.73</v>
      </c>
      <c r="BR53" s="36">
        <v>1761.2</v>
      </c>
      <c r="BS53" s="36">
        <v>11788848.49</v>
      </c>
      <c r="BT53" s="36">
        <v>202260.81</v>
      </c>
      <c r="BU53" s="36">
        <v>367.85</v>
      </c>
      <c r="BV53" s="36">
        <v>1607015.6</v>
      </c>
      <c r="BW53" s="36">
        <v>41919.22</v>
      </c>
      <c r="BX53" s="36">
        <v>12602.18</v>
      </c>
      <c r="BY53" s="36">
        <v>16916605.140000001</v>
      </c>
      <c r="BZ53" s="36">
        <v>1216116.1499999999</v>
      </c>
      <c r="CA53" s="36">
        <v>3000.26</v>
      </c>
      <c r="CB53" s="36">
        <v>2771212.62</v>
      </c>
      <c r="CC53" s="36">
        <v>249585.77</v>
      </c>
      <c r="CD53" s="36">
        <v>2361.31</v>
      </c>
      <c r="CE53" s="36">
        <v>2924868.14</v>
      </c>
      <c r="CF53" s="36">
        <v>215902.61</v>
      </c>
      <c r="CG53" s="36">
        <v>6291.46</v>
      </c>
      <c r="CH53" s="36">
        <v>6260052.6600000001</v>
      </c>
      <c r="CI53" s="36">
        <v>551804.21</v>
      </c>
      <c r="CJ53" s="36">
        <v>30717.94</v>
      </c>
      <c r="CK53" s="36">
        <v>30635572.809999999</v>
      </c>
      <c r="CL53" s="36">
        <v>2598610.12</v>
      </c>
      <c r="CM53" s="36">
        <v>5679.08</v>
      </c>
      <c r="CN53" s="36">
        <v>8358054.0499999998</v>
      </c>
      <c r="CO53" s="36">
        <v>538446.29</v>
      </c>
      <c r="CP53" s="36">
        <v>23627.88</v>
      </c>
      <c r="CQ53" s="36">
        <v>21537472.140000001</v>
      </c>
      <c r="CR53" s="36">
        <v>1856300.42</v>
      </c>
      <c r="CS53" s="36">
        <v>1422.46</v>
      </c>
      <c r="CT53" s="36">
        <v>2762626.35</v>
      </c>
      <c r="CU53" s="36">
        <v>142905.82</v>
      </c>
      <c r="CV53" s="36">
        <v>0</v>
      </c>
      <c r="CW53" s="36">
        <v>0</v>
      </c>
      <c r="CX53" s="36">
        <v>0</v>
      </c>
      <c r="CY53" s="36">
        <v>1486.34</v>
      </c>
      <c r="CZ53" s="36">
        <v>2697657.17</v>
      </c>
      <c r="DA53" s="36">
        <v>148754.14000000001</v>
      </c>
      <c r="DB53" s="36">
        <v>1301.48</v>
      </c>
      <c r="DC53" s="36">
        <v>2231934.88</v>
      </c>
      <c r="DD53" s="36">
        <v>120349.43</v>
      </c>
      <c r="DE53" s="36">
        <v>100226.2</v>
      </c>
      <c r="DF53" s="36">
        <v>90165168.980000004</v>
      </c>
      <c r="DG53" s="36">
        <v>8152518.8399999999</v>
      </c>
      <c r="DH53" s="39"/>
      <c r="DI53" s="39"/>
      <c r="DJ53" s="39"/>
    </row>
    <row r="54" spans="1:114" x14ac:dyDescent="0.2">
      <c r="A54" s="37" t="s">
        <v>202</v>
      </c>
      <c r="B54" s="37" t="s">
        <v>186</v>
      </c>
      <c r="C54" s="37" t="s">
        <v>187</v>
      </c>
      <c r="D54" s="38">
        <v>377935.73</v>
      </c>
      <c r="E54" s="38">
        <v>698870539.91999996</v>
      </c>
      <c r="F54" s="38">
        <v>37265274.159999996</v>
      </c>
      <c r="G54" s="36">
        <v>125796.94</v>
      </c>
      <c r="H54" s="36">
        <v>186806008.19999999</v>
      </c>
      <c r="I54" s="36">
        <v>11684081.59</v>
      </c>
      <c r="J54" s="36">
        <v>0</v>
      </c>
      <c r="K54" s="36">
        <v>0</v>
      </c>
      <c r="L54" s="36">
        <v>0</v>
      </c>
      <c r="M54" s="36">
        <v>0</v>
      </c>
      <c r="N54" s="36">
        <v>0</v>
      </c>
      <c r="O54" s="36">
        <v>0</v>
      </c>
      <c r="P54" s="36">
        <v>1588.69</v>
      </c>
      <c r="Q54" s="36">
        <v>4743070.68</v>
      </c>
      <c r="R54" s="36">
        <v>172020.15</v>
      </c>
      <c r="S54" s="36">
        <v>13000.06</v>
      </c>
      <c r="T54" s="36">
        <v>29749688.219999999</v>
      </c>
      <c r="U54" s="36">
        <v>1333965.3</v>
      </c>
      <c r="V54" s="36">
        <v>9672.11</v>
      </c>
      <c r="W54" s="36">
        <v>19540759.25</v>
      </c>
      <c r="X54" s="36">
        <v>1007836.3</v>
      </c>
      <c r="Y54" s="36">
        <v>459.15</v>
      </c>
      <c r="Z54" s="36">
        <v>1000220.83</v>
      </c>
      <c r="AA54" s="36">
        <v>46604.97</v>
      </c>
      <c r="AB54" s="36">
        <v>19010.490000000002</v>
      </c>
      <c r="AC54" s="36">
        <v>41544490.299999997</v>
      </c>
      <c r="AD54" s="36">
        <v>2060718.33</v>
      </c>
      <c r="AE54" s="36">
        <v>14686.24</v>
      </c>
      <c r="AF54" s="36">
        <v>35284250.359999999</v>
      </c>
      <c r="AG54" s="36">
        <v>1656363.12</v>
      </c>
      <c r="AH54" s="36">
        <v>86576.24</v>
      </c>
      <c r="AI54" s="36">
        <v>203604595.36000001</v>
      </c>
      <c r="AJ54" s="36">
        <v>8993405.5199999996</v>
      </c>
      <c r="AK54" s="36">
        <v>13512.07</v>
      </c>
      <c r="AL54" s="36">
        <v>34529215.990000002</v>
      </c>
      <c r="AM54" s="36">
        <v>1461375.16</v>
      </c>
      <c r="AN54" s="36">
        <v>5915.97</v>
      </c>
      <c r="AO54" s="36">
        <v>12261687.050000001</v>
      </c>
      <c r="AP54" s="36">
        <v>587664.75</v>
      </c>
      <c r="AQ54" s="36">
        <v>6675.73</v>
      </c>
      <c r="AR54" s="36">
        <v>16532860.25</v>
      </c>
      <c r="AS54" s="36">
        <v>713852.25</v>
      </c>
      <c r="AT54" s="36">
        <v>31745.61</v>
      </c>
      <c r="AU54" s="36">
        <v>57638194.409999996</v>
      </c>
      <c r="AV54" s="36">
        <v>3135478.96</v>
      </c>
      <c r="AW54" s="36">
        <v>77087.850000000006</v>
      </c>
      <c r="AX54" s="36">
        <v>132170379.90000001</v>
      </c>
      <c r="AY54" s="36">
        <v>7496825.6799999997</v>
      </c>
      <c r="AZ54" s="36">
        <v>0</v>
      </c>
      <c r="BA54" s="36">
        <v>0</v>
      </c>
      <c r="BB54" s="36">
        <v>0</v>
      </c>
      <c r="BC54" s="36">
        <v>7272.47</v>
      </c>
      <c r="BD54" s="36">
        <v>14793648.300000001</v>
      </c>
      <c r="BE54" s="36">
        <v>735401.26</v>
      </c>
      <c r="BF54" s="36">
        <v>0</v>
      </c>
      <c r="BG54" s="36">
        <v>0</v>
      </c>
      <c r="BH54" s="36">
        <v>0</v>
      </c>
      <c r="BI54" s="36">
        <v>6428.58</v>
      </c>
      <c r="BJ54" s="36">
        <v>27342034.59</v>
      </c>
      <c r="BK54" s="36">
        <v>842224.06</v>
      </c>
      <c r="BL54" s="36">
        <v>1584.87</v>
      </c>
      <c r="BM54" s="36">
        <v>3512413.35</v>
      </c>
      <c r="BN54" s="36">
        <v>161130.17000000001</v>
      </c>
      <c r="BO54" s="36">
        <v>0</v>
      </c>
      <c r="BP54" s="36">
        <v>0</v>
      </c>
      <c r="BQ54" s="36">
        <v>0</v>
      </c>
      <c r="BR54" s="36">
        <v>1292.75</v>
      </c>
      <c r="BS54" s="36">
        <v>9037545.0199999996</v>
      </c>
      <c r="BT54" s="36">
        <v>164796.76</v>
      </c>
      <c r="BU54" s="36">
        <v>396.03</v>
      </c>
      <c r="BV54" s="36">
        <v>2460137.14</v>
      </c>
      <c r="BW54" s="36">
        <v>46462.27</v>
      </c>
      <c r="BX54" s="36">
        <v>9046.02</v>
      </c>
      <c r="BY54" s="36">
        <v>25543667.359999999</v>
      </c>
      <c r="BZ54" s="36">
        <v>987109.38</v>
      </c>
      <c r="CA54" s="36">
        <v>525.33000000000004</v>
      </c>
      <c r="CB54" s="36">
        <v>1133473.31</v>
      </c>
      <c r="CC54" s="36">
        <v>50056.6</v>
      </c>
      <c r="CD54" s="36">
        <v>6569.8</v>
      </c>
      <c r="CE54" s="36">
        <v>17718510.800000001</v>
      </c>
      <c r="CF54" s="36">
        <v>702811.06</v>
      </c>
      <c r="CG54" s="36">
        <v>2634.87</v>
      </c>
      <c r="CH54" s="36">
        <v>6121326.1299999999</v>
      </c>
      <c r="CI54" s="36">
        <v>289847.03000000003</v>
      </c>
      <c r="CJ54" s="36">
        <v>19378.04</v>
      </c>
      <c r="CK54" s="36">
        <v>35516431.369999997</v>
      </c>
      <c r="CL54" s="36">
        <v>1937222.86</v>
      </c>
      <c r="CM54" s="36">
        <v>5218.53</v>
      </c>
      <c r="CN54" s="36">
        <v>13370257.609999999</v>
      </c>
      <c r="CO54" s="36">
        <v>570041.21</v>
      </c>
      <c r="CP54" s="36">
        <v>25830.66</v>
      </c>
      <c r="CQ54" s="36">
        <v>52602443.740000002</v>
      </c>
      <c r="CR54" s="36">
        <v>2612353.23</v>
      </c>
      <c r="CS54" s="36">
        <v>291.89999999999998</v>
      </c>
      <c r="CT54" s="36">
        <v>837418.03</v>
      </c>
      <c r="CU54" s="36">
        <v>34225.760000000002</v>
      </c>
      <c r="CV54" s="36">
        <v>0</v>
      </c>
      <c r="CW54" s="36">
        <v>0</v>
      </c>
      <c r="CX54" s="36">
        <v>0</v>
      </c>
      <c r="CY54" s="36">
        <v>923.02</v>
      </c>
      <c r="CZ54" s="36">
        <v>2505974.08</v>
      </c>
      <c r="DA54" s="36">
        <v>108131.8</v>
      </c>
      <c r="DB54" s="36">
        <v>1348.7</v>
      </c>
      <c r="DC54" s="36">
        <v>3906187.83</v>
      </c>
      <c r="DD54" s="36">
        <v>144411.51</v>
      </c>
      <c r="DE54" s="36">
        <v>22789.53</v>
      </c>
      <c r="DF54" s="36">
        <v>45151770.140000001</v>
      </c>
      <c r="DG54" s="36">
        <v>2303597.9300000002</v>
      </c>
      <c r="DH54" s="39"/>
      <c r="DI54" s="39"/>
      <c r="DJ54" s="39"/>
    </row>
    <row r="55" spans="1:114" x14ac:dyDescent="0.2">
      <c r="A55" s="37" t="s">
        <v>202</v>
      </c>
      <c r="B55" s="37" t="s">
        <v>186</v>
      </c>
      <c r="C55" s="37" t="s">
        <v>188</v>
      </c>
      <c r="D55" s="38">
        <v>1111053.17</v>
      </c>
      <c r="E55" s="38">
        <v>805285136.32000005</v>
      </c>
      <c r="F55" s="38">
        <v>80739733.040000007</v>
      </c>
      <c r="G55" s="36">
        <v>560809.51</v>
      </c>
      <c r="H55" s="36">
        <v>303736947.92000002</v>
      </c>
      <c r="I55" s="36">
        <v>37018195.700000003</v>
      </c>
      <c r="J55" s="36">
        <v>0</v>
      </c>
      <c r="K55" s="36">
        <v>0</v>
      </c>
      <c r="L55" s="36">
        <v>0</v>
      </c>
      <c r="M55" s="36">
        <v>0</v>
      </c>
      <c r="N55" s="36">
        <v>0</v>
      </c>
      <c r="O55" s="36">
        <v>0</v>
      </c>
      <c r="P55" s="36">
        <v>3112.65</v>
      </c>
      <c r="Q55" s="36">
        <v>7041400.9699999997</v>
      </c>
      <c r="R55" s="36">
        <v>305172.94</v>
      </c>
      <c r="S55" s="36">
        <v>11236.07</v>
      </c>
      <c r="T55" s="36">
        <v>15084513.82</v>
      </c>
      <c r="U55" s="36">
        <v>1021485.15</v>
      </c>
      <c r="V55" s="36">
        <v>21540.59</v>
      </c>
      <c r="W55" s="36">
        <v>21664860.629999999</v>
      </c>
      <c r="X55" s="36">
        <v>1810897.19</v>
      </c>
      <c r="Y55" s="36">
        <v>540.61</v>
      </c>
      <c r="Z55" s="36">
        <v>723168.84</v>
      </c>
      <c r="AA55" s="36">
        <v>53536.97</v>
      </c>
      <c r="AB55" s="36">
        <v>29166.22</v>
      </c>
      <c r="AC55" s="36">
        <v>33437943.5</v>
      </c>
      <c r="AD55" s="36">
        <v>2573430.46</v>
      </c>
      <c r="AE55" s="36">
        <v>17744.189999999999</v>
      </c>
      <c r="AF55" s="36">
        <v>21693419.800000001</v>
      </c>
      <c r="AG55" s="36">
        <v>1608952.15</v>
      </c>
      <c r="AH55" s="36">
        <v>97238.07</v>
      </c>
      <c r="AI55" s="36">
        <v>108102448.44</v>
      </c>
      <c r="AJ55" s="36">
        <v>8258173.54</v>
      </c>
      <c r="AK55" s="36">
        <v>18394.8</v>
      </c>
      <c r="AL55" s="36">
        <v>24573034.100000001</v>
      </c>
      <c r="AM55" s="36">
        <v>1652805.73</v>
      </c>
      <c r="AN55" s="36">
        <v>14043.32</v>
      </c>
      <c r="AO55" s="36">
        <v>13453352.85</v>
      </c>
      <c r="AP55" s="36">
        <v>1132095.32</v>
      </c>
      <c r="AQ55" s="36">
        <v>5565.55</v>
      </c>
      <c r="AR55" s="36">
        <v>6906393.7800000003</v>
      </c>
      <c r="AS55" s="36">
        <v>498531.85</v>
      </c>
      <c r="AT55" s="36">
        <v>101277.18</v>
      </c>
      <c r="AU55" s="36">
        <v>84165077.370000005</v>
      </c>
      <c r="AV55" s="36">
        <v>7978280.5300000003</v>
      </c>
      <c r="AW55" s="36">
        <v>212324.19</v>
      </c>
      <c r="AX55" s="36">
        <v>166260347.80000001</v>
      </c>
      <c r="AY55" s="36">
        <v>16091200.09</v>
      </c>
      <c r="AZ55" s="36">
        <v>168</v>
      </c>
      <c r="BA55" s="36">
        <v>345808.9</v>
      </c>
      <c r="BB55" s="36">
        <v>15434.15</v>
      </c>
      <c r="BC55" s="36">
        <v>14639.79</v>
      </c>
      <c r="BD55" s="36">
        <v>15490720.17</v>
      </c>
      <c r="BE55" s="36">
        <v>1257795.22</v>
      </c>
      <c r="BF55" s="36">
        <v>0</v>
      </c>
      <c r="BG55" s="36">
        <v>0</v>
      </c>
      <c r="BH55" s="36">
        <v>0</v>
      </c>
      <c r="BI55" s="36">
        <v>7868.36</v>
      </c>
      <c r="BJ55" s="36">
        <v>26119212.719999999</v>
      </c>
      <c r="BK55" s="36">
        <v>840838.31</v>
      </c>
      <c r="BL55" s="36">
        <v>1990.12</v>
      </c>
      <c r="BM55" s="36">
        <v>2106326.2000000002</v>
      </c>
      <c r="BN55" s="36">
        <v>173350</v>
      </c>
      <c r="BO55" s="36">
        <v>0</v>
      </c>
      <c r="BP55" s="36">
        <v>0</v>
      </c>
      <c r="BQ55" s="36">
        <v>0</v>
      </c>
      <c r="BR55" s="36">
        <v>1213.07</v>
      </c>
      <c r="BS55" s="36">
        <v>6242703.6500000004</v>
      </c>
      <c r="BT55" s="36">
        <v>131193.9</v>
      </c>
      <c r="BU55" s="36">
        <v>415.18</v>
      </c>
      <c r="BV55" s="36">
        <v>1942384.08</v>
      </c>
      <c r="BW55" s="36">
        <v>43644.14</v>
      </c>
      <c r="BX55" s="36">
        <v>6809.06</v>
      </c>
      <c r="BY55" s="36">
        <v>11738347.130000001</v>
      </c>
      <c r="BZ55" s="36">
        <v>681436.32</v>
      </c>
      <c r="CA55" s="36">
        <v>1132.21</v>
      </c>
      <c r="CB55" s="36">
        <v>1298192.96</v>
      </c>
      <c r="CC55" s="36">
        <v>106771.49</v>
      </c>
      <c r="CD55" s="36">
        <v>1892.41</v>
      </c>
      <c r="CE55" s="36">
        <v>2981696</v>
      </c>
      <c r="CF55" s="36">
        <v>185560.45</v>
      </c>
      <c r="CG55" s="36">
        <v>6860.01</v>
      </c>
      <c r="CH55" s="36">
        <v>7727699.9400000004</v>
      </c>
      <c r="CI55" s="36">
        <v>613750.19999999995</v>
      </c>
      <c r="CJ55" s="36">
        <v>43647.11</v>
      </c>
      <c r="CK55" s="36">
        <v>42835541.909999996</v>
      </c>
      <c r="CL55" s="36">
        <v>3606395.84</v>
      </c>
      <c r="CM55" s="36">
        <v>5702.26</v>
      </c>
      <c r="CN55" s="36">
        <v>7787392.6200000001</v>
      </c>
      <c r="CO55" s="36">
        <v>535522.37</v>
      </c>
      <c r="CP55" s="36">
        <v>62766.67</v>
      </c>
      <c r="CQ55" s="36">
        <v>54159423.939999998</v>
      </c>
      <c r="CR55" s="36">
        <v>4868596.4000000004</v>
      </c>
      <c r="CS55" s="36">
        <v>384.1</v>
      </c>
      <c r="CT55" s="36">
        <v>631425.34</v>
      </c>
      <c r="CU55" s="36">
        <v>40385.49</v>
      </c>
      <c r="CV55" s="36">
        <v>0</v>
      </c>
      <c r="CW55" s="36">
        <v>0</v>
      </c>
      <c r="CX55" s="36">
        <v>0</v>
      </c>
      <c r="CY55" s="36">
        <v>1152.3699999999999</v>
      </c>
      <c r="CZ55" s="36">
        <v>1475420.52</v>
      </c>
      <c r="DA55" s="36">
        <v>107683.54</v>
      </c>
      <c r="DB55" s="36">
        <v>1398.24</v>
      </c>
      <c r="DC55" s="36">
        <v>2323347.37</v>
      </c>
      <c r="DD55" s="36">
        <v>133127.07</v>
      </c>
      <c r="DE55" s="36">
        <v>55127.61</v>
      </c>
      <c r="DF55" s="36">
        <v>50229165.909999996</v>
      </c>
      <c r="DG55" s="36">
        <v>4398912.5199999996</v>
      </c>
      <c r="DH55" s="39"/>
      <c r="DI55" s="39"/>
      <c r="DJ55" s="39"/>
    </row>
    <row r="56" spans="1:114" x14ac:dyDescent="0.2">
      <c r="A56" s="37" t="s">
        <v>202</v>
      </c>
      <c r="B56" s="37" t="s">
        <v>189</v>
      </c>
      <c r="C56" s="37" t="s">
        <v>187</v>
      </c>
      <c r="D56" s="38">
        <v>249103.84</v>
      </c>
      <c r="E56" s="38">
        <v>478099389.02999997</v>
      </c>
      <c r="F56" s="38">
        <v>26120529.84</v>
      </c>
      <c r="G56" s="36">
        <v>71672.259999999995</v>
      </c>
      <c r="H56" s="36">
        <v>106890949.94</v>
      </c>
      <c r="I56" s="36">
        <v>7056882.71</v>
      </c>
      <c r="J56" s="36">
        <v>150.77000000000001</v>
      </c>
      <c r="K56" s="36">
        <v>460839.05</v>
      </c>
      <c r="L56" s="36">
        <v>15638.2</v>
      </c>
      <c r="M56" s="36">
        <v>0</v>
      </c>
      <c r="N56" s="36">
        <v>0</v>
      </c>
      <c r="O56" s="36">
        <v>0</v>
      </c>
      <c r="P56" s="36">
        <v>615.24</v>
      </c>
      <c r="Q56" s="36">
        <v>2055195.65</v>
      </c>
      <c r="R56" s="36">
        <v>67091.240000000005</v>
      </c>
      <c r="S56" s="36">
        <v>7636.07</v>
      </c>
      <c r="T56" s="36">
        <v>18760451.870000001</v>
      </c>
      <c r="U56" s="36">
        <v>849928.38</v>
      </c>
      <c r="V56" s="36">
        <v>6098.14</v>
      </c>
      <c r="W56" s="36">
        <v>13570319.310000001</v>
      </c>
      <c r="X56" s="36">
        <v>663872.69999999995</v>
      </c>
      <c r="Y56" s="36">
        <v>272.49</v>
      </c>
      <c r="Z56" s="36">
        <v>644642.30000000005</v>
      </c>
      <c r="AA56" s="36">
        <v>32787.5</v>
      </c>
      <c r="AB56" s="36">
        <v>16670.099999999999</v>
      </c>
      <c r="AC56" s="36">
        <v>37898893.799999997</v>
      </c>
      <c r="AD56" s="36">
        <v>1889021.6</v>
      </c>
      <c r="AE56" s="36">
        <v>15937.46</v>
      </c>
      <c r="AF56" s="36">
        <v>39607428.469999999</v>
      </c>
      <c r="AG56" s="36">
        <v>1917474.09</v>
      </c>
      <c r="AH56" s="36">
        <v>33584.44</v>
      </c>
      <c r="AI56" s="36">
        <v>83349330.260000005</v>
      </c>
      <c r="AJ56" s="36">
        <v>3738264.37</v>
      </c>
      <c r="AK56" s="36">
        <v>12140.43</v>
      </c>
      <c r="AL56" s="36">
        <v>34512083.369999997</v>
      </c>
      <c r="AM56" s="36">
        <v>1420842.54</v>
      </c>
      <c r="AN56" s="36">
        <v>6801</v>
      </c>
      <c r="AO56" s="36">
        <v>14655587.720000001</v>
      </c>
      <c r="AP56" s="36">
        <v>755557.65</v>
      </c>
      <c r="AQ56" s="36">
        <v>5422.09</v>
      </c>
      <c r="AR56" s="36">
        <v>13819707.66</v>
      </c>
      <c r="AS56" s="36">
        <v>594364.73</v>
      </c>
      <c r="AT56" s="36">
        <v>19337.97</v>
      </c>
      <c r="AU56" s="36">
        <v>38963119.420000002</v>
      </c>
      <c r="AV56" s="36">
        <v>2068315.35</v>
      </c>
      <c r="AW56" s="36">
        <v>73470.37</v>
      </c>
      <c r="AX56" s="36">
        <v>126887173.25</v>
      </c>
      <c r="AY56" s="36">
        <v>7499078.1500000004</v>
      </c>
      <c r="AZ56" s="36">
        <v>181.34</v>
      </c>
      <c r="BA56" s="36">
        <v>928236.17</v>
      </c>
      <c r="BB56" s="36">
        <v>22341.21</v>
      </c>
      <c r="BC56" s="36">
        <v>4725.3999999999996</v>
      </c>
      <c r="BD56" s="36">
        <v>11074574.859999999</v>
      </c>
      <c r="BE56" s="36">
        <v>528021.30000000005</v>
      </c>
      <c r="BF56" s="36">
        <v>0</v>
      </c>
      <c r="BG56" s="36">
        <v>0</v>
      </c>
      <c r="BH56" s="36">
        <v>0</v>
      </c>
      <c r="BI56" s="36">
        <v>7109.12</v>
      </c>
      <c r="BJ56" s="36">
        <v>33789364.579999998</v>
      </c>
      <c r="BK56" s="36">
        <v>1042330.28</v>
      </c>
      <c r="BL56" s="36">
        <v>807.75</v>
      </c>
      <c r="BM56" s="36">
        <v>2082050.88</v>
      </c>
      <c r="BN56" s="36">
        <v>96753.1</v>
      </c>
      <c r="BO56" s="36">
        <v>0</v>
      </c>
      <c r="BP56" s="36">
        <v>0</v>
      </c>
      <c r="BQ56" s="36">
        <v>0</v>
      </c>
      <c r="BR56" s="36">
        <v>2236.4299999999998</v>
      </c>
      <c r="BS56" s="36">
        <v>18226376.18</v>
      </c>
      <c r="BT56" s="36">
        <v>301781.46999999997</v>
      </c>
      <c r="BU56" s="36">
        <v>150.4</v>
      </c>
      <c r="BV56" s="36">
        <v>779565.53</v>
      </c>
      <c r="BW56" s="36">
        <v>19922.650000000001</v>
      </c>
      <c r="BX56" s="36">
        <v>9218.9699999999993</v>
      </c>
      <c r="BY56" s="36">
        <v>25820604.5</v>
      </c>
      <c r="BZ56" s="36">
        <v>1076976.45</v>
      </c>
      <c r="CA56" s="36">
        <v>682.38</v>
      </c>
      <c r="CB56" s="36">
        <v>1503474.19</v>
      </c>
      <c r="CC56" s="36">
        <v>71155.38</v>
      </c>
      <c r="CD56" s="36">
        <v>2255.41</v>
      </c>
      <c r="CE56" s="36">
        <v>5825737.6699999999</v>
      </c>
      <c r="CF56" s="36">
        <v>252976.26</v>
      </c>
      <c r="CG56" s="36">
        <v>1370.8</v>
      </c>
      <c r="CH56" s="36">
        <v>2910089.07</v>
      </c>
      <c r="CI56" s="36">
        <v>151108.18</v>
      </c>
      <c r="CJ56" s="36">
        <v>8101.07</v>
      </c>
      <c r="CK56" s="36">
        <v>15698356.949999999</v>
      </c>
      <c r="CL56" s="36">
        <v>860127.42</v>
      </c>
      <c r="CM56" s="36">
        <v>3009.82</v>
      </c>
      <c r="CN56" s="36">
        <v>7764508.5999999996</v>
      </c>
      <c r="CO56" s="36">
        <v>363513.25</v>
      </c>
      <c r="CP56" s="36">
        <v>7225.39</v>
      </c>
      <c r="CQ56" s="36">
        <v>16351399.300000001</v>
      </c>
      <c r="CR56" s="36">
        <v>793640.51</v>
      </c>
      <c r="CS56" s="36">
        <v>329.32</v>
      </c>
      <c r="CT56" s="36">
        <v>1171399.67</v>
      </c>
      <c r="CU56" s="36">
        <v>45301.61</v>
      </c>
      <c r="CV56" s="36">
        <v>0</v>
      </c>
      <c r="CW56" s="36">
        <v>0</v>
      </c>
      <c r="CX56" s="36">
        <v>0</v>
      </c>
      <c r="CY56" s="36">
        <v>519.94000000000005</v>
      </c>
      <c r="CZ56" s="36">
        <v>1982512.21</v>
      </c>
      <c r="DA56" s="36">
        <v>67556.61</v>
      </c>
      <c r="DB56" s="36">
        <v>738.41</v>
      </c>
      <c r="DC56" s="36">
        <v>2361319.2200000002</v>
      </c>
      <c r="DD56" s="36">
        <v>80102.92</v>
      </c>
      <c r="DE56" s="36">
        <v>21112.55</v>
      </c>
      <c r="DF56" s="36">
        <v>42014747.82</v>
      </c>
      <c r="DG56" s="36">
        <v>2229832.86</v>
      </c>
      <c r="DH56" s="39"/>
      <c r="DI56" s="39"/>
      <c r="DJ56" s="39"/>
    </row>
    <row r="57" spans="1:114" x14ac:dyDescent="0.2">
      <c r="A57" s="37" t="s">
        <v>202</v>
      </c>
      <c r="B57" s="37" t="s">
        <v>189</v>
      </c>
      <c r="C57" s="37" t="s">
        <v>188</v>
      </c>
      <c r="D57" s="38">
        <v>814609.76</v>
      </c>
      <c r="E57" s="38">
        <v>639472307.10000002</v>
      </c>
      <c r="F57" s="38">
        <v>62750114.369999997</v>
      </c>
      <c r="G57" s="36">
        <v>363502.57</v>
      </c>
      <c r="H57" s="36">
        <v>202348373.88999999</v>
      </c>
      <c r="I57" s="36">
        <v>25472135.449999999</v>
      </c>
      <c r="J57" s="36">
        <v>132</v>
      </c>
      <c r="K57" s="36">
        <v>186843.45</v>
      </c>
      <c r="L57" s="36">
        <v>12622.8</v>
      </c>
      <c r="M57" s="36">
        <v>0</v>
      </c>
      <c r="N57" s="36">
        <v>0</v>
      </c>
      <c r="O57" s="36">
        <v>0</v>
      </c>
      <c r="P57" s="36">
        <v>1479.44</v>
      </c>
      <c r="Q57" s="36">
        <v>3508058.67</v>
      </c>
      <c r="R57" s="36">
        <v>150752.35999999999</v>
      </c>
      <c r="S57" s="36">
        <v>8579.98</v>
      </c>
      <c r="T57" s="36">
        <v>10352396.640000001</v>
      </c>
      <c r="U57" s="36">
        <v>804691.98</v>
      </c>
      <c r="V57" s="36">
        <v>15430.68</v>
      </c>
      <c r="W57" s="36">
        <v>16813089.260000002</v>
      </c>
      <c r="X57" s="36">
        <v>1323257.44</v>
      </c>
      <c r="Y57" s="36">
        <v>648.25</v>
      </c>
      <c r="Z57" s="36">
        <v>640605.76</v>
      </c>
      <c r="AA57" s="36">
        <v>60886.84</v>
      </c>
      <c r="AB57" s="36">
        <v>31389.65</v>
      </c>
      <c r="AC57" s="36">
        <v>36304783.840000004</v>
      </c>
      <c r="AD57" s="36">
        <v>2846023.15</v>
      </c>
      <c r="AE57" s="36">
        <v>22883.64</v>
      </c>
      <c r="AF57" s="36">
        <v>30112068.77</v>
      </c>
      <c r="AG57" s="36">
        <v>2121811.84</v>
      </c>
      <c r="AH57" s="36">
        <v>38045.379999999997</v>
      </c>
      <c r="AI57" s="36">
        <v>46018250.990000002</v>
      </c>
      <c r="AJ57" s="36">
        <v>3436433.92</v>
      </c>
      <c r="AK57" s="36">
        <v>21311.71</v>
      </c>
      <c r="AL57" s="36">
        <v>30519647.98</v>
      </c>
      <c r="AM57" s="36">
        <v>1987157.86</v>
      </c>
      <c r="AN57" s="36">
        <v>18305.150000000001</v>
      </c>
      <c r="AO57" s="36">
        <v>16487585.210000001</v>
      </c>
      <c r="AP57" s="36">
        <v>1513900.14</v>
      </c>
      <c r="AQ57" s="36">
        <v>6939.93</v>
      </c>
      <c r="AR57" s="36">
        <v>7084585.9400000004</v>
      </c>
      <c r="AS57" s="36">
        <v>604036</v>
      </c>
      <c r="AT57" s="36">
        <v>68070.14</v>
      </c>
      <c r="AU57" s="36">
        <v>62356806.350000001</v>
      </c>
      <c r="AV57" s="36">
        <v>5645103.71</v>
      </c>
      <c r="AW57" s="36">
        <v>215360.46</v>
      </c>
      <c r="AX57" s="36">
        <v>178767907.40000001</v>
      </c>
      <c r="AY57" s="36">
        <v>16953360.050000001</v>
      </c>
      <c r="AZ57" s="36">
        <v>451.34</v>
      </c>
      <c r="BA57" s="36">
        <v>1036990.96</v>
      </c>
      <c r="BB57" s="36">
        <v>44393.85</v>
      </c>
      <c r="BC57" s="36">
        <v>11718.55</v>
      </c>
      <c r="BD57" s="36">
        <v>16676299.039999999</v>
      </c>
      <c r="BE57" s="36">
        <v>1116661.25</v>
      </c>
      <c r="BF57" s="36">
        <v>0</v>
      </c>
      <c r="BG57" s="36">
        <v>0</v>
      </c>
      <c r="BH57" s="36">
        <v>0</v>
      </c>
      <c r="BI57" s="36">
        <v>8657.58</v>
      </c>
      <c r="BJ57" s="36">
        <v>36292348.5</v>
      </c>
      <c r="BK57" s="36">
        <v>1008647.57</v>
      </c>
      <c r="BL57" s="36">
        <v>1737.59</v>
      </c>
      <c r="BM57" s="36">
        <v>1809237.34</v>
      </c>
      <c r="BN57" s="36">
        <v>156394.4</v>
      </c>
      <c r="BO57" s="36">
        <v>0</v>
      </c>
      <c r="BP57" s="36">
        <v>0</v>
      </c>
      <c r="BQ57" s="36">
        <v>0</v>
      </c>
      <c r="BR57" s="36">
        <v>1601.64</v>
      </c>
      <c r="BS57" s="36">
        <v>8607606.5800000001</v>
      </c>
      <c r="BT57" s="36">
        <v>187924.52</v>
      </c>
      <c r="BU57" s="36">
        <v>138.9</v>
      </c>
      <c r="BV57" s="36">
        <v>625752.17000000004</v>
      </c>
      <c r="BW57" s="36">
        <v>14505.4</v>
      </c>
      <c r="BX57" s="36">
        <v>8737.6200000000008</v>
      </c>
      <c r="BY57" s="36">
        <v>12439359.58</v>
      </c>
      <c r="BZ57" s="36">
        <v>859925.62</v>
      </c>
      <c r="CA57" s="36">
        <v>1548.44</v>
      </c>
      <c r="CB57" s="36">
        <v>1340251.58</v>
      </c>
      <c r="CC57" s="36">
        <v>127309.14</v>
      </c>
      <c r="CD57" s="36">
        <v>729.97</v>
      </c>
      <c r="CE57" s="36">
        <v>1018236.63</v>
      </c>
      <c r="CF57" s="36">
        <v>68594.03</v>
      </c>
      <c r="CG57" s="36">
        <v>3251.51</v>
      </c>
      <c r="CH57" s="36">
        <v>3655185.27</v>
      </c>
      <c r="CI57" s="36">
        <v>290478.8</v>
      </c>
      <c r="CJ57" s="36">
        <v>20168.09</v>
      </c>
      <c r="CK57" s="36">
        <v>21242568.48</v>
      </c>
      <c r="CL57" s="36">
        <v>1730845.47</v>
      </c>
      <c r="CM57" s="36">
        <v>4093.98</v>
      </c>
      <c r="CN57" s="36">
        <v>5939787.4199999999</v>
      </c>
      <c r="CO57" s="36">
        <v>390360.08</v>
      </c>
      <c r="CP57" s="36">
        <v>16700.48</v>
      </c>
      <c r="CQ57" s="36">
        <v>16401816.359999999</v>
      </c>
      <c r="CR57" s="36">
        <v>1386132.69</v>
      </c>
      <c r="CS57" s="36">
        <v>525.48</v>
      </c>
      <c r="CT57" s="36">
        <v>1161616.51</v>
      </c>
      <c r="CU57" s="36">
        <v>53624.03</v>
      </c>
      <c r="CV57" s="36">
        <v>0</v>
      </c>
      <c r="CW57" s="36">
        <v>0</v>
      </c>
      <c r="CX57" s="36">
        <v>0</v>
      </c>
      <c r="CY57" s="36">
        <v>836.85</v>
      </c>
      <c r="CZ57" s="36">
        <v>1225125.5900000001</v>
      </c>
      <c r="DA57" s="36">
        <v>83234.8</v>
      </c>
      <c r="DB57" s="36">
        <v>600.6</v>
      </c>
      <c r="DC57" s="36">
        <v>1143863.23</v>
      </c>
      <c r="DD57" s="36">
        <v>63207.08</v>
      </c>
      <c r="DE57" s="36">
        <v>60358.16</v>
      </c>
      <c r="DF57" s="36">
        <v>61265335.109999999</v>
      </c>
      <c r="DG57" s="36">
        <v>5095017.87</v>
      </c>
      <c r="DH57" s="39"/>
      <c r="DI57" s="39"/>
      <c r="DJ57" s="39"/>
    </row>
    <row r="58" spans="1:114" x14ac:dyDescent="0.2">
      <c r="A58" s="37" t="s">
        <v>203</v>
      </c>
      <c r="B58" s="37" t="s">
        <v>186</v>
      </c>
      <c r="C58" s="37" t="s">
        <v>187</v>
      </c>
      <c r="D58" s="38">
        <v>377783.67</v>
      </c>
      <c r="E58" s="38">
        <v>751547442.51999998</v>
      </c>
      <c r="F58" s="38">
        <v>38120913.030000001</v>
      </c>
      <c r="G58" s="36">
        <v>139474.43</v>
      </c>
      <c r="H58" s="36">
        <v>246097510.22999999</v>
      </c>
      <c r="I58" s="36">
        <v>13731061.23</v>
      </c>
      <c r="J58" s="36">
        <v>0</v>
      </c>
      <c r="K58" s="36">
        <v>0</v>
      </c>
      <c r="L58" s="36">
        <v>0</v>
      </c>
      <c r="M58" s="36">
        <v>0</v>
      </c>
      <c r="N58" s="36">
        <v>0</v>
      </c>
      <c r="O58" s="36">
        <v>0</v>
      </c>
      <c r="P58" s="36">
        <v>625.33000000000004</v>
      </c>
      <c r="Q58" s="36">
        <v>2182345.34</v>
      </c>
      <c r="R58" s="36">
        <v>70594.820000000007</v>
      </c>
      <c r="S58" s="36">
        <v>13755.56</v>
      </c>
      <c r="T58" s="36">
        <v>33210098.609999999</v>
      </c>
      <c r="U58" s="36">
        <v>1407407.06</v>
      </c>
      <c r="V58" s="36">
        <v>7579.21</v>
      </c>
      <c r="W58" s="36">
        <v>16408416.09</v>
      </c>
      <c r="X58" s="36">
        <v>812113.58</v>
      </c>
      <c r="Y58" s="36">
        <v>218.5</v>
      </c>
      <c r="Z58" s="36">
        <v>446448.92</v>
      </c>
      <c r="AA58" s="36">
        <v>23229.55</v>
      </c>
      <c r="AB58" s="36">
        <v>23454.48</v>
      </c>
      <c r="AC58" s="36">
        <v>50543903.810000002</v>
      </c>
      <c r="AD58" s="36">
        <v>2515613.5</v>
      </c>
      <c r="AE58" s="36">
        <v>11190.97</v>
      </c>
      <c r="AF58" s="36">
        <v>28450229.210000001</v>
      </c>
      <c r="AG58" s="36">
        <v>1281707.19</v>
      </c>
      <c r="AH58" s="36">
        <v>94813.41</v>
      </c>
      <c r="AI58" s="36">
        <v>223689388.52000001</v>
      </c>
      <c r="AJ58" s="36">
        <v>9740317.2799999993</v>
      </c>
      <c r="AK58" s="36">
        <v>10431.74</v>
      </c>
      <c r="AL58" s="36">
        <v>27446252.43</v>
      </c>
      <c r="AM58" s="36">
        <v>1131687.71</v>
      </c>
      <c r="AN58" s="36">
        <v>4919.6499999999996</v>
      </c>
      <c r="AO58" s="36">
        <v>11319744.9</v>
      </c>
      <c r="AP58" s="36">
        <v>515799.31</v>
      </c>
      <c r="AQ58" s="36">
        <v>5129.66</v>
      </c>
      <c r="AR58" s="36">
        <v>13107938.220000001</v>
      </c>
      <c r="AS58" s="36">
        <v>546475.63</v>
      </c>
      <c r="AT58" s="36">
        <v>36633.919999999998</v>
      </c>
      <c r="AU58" s="36">
        <v>73542587.109999999</v>
      </c>
      <c r="AV58" s="36">
        <v>3713103.87</v>
      </c>
      <c r="AW58" s="36">
        <v>60628.959999999999</v>
      </c>
      <c r="AX58" s="36">
        <v>109993360.70999999</v>
      </c>
      <c r="AY58" s="36">
        <v>5976261.5700000003</v>
      </c>
      <c r="AZ58" s="36">
        <v>0</v>
      </c>
      <c r="BA58" s="36">
        <v>0</v>
      </c>
      <c r="BB58" s="36">
        <v>0</v>
      </c>
      <c r="BC58" s="36">
        <v>4910.68</v>
      </c>
      <c r="BD58" s="36">
        <v>10419011.140000001</v>
      </c>
      <c r="BE58" s="36">
        <v>525312.57999999996</v>
      </c>
      <c r="BF58" s="36">
        <v>0</v>
      </c>
      <c r="BG58" s="36">
        <v>0</v>
      </c>
      <c r="BH58" s="36">
        <v>0</v>
      </c>
      <c r="BI58" s="36">
        <v>2968.61</v>
      </c>
      <c r="BJ58" s="36">
        <v>11927846.390000001</v>
      </c>
      <c r="BK58" s="36">
        <v>380561.67</v>
      </c>
      <c r="BL58" s="36">
        <v>1571.51</v>
      </c>
      <c r="BM58" s="36">
        <v>3656858.16</v>
      </c>
      <c r="BN58" s="36">
        <v>166003.37</v>
      </c>
      <c r="BO58" s="36">
        <v>0</v>
      </c>
      <c r="BP58" s="36">
        <v>0</v>
      </c>
      <c r="BQ58" s="36">
        <v>0</v>
      </c>
      <c r="BR58" s="36">
        <v>835.05</v>
      </c>
      <c r="BS58" s="36">
        <v>5861782.9800000004</v>
      </c>
      <c r="BT58" s="36">
        <v>122104.82</v>
      </c>
      <c r="BU58" s="36">
        <v>154.63</v>
      </c>
      <c r="BV58" s="36">
        <v>766682.5</v>
      </c>
      <c r="BW58" s="36">
        <v>19251.900000000001</v>
      </c>
      <c r="BX58" s="36">
        <v>7388.7</v>
      </c>
      <c r="BY58" s="36">
        <v>20341071.52</v>
      </c>
      <c r="BZ58" s="36">
        <v>778768.16</v>
      </c>
      <c r="CA58" s="36">
        <v>569.95000000000005</v>
      </c>
      <c r="CB58" s="36">
        <v>1312608.6499999999</v>
      </c>
      <c r="CC58" s="36">
        <v>65106.5</v>
      </c>
      <c r="CD58" s="36">
        <v>4694.6400000000003</v>
      </c>
      <c r="CE58" s="36">
        <v>12358826.23</v>
      </c>
      <c r="CF58" s="36">
        <v>494641.19</v>
      </c>
      <c r="CG58" s="36">
        <v>1868.6</v>
      </c>
      <c r="CH58" s="36">
        <v>4217107.5</v>
      </c>
      <c r="CI58" s="36">
        <v>200368.97</v>
      </c>
      <c r="CJ58" s="36">
        <v>15006.43</v>
      </c>
      <c r="CK58" s="36">
        <v>28524362.609999999</v>
      </c>
      <c r="CL58" s="36">
        <v>1498097.33</v>
      </c>
      <c r="CM58" s="36">
        <v>3959.22</v>
      </c>
      <c r="CN58" s="36">
        <v>10198115.310000001</v>
      </c>
      <c r="CO58" s="36">
        <v>416311.75</v>
      </c>
      <c r="CP58" s="36">
        <v>23267.31</v>
      </c>
      <c r="CQ58" s="36">
        <v>49588394.5</v>
      </c>
      <c r="CR58" s="36">
        <v>2384351.9700000002</v>
      </c>
      <c r="CS58" s="36">
        <v>0</v>
      </c>
      <c r="CT58" s="36">
        <v>0</v>
      </c>
      <c r="CU58" s="36">
        <v>0</v>
      </c>
      <c r="CV58" s="36">
        <v>0</v>
      </c>
      <c r="CW58" s="36">
        <v>0</v>
      </c>
      <c r="CX58" s="36">
        <v>0</v>
      </c>
      <c r="CY58" s="36">
        <v>670.83</v>
      </c>
      <c r="CZ58" s="36">
        <v>1965946.45</v>
      </c>
      <c r="DA58" s="36">
        <v>70992.83</v>
      </c>
      <c r="DB58" s="36">
        <v>947.44</v>
      </c>
      <c r="DC58" s="36">
        <v>2644046.71</v>
      </c>
      <c r="DD58" s="36">
        <v>97662.34</v>
      </c>
      <c r="DE58" s="36">
        <v>18332.79</v>
      </c>
      <c r="DF58" s="36">
        <v>38578439.210000001</v>
      </c>
      <c r="DG58" s="36">
        <v>1904315.56</v>
      </c>
      <c r="DH58" s="39"/>
      <c r="DI58" s="39"/>
      <c r="DJ58" s="39"/>
    </row>
    <row r="59" spans="1:114" x14ac:dyDescent="0.2">
      <c r="A59" s="37" t="s">
        <v>203</v>
      </c>
      <c r="B59" s="37" t="s">
        <v>186</v>
      </c>
      <c r="C59" s="37" t="s">
        <v>188</v>
      </c>
      <c r="D59" s="38">
        <v>649143.4</v>
      </c>
      <c r="E59" s="38">
        <v>548828200.26999998</v>
      </c>
      <c r="F59" s="38">
        <v>50053915.210000001</v>
      </c>
      <c r="G59" s="36">
        <v>331295.92</v>
      </c>
      <c r="H59" s="36">
        <v>223471414.47</v>
      </c>
      <c r="I59" s="36">
        <v>23555299.390000001</v>
      </c>
      <c r="J59" s="36">
        <v>0</v>
      </c>
      <c r="K59" s="36">
        <v>0</v>
      </c>
      <c r="L59" s="36">
        <v>0</v>
      </c>
      <c r="M59" s="36">
        <v>0</v>
      </c>
      <c r="N59" s="36">
        <v>0</v>
      </c>
      <c r="O59" s="36">
        <v>0</v>
      </c>
      <c r="P59" s="36">
        <v>814.16</v>
      </c>
      <c r="Q59" s="36">
        <v>1880661.37</v>
      </c>
      <c r="R59" s="36">
        <v>81489.86</v>
      </c>
      <c r="S59" s="36">
        <v>7626.54</v>
      </c>
      <c r="T59" s="36">
        <v>12388212.75</v>
      </c>
      <c r="U59" s="36">
        <v>736064.81</v>
      </c>
      <c r="V59" s="36">
        <v>11156.59</v>
      </c>
      <c r="W59" s="36">
        <v>12455408.83</v>
      </c>
      <c r="X59" s="36">
        <v>971460.84</v>
      </c>
      <c r="Y59" s="36">
        <v>132.37</v>
      </c>
      <c r="Z59" s="36">
        <v>210025.05</v>
      </c>
      <c r="AA59" s="36">
        <v>14757.1</v>
      </c>
      <c r="AB59" s="36">
        <v>24498.03</v>
      </c>
      <c r="AC59" s="36">
        <v>29238081.690000001</v>
      </c>
      <c r="AD59" s="36">
        <v>2231651.9700000002</v>
      </c>
      <c r="AE59" s="36">
        <v>8603.23</v>
      </c>
      <c r="AF59" s="36">
        <v>11378554.59</v>
      </c>
      <c r="AG59" s="36">
        <v>818879.5</v>
      </c>
      <c r="AH59" s="36">
        <v>60707.93</v>
      </c>
      <c r="AI59" s="36">
        <v>78173229.969999999</v>
      </c>
      <c r="AJ59" s="36">
        <v>5415785.0599999996</v>
      </c>
      <c r="AK59" s="36">
        <v>8721.18</v>
      </c>
      <c r="AL59" s="36">
        <v>13560427.1</v>
      </c>
      <c r="AM59" s="36">
        <v>824994.95</v>
      </c>
      <c r="AN59" s="36">
        <v>6672.17</v>
      </c>
      <c r="AO59" s="36">
        <v>7426970.8899999997</v>
      </c>
      <c r="AP59" s="36">
        <v>566309.84</v>
      </c>
      <c r="AQ59" s="36">
        <v>3232.97</v>
      </c>
      <c r="AR59" s="36">
        <v>4752737.71</v>
      </c>
      <c r="AS59" s="36">
        <v>309244.98</v>
      </c>
      <c r="AT59" s="36">
        <v>66890.14</v>
      </c>
      <c r="AU59" s="36">
        <v>61177979.329999998</v>
      </c>
      <c r="AV59" s="36">
        <v>5468891.1600000001</v>
      </c>
      <c r="AW59" s="36">
        <v>110134.12</v>
      </c>
      <c r="AX59" s="36">
        <v>98712289.760000005</v>
      </c>
      <c r="AY59" s="36">
        <v>8825495.8900000006</v>
      </c>
      <c r="AZ59" s="36">
        <v>0</v>
      </c>
      <c r="BA59" s="36">
        <v>0</v>
      </c>
      <c r="BB59" s="36">
        <v>0</v>
      </c>
      <c r="BC59" s="36">
        <v>7299.79</v>
      </c>
      <c r="BD59" s="36">
        <v>9183466.1899999995</v>
      </c>
      <c r="BE59" s="36">
        <v>676212.07</v>
      </c>
      <c r="BF59" s="36">
        <v>0</v>
      </c>
      <c r="BG59" s="36">
        <v>0</v>
      </c>
      <c r="BH59" s="36">
        <v>0</v>
      </c>
      <c r="BI59" s="36">
        <v>3792.47</v>
      </c>
      <c r="BJ59" s="36">
        <v>11424300.83</v>
      </c>
      <c r="BK59" s="36">
        <v>407245.73</v>
      </c>
      <c r="BL59" s="36">
        <v>1184.3699999999999</v>
      </c>
      <c r="BM59" s="36">
        <v>1415802.29</v>
      </c>
      <c r="BN59" s="36">
        <v>114274.12</v>
      </c>
      <c r="BO59" s="36">
        <v>0</v>
      </c>
      <c r="BP59" s="36">
        <v>0</v>
      </c>
      <c r="BQ59" s="36">
        <v>0</v>
      </c>
      <c r="BR59" s="36">
        <v>507.86</v>
      </c>
      <c r="BS59" s="36">
        <v>1737569.99</v>
      </c>
      <c r="BT59" s="36">
        <v>58724.72</v>
      </c>
      <c r="BU59" s="36">
        <v>156</v>
      </c>
      <c r="BV59" s="36">
        <v>596863.22</v>
      </c>
      <c r="BW59" s="36">
        <v>15549.35</v>
      </c>
      <c r="BX59" s="36">
        <v>3795.77</v>
      </c>
      <c r="BY59" s="36">
        <v>6372502.8499999996</v>
      </c>
      <c r="BZ59" s="36">
        <v>363830.97</v>
      </c>
      <c r="CA59" s="36">
        <v>326.02999999999997</v>
      </c>
      <c r="CB59" s="36">
        <v>290121.99</v>
      </c>
      <c r="CC59" s="36">
        <v>26809.85</v>
      </c>
      <c r="CD59" s="36">
        <v>878.14</v>
      </c>
      <c r="CE59" s="36">
        <v>1453284.61</v>
      </c>
      <c r="CF59" s="36">
        <v>82281.960000000006</v>
      </c>
      <c r="CG59" s="36">
        <v>2625.42</v>
      </c>
      <c r="CH59" s="36">
        <v>3155874.99</v>
      </c>
      <c r="CI59" s="36">
        <v>235080.72</v>
      </c>
      <c r="CJ59" s="36">
        <v>23937.05</v>
      </c>
      <c r="CK59" s="36">
        <v>24997523.93</v>
      </c>
      <c r="CL59" s="36">
        <v>2043018.51</v>
      </c>
      <c r="CM59" s="36">
        <v>3196.09</v>
      </c>
      <c r="CN59" s="36">
        <v>5370186.0300000003</v>
      </c>
      <c r="CO59" s="36">
        <v>317035.24</v>
      </c>
      <c r="CP59" s="36">
        <v>33632.94</v>
      </c>
      <c r="CQ59" s="36">
        <v>33713404.479999997</v>
      </c>
      <c r="CR59" s="36">
        <v>2776185.75</v>
      </c>
      <c r="CS59" s="36">
        <v>0</v>
      </c>
      <c r="CT59" s="36">
        <v>0</v>
      </c>
      <c r="CU59" s="36">
        <v>0</v>
      </c>
      <c r="CV59" s="36">
        <v>0</v>
      </c>
      <c r="CW59" s="36">
        <v>0</v>
      </c>
      <c r="CX59" s="36">
        <v>0</v>
      </c>
      <c r="CY59" s="36">
        <v>540</v>
      </c>
      <c r="CZ59" s="36">
        <v>783724.48</v>
      </c>
      <c r="DA59" s="36">
        <v>49708.21</v>
      </c>
      <c r="DB59" s="36">
        <v>694.08</v>
      </c>
      <c r="DC59" s="36">
        <v>1165702.28</v>
      </c>
      <c r="DD59" s="36">
        <v>65140.97</v>
      </c>
      <c r="DE59" s="36">
        <v>29760.59</v>
      </c>
      <c r="DF59" s="36">
        <v>31687759.280000001</v>
      </c>
      <c r="DG59" s="36">
        <v>2508522.4</v>
      </c>
      <c r="DH59" s="39"/>
      <c r="DI59" s="39"/>
      <c r="DJ59" s="39"/>
    </row>
    <row r="60" spans="1:114" x14ac:dyDescent="0.2">
      <c r="A60" s="37" t="s">
        <v>203</v>
      </c>
      <c r="B60" s="37" t="s">
        <v>189</v>
      </c>
      <c r="C60" s="37" t="s">
        <v>187</v>
      </c>
      <c r="D60" s="38">
        <v>180922.28</v>
      </c>
      <c r="E60" s="38">
        <v>365714592.63999999</v>
      </c>
      <c r="F60" s="38">
        <v>19799060.399999999</v>
      </c>
      <c r="G60" s="36">
        <v>57698.93</v>
      </c>
      <c r="H60" s="36">
        <v>98401636.780000001</v>
      </c>
      <c r="I60" s="36">
        <v>6084127.5800000001</v>
      </c>
      <c r="J60" s="36">
        <v>0</v>
      </c>
      <c r="K60" s="36">
        <v>0</v>
      </c>
      <c r="L60" s="36">
        <v>0</v>
      </c>
      <c r="M60" s="36">
        <v>0</v>
      </c>
      <c r="N60" s="36">
        <v>0</v>
      </c>
      <c r="O60" s="36">
        <v>0</v>
      </c>
      <c r="P60" s="36">
        <v>137</v>
      </c>
      <c r="Q60" s="36">
        <v>365992.75</v>
      </c>
      <c r="R60" s="36">
        <v>13784.7</v>
      </c>
      <c r="S60" s="36">
        <v>6141.06</v>
      </c>
      <c r="T60" s="36">
        <v>15136061.15</v>
      </c>
      <c r="U60" s="36">
        <v>728347.16</v>
      </c>
      <c r="V60" s="36">
        <v>4064.03</v>
      </c>
      <c r="W60" s="36">
        <v>8278150.6600000001</v>
      </c>
      <c r="X60" s="36">
        <v>447840.23</v>
      </c>
      <c r="Y60" s="36">
        <v>0</v>
      </c>
      <c r="Z60" s="36">
        <v>0</v>
      </c>
      <c r="AA60" s="36">
        <v>0</v>
      </c>
      <c r="AB60" s="36">
        <v>13608.53</v>
      </c>
      <c r="AC60" s="36">
        <v>31359306.079999998</v>
      </c>
      <c r="AD60" s="36">
        <v>1584881.86</v>
      </c>
      <c r="AE60" s="36">
        <v>10521.58</v>
      </c>
      <c r="AF60" s="36">
        <v>25785526.710000001</v>
      </c>
      <c r="AG60" s="36">
        <v>1272677.06</v>
      </c>
      <c r="AH60" s="36">
        <v>26464.69</v>
      </c>
      <c r="AI60" s="36">
        <v>67806380.780000001</v>
      </c>
      <c r="AJ60" s="36">
        <v>3006673.46</v>
      </c>
      <c r="AK60" s="36">
        <v>6806.55</v>
      </c>
      <c r="AL60" s="36">
        <v>18036778.59</v>
      </c>
      <c r="AM60" s="36">
        <v>807349.25</v>
      </c>
      <c r="AN60" s="36">
        <v>4699.88</v>
      </c>
      <c r="AO60" s="36">
        <v>11188168.17</v>
      </c>
      <c r="AP60" s="36">
        <v>539794.30000000005</v>
      </c>
      <c r="AQ60" s="36">
        <v>3519.1</v>
      </c>
      <c r="AR60" s="36">
        <v>8438859.3200000003</v>
      </c>
      <c r="AS60" s="36">
        <v>398658.16</v>
      </c>
      <c r="AT60" s="36">
        <v>16249.92</v>
      </c>
      <c r="AU60" s="36">
        <v>33200223.66</v>
      </c>
      <c r="AV60" s="36">
        <v>1763061.79</v>
      </c>
      <c r="AW60" s="36">
        <v>47083.96</v>
      </c>
      <c r="AX60" s="36">
        <v>88983717.540000007</v>
      </c>
      <c r="AY60" s="36">
        <v>4985926.9000000004</v>
      </c>
      <c r="AZ60" s="36">
        <v>0</v>
      </c>
      <c r="BA60" s="36">
        <v>0</v>
      </c>
      <c r="BB60" s="36">
        <v>0</v>
      </c>
      <c r="BC60" s="36">
        <v>4968.01</v>
      </c>
      <c r="BD60" s="36">
        <v>12234554.1</v>
      </c>
      <c r="BE60" s="36">
        <v>608368.71</v>
      </c>
      <c r="BF60" s="36">
        <v>0</v>
      </c>
      <c r="BG60" s="36">
        <v>0</v>
      </c>
      <c r="BH60" s="36">
        <v>0</v>
      </c>
      <c r="BI60" s="36">
        <v>3448.66</v>
      </c>
      <c r="BJ60" s="36">
        <v>15105275.9</v>
      </c>
      <c r="BK60" s="36">
        <v>505750.59</v>
      </c>
      <c r="BL60" s="36">
        <v>617.76</v>
      </c>
      <c r="BM60" s="36">
        <v>1414513.5</v>
      </c>
      <c r="BN60" s="36">
        <v>77941.119999999995</v>
      </c>
      <c r="BO60" s="36">
        <v>0</v>
      </c>
      <c r="BP60" s="36">
        <v>0</v>
      </c>
      <c r="BQ60" s="36">
        <v>0</v>
      </c>
      <c r="BR60" s="36">
        <v>1203.3399999999999</v>
      </c>
      <c r="BS60" s="36">
        <v>8416008.2200000007</v>
      </c>
      <c r="BT60" s="36">
        <v>176095</v>
      </c>
      <c r="BU60" s="36">
        <v>0</v>
      </c>
      <c r="BV60" s="36">
        <v>0</v>
      </c>
      <c r="BW60" s="36">
        <v>0</v>
      </c>
      <c r="BX60" s="36">
        <v>5560.78</v>
      </c>
      <c r="BY60" s="36">
        <v>15687657.460000001</v>
      </c>
      <c r="BZ60" s="36">
        <v>654773.03</v>
      </c>
      <c r="CA60" s="36">
        <v>432.78</v>
      </c>
      <c r="CB60" s="36">
        <v>935663.03</v>
      </c>
      <c r="CC60" s="36">
        <v>43341.29</v>
      </c>
      <c r="CD60" s="36">
        <v>1291.4000000000001</v>
      </c>
      <c r="CE60" s="36">
        <v>3720191.27</v>
      </c>
      <c r="CF60" s="36">
        <v>144495.46</v>
      </c>
      <c r="CG60" s="36">
        <v>641.99</v>
      </c>
      <c r="CH60" s="36">
        <v>1400592.38</v>
      </c>
      <c r="CI60" s="36">
        <v>67442.240000000005</v>
      </c>
      <c r="CJ60" s="36">
        <v>4706.54</v>
      </c>
      <c r="CK60" s="36">
        <v>9402597.8300000001</v>
      </c>
      <c r="CL60" s="36">
        <v>506020.26</v>
      </c>
      <c r="CM60" s="36">
        <v>1829.62</v>
      </c>
      <c r="CN60" s="36">
        <v>5303052.34</v>
      </c>
      <c r="CO60" s="36">
        <v>219205.52</v>
      </c>
      <c r="CP60" s="36">
        <v>5340.29</v>
      </c>
      <c r="CQ60" s="36">
        <v>12604212.859999999</v>
      </c>
      <c r="CR60" s="36">
        <v>605631.81000000006</v>
      </c>
      <c r="CS60" s="36">
        <v>137.9</v>
      </c>
      <c r="CT60" s="36">
        <v>687004.4</v>
      </c>
      <c r="CU60" s="36">
        <v>19120</v>
      </c>
      <c r="CV60" s="36">
        <v>0</v>
      </c>
      <c r="CW60" s="36">
        <v>0</v>
      </c>
      <c r="CX60" s="36">
        <v>0</v>
      </c>
      <c r="CY60" s="36">
        <v>476.21</v>
      </c>
      <c r="CZ60" s="36">
        <v>1207361.6299999999</v>
      </c>
      <c r="DA60" s="36">
        <v>60122.18</v>
      </c>
      <c r="DB60" s="36">
        <v>344.28</v>
      </c>
      <c r="DC60" s="36">
        <v>1125754.3799999999</v>
      </c>
      <c r="DD60" s="36">
        <v>44159.35</v>
      </c>
      <c r="DE60" s="36">
        <v>11582.55</v>
      </c>
      <c r="DF60" s="36">
        <v>23655663.800000001</v>
      </c>
      <c r="DG60" s="36">
        <v>1285595.67</v>
      </c>
      <c r="DH60" s="39"/>
      <c r="DI60" s="39"/>
      <c r="DJ60" s="39"/>
    </row>
    <row r="61" spans="1:114" x14ac:dyDescent="0.2">
      <c r="A61" s="37" t="s">
        <v>203</v>
      </c>
      <c r="B61" s="37" t="s">
        <v>189</v>
      </c>
      <c r="C61" s="37" t="s">
        <v>188</v>
      </c>
      <c r="D61" s="38">
        <v>407770.86</v>
      </c>
      <c r="E61" s="38">
        <v>357744358.73000002</v>
      </c>
      <c r="F61" s="38">
        <v>33120339.25</v>
      </c>
      <c r="G61" s="36">
        <v>182768.51</v>
      </c>
      <c r="H61" s="36">
        <v>119928521.31999999</v>
      </c>
      <c r="I61" s="36">
        <v>13561270.33</v>
      </c>
      <c r="J61" s="36">
        <v>0</v>
      </c>
      <c r="K61" s="36">
        <v>0</v>
      </c>
      <c r="L61" s="36">
        <v>0</v>
      </c>
      <c r="M61" s="36">
        <v>0</v>
      </c>
      <c r="N61" s="36">
        <v>0</v>
      </c>
      <c r="O61" s="36">
        <v>0</v>
      </c>
      <c r="P61" s="36">
        <v>300</v>
      </c>
      <c r="Q61" s="36">
        <v>750845.65</v>
      </c>
      <c r="R61" s="36">
        <v>28251.9</v>
      </c>
      <c r="S61" s="36">
        <v>6051.49</v>
      </c>
      <c r="T61" s="36">
        <v>7901471.2000000002</v>
      </c>
      <c r="U61" s="36">
        <v>586876.97</v>
      </c>
      <c r="V61" s="36">
        <v>6983.78</v>
      </c>
      <c r="W61" s="36">
        <v>7535941.1399999997</v>
      </c>
      <c r="X61" s="36">
        <v>607950.4</v>
      </c>
      <c r="Y61" s="36">
        <v>0</v>
      </c>
      <c r="Z61" s="36">
        <v>0</v>
      </c>
      <c r="AA61" s="36">
        <v>0</v>
      </c>
      <c r="AB61" s="36">
        <v>19722.68</v>
      </c>
      <c r="AC61" s="36">
        <v>24316603.140000001</v>
      </c>
      <c r="AD61" s="36">
        <v>1864670.17</v>
      </c>
      <c r="AE61" s="36">
        <v>10997.67</v>
      </c>
      <c r="AF61" s="36">
        <v>13919381.51</v>
      </c>
      <c r="AG61" s="36">
        <v>1040959.99</v>
      </c>
      <c r="AH61" s="36">
        <v>21207.75</v>
      </c>
      <c r="AI61" s="36">
        <v>27883654.34</v>
      </c>
      <c r="AJ61" s="36">
        <v>2016959.31</v>
      </c>
      <c r="AK61" s="36">
        <v>8828.51</v>
      </c>
      <c r="AL61" s="36">
        <v>13121367.74</v>
      </c>
      <c r="AM61" s="36">
        <v>862638.83</v>
      </c>
      <c r="AN61" s="36">
        <v>8358.17</v>
      </c>
      <c r="AO61" s="36">
        <v>9022308.7599999998</v>
      </c>
      <c r="AP61" s="36">
        <v>749658.41</v>
      </c>
      <c r="AQ61" s="36">
        <v>3254.46</v>
      </c>
      <c r="AR61" s="36">
        <v>3685356.37</v>
      </c>
      <c r="AS61" s="36">
        <v>289082.21000000002</v>
      </c>
      <c r="AT61" s="36">
        <v>38800.25</v>
      </c>
      <c r="AU61" s="36">
        <v>37785502.82</v>
      </c>
      <c r="AV61" s="36">
        <v>3358336.89</v>
      </c>
      <c r="AW61" s="36">
        <v>103664.02</v>
      </c>
      <c r="AX61" s="36">
        <v>95290383.379999995</v>
      </c>
      <c r="AY61" s="36">
        <v>8559634.8499999996</v>
      </c>
      <c r="AZ61" s="36">
        <v>0</v>
      </c>
      <c r="BA61" s="36">
        <v>0</v>
      </c>
      <c r="BB61" s="36">
        <v>0</v>
      </c>
      <c r="BC61" s="36">
        <v>8813.25</v>
      </c>
      <c r="BD61" s="36">
        <v>12117643.130000001</v>
      </c>
      <c r="BE61" s="36">
        <v>870817.93</v>
      </c>
      <c r="BF61" s="36">
        <v>0</v>
      </c>
      <c r="BG61" s="36">
        <v>0</v>
      </c>
      <c r="BH61" s="36">
        <v>0</v>
      </c>
      <c r="BI61" s="36">
        <v>4373.8999999999996</v>
      </c>
      <c r="BJ61" s="36">
        <v>16964979.449999999</v>
      </c>
      <c r="BK61" s="36">
        <v>511916.03</v>
      </c>
      <c r="BL61" s="36">
        <v>848.55</v>
      </c>
      <c r="BM61" s="36">
        <v>1036639.87</v>
      </c>
      <c r="BN61" s="36">
        <v>79921.61</v>
      </c>
      <c r="BO61" s="36">
        <v>0</v>
      </c>
      <c r="BP61" s="36">
        <v>0</v>
      </c>
      <c r="BQ61" s="36">
        <v>0</v>
      </c>
      <c r="BR61" s="36">
        <v>991.97</v>
      </c>
      <c r="BS61" s="36">
        <v>5397894.0099999998</v>
      </c>
      <c r="BT61" s="36">
        <v>120308.74</v>
      </c>
      <c r="BU61" s="36">
        <v>0</v>
      </c>
      <c r="BV61" s="36">
        <v>0</v>
      </c>
      <c r="BW61" s="36">
        <v>0</v>
      </c>
      <c r="BX61" s="36">
        <v>4246.96</v>
      </c>
      <c r="BY61" s="36">
        <v>7332409.2599999998</v>
      </c>
      <c r="BZ61" s="36">
        <v>430214.17</v>
      </c>
      <c r="CA61" s="36">
        <v>915.88</v>
      </c>
      <c r="CB61" s="36">
        <v>893638.72</v>
      </c>
      <c r="CC61" s="36">
        <v>75141.25</v>
      </c>
      <c r="CD61" s="36">
        <v>344.73</v>
      </c>
      <c r="CE61" s="36">
        <v>493588.63</v>
      </c>
      <c r="CF61" s="36">
        <v>35819.019999999997</v>
      </c>
      <c r="CG61" s="36">
        <v>1205.83</v>
      </c>
      <c r="CH61" s="36">
        <v>1475600.83</v>
      </c>
      <c r="CI61" s="36">
        <v>114215.86</v>
      </c>
      <c r="CJ61" s="36">
        <v>9949.66</v>
      </c>
      <c r="CK61" s="36">
        <v>10882790.689999999</v>
      </c>
      <c r="CL61" s="36">
        <v>876687.75</v>
      </c>
      <c r="CM61" s="36">
        <v>2145.08</v>
      </c>
      <c r="CN61" s="36">
        <v>2694546.41</v>
      </c>
      <c r="CO61" s="36">
        <v>211735.3</v>
      </c>
      <c r="CP61" s="36">
        <v>9063.25</v>
      </c>
      <c r="CQ61" s="36">
        <v>10631179.98</v>
      </c>
      <c r="CR61" s="36">
        <v>800714.31</v>
      </c>
      <c r="CS61" s="36">
        <v>216.66</v>
      </c>
      <c r="CT61" s="36">
        <v>615294.47</v>
      </c>
      <c r="CU61" s="36">
        <v>28520.79</v>
      </c>
      <c r="CV61" s="36">
        <v>0</v>
      </c>
      <c r="CW61" s="36">
        <v>0</v>
      </c>
      <c r="CX61" s="36">
        <v>0</v>
      </c>
      <c r="CY61" s="36">
        <v>480.68</v>
      </c>
      <c r="CZ61" s="36">
        <v>553499.35</v>
      </c>
      <c r="DA61" s="36">
        <v>46077.25</v>
      </c>
      <c r="DB61" s="36">
        <v>282.64</v>
      </c>
      <c r="DC61" s="36">
        <v>478983.79</v>
      </c>
      <c r="DD61" s="36">
        <v>30299.32</v>
      </c>
      <c r="DE61" s="36">
        <v>24428.49</v>
      </c>
      <c r="DF61" s="36">
        <v>26822908.530000001</v>
      </c>
      <c r="DG61" s="36">
        <v>2155865.12</v>
      </c>
      <c r="DH61" s="39"/>
      <c r="DI61" s="39"/>
      <c r="DJ61" s="39"/>
    </row>
    <row r="62" spans="1:114" x14ac:dyDescent="0.2">
      <c r="A62" s="37" t="s">
        <v>204</v>
      </c>
      <c r="B62" s="37" t="s">
        <v>186</v>
      </c>
      <c r="C62" s="37" t="s">
        <v>187</v>
      </c>
      <c r="D62" s="38">
        <v>329001.67</v>
      </c>
      <c r="E62" s="38">
        <v>706261695.08000004</v>
      </c>
      <c r="F62" s="38">
        <v>34811432.340000004</v>
      </c>
      <c r="G62" s="36">
        <v>150321.29999999999</v>
      </c>
      <c r="H62" s="36">
        <v>302374865.73000002</v>
      </c>
      <c r="I62" s="36">
        <v>15715168.369999999</v>
      </c>
      <c r="J62" s="36">
        <v>0</v>
      </c>
      <c r="K62" s="36">
        <v>0</v>
      </c>
      <c r="L62" s="36">
        <v>0</v>
      </c>
      <c r="M62" s="36">
        <v>0</v>
      </c>
      <c r="N62" s="36">
        <v>0</v>
      </c>
      <c r="O62" s="36">
        <v>0</v>
      </c>
      <c r="P62" s="36">
        <v>0</v>
      </c>
      <c r="Q62" s="36">
        <v>0</v>
      </c>
      <c r="R62" s="36">
        <v>0</v>
      </c>
      <c r="S62" s="36">
        <v>8164.9</v>
      </c>
      <c r="T62" s="36">
        <v>20979122.760000002</v>
      </c>
      <c r="U62" s="36">
        <v>868525.62</v>
      </c>
      <c r="V62" s="36">
        <v>5677.3</v>
      </c>
      <c r="W62" s="36">
        <v>13052474.75</v>
      </c>
      <c r="X62" s="36">
        <v>617144.21</v>
      </c>
      <c r="Y62" s="36">
        <v>0</v>
      </c>
      <c r="Z62" s="36">
        <v>0</v>
      </c>
      <c r="AA62" s="36">
        <v>0</v>
      </c>
      <c r="AB62" s="36">
        <v>24263.4</v>
      </c>
      <c r="AC62" s="36">
        <v>55322797.369999997</v>
      </c>
      <c r="AD62" s="36">
        <v>2728506.11</v>
      </c>
      <c r="AE62" s="36">
        <v>7251.79</v>
      </c>
      <c r="AF62" s="36">
        <v>18718767.079999998</v>
      </c>
      <c r="AG62" s="36">
        <v>836621.2</v>
      </c>
      <c r="AH62" s="36">
        <v>77211.789999999994</v>
      </c>
      <c r="AI62" s="36">
        <v>187348056.63</v>
      </c>
      <c r="AJ62" s="36">
        <v>8216592.0999999996</v>
      </c>
      <c r="AK62" s="36">
        <v>4815.25</v>
      </c>
      <c r="AL62" s="36">
        <v>12544375.41</v>
      </c>
      <c r="AM62" s="36">
        <v>533403.91</v>
      </c>
      <c r="AN62" s="36">
        <v>2714.04</v>
      </c>
      <c r="AO62" s="36">
        <v>6230315.5999999996</v>
      </c>
      <c r="AP62" s="36">
        <v>291426.55</v>
      </c>
      <c r="AQ62" s="36">
        <v>2926.07</v>
      </c>
      <c r="AR62" s="36">
        <v>7521663.0499999998</v>
      </c>
      <c r="AS62" s="36">
        <v>321838.25</v>
      </c>
      <c r="AT62" s="36">
        <v>34337.040000000001</v>
      </c>
      <c r="AU62" s="36">
        <v>74405715.989999995</v>
      </c>
      <c r="AV62" s="36">
        <v>3602410.8</v>
      </c>
      <c r="AW62" s="36">
        <v>29219.03</v>
      </c>
      <c r="AX62" s="36">
        <v>57829536.719999999</v>
      </c>
      <c r="AY62" s="36">
        <v>3008884.9</v>
      </c>
      <c r="AZ62" s="36">
        <v>0</v>
      </c>
      <c r="BA62" s="36">
        <v>0</v>
      </c>
      <c r="BB62" s="36">
        <v>0</v>
      </c>
      <c r="BC62" s="36">
        <v>3083.95</v>
      </c>
      <c r="BD62" s="36">
        <v>7377966.7599999998</v>
      </c>
      <c r="BE62" s="36">
        <v>364689.77</v>
      </c>
      <c r="BF62" s="36">
        <v>0</v>
      </c>
      <c r="BG62" s="36">
        <v>0</v>
      </c>
      <c r="BH62" s="36">
        <v>0</v>
      </c>
      <c r="BI62" s="36">
        <v>1000.61</v>
      </c>
      <c r="BJ62" s="36">
        <v>3294911.93</v>
      </c>
      <c r="BK62" s="36">
        <v>137274.12</v>
      </c>
      <c r="BL62" s="36">
        <v>951.79</v>
      </c>
      <c r="BM62" s="36">
        <v>2073519.45</v>
      </c>
      <c r="BN62" s="36">
        <v>108864.32000000001</v>
      </c>
      <c r="BO62" s="36">
        <v>0</v>
      </c>
      <c r="BP62" s="36">
        <v>0</v>
      </c>
      <c r="BQ62" s="36">
        <v>0</v>
      </c>
      <c r="BR62" s="36">
        <v>356.27</v>
      </c>
      <c r="BS62" s="36">
        <v>1707044.86</v>
      </c>
      <c r="BT62" s="36">
        <v>49627</v>
      </c>
      <c r="BU62" s="36">
        <v>0</v>
      </c>
      <c r="BV62" s="36">
        <v>0</v>
      </c>
      <c r="BW62" s="36">
        <v>0</v>
      </c>
      <c r="BX62" s="36">
        <v>3725.36</v>
      </c>
      <c r="BY62" s="36">
        <v>9852165.0399999991</v>
      </c>
      <c r="BZ62" s="36">
        <v>417261.62</v>
      </c>
      <c r="CA62" s="36">
        <v>321.04000000000002</v>
      </c>
      <c r="CB62" s="36">
        <v>820417.2</v>
      </c>
      <c r="CC62" s="36">
        <v>36658.81</v>
      </c>
      <c r="CD62" s="36">
        <v>2533.65</v>
      </c>
      <c r="CE62" s="36">
        <v>6877749.8799999999</v>
      </c>
      <c r="CF62" s="36">
        <v>280257.42</v>
      </c>
      <c r="CG62" s="36">
        <v>482.08</v>
      </c>
      <c r="CH62" s="36">
        <v>1163478.48</v>
      </c>
      <c r="CI62" s="36">
        <v>56145.2</v>
      </c>
      <c r="CJ62" s="36">
        <v>9651.0400000000009</v>
      </c>
      <c r="CK62" s="36">
        <v>19932246.199999999</v>
      </c>
      <c r="CL62" s="36">
        <v>1003481.91</v>
      </c>
      <c r="CM62" s="36">
        <v>2142.19</v>
      </c>
      <c r="CN62" s="36">
        <v>5329964.1399999997</v>
      </c>
      <c r="CO62" s="36">
        <v>236161.54</v>
      </c>
      <c r="CP62" s="36">
        <v>17204.7</v>
      </c>
      <c r="CQ62" s="36">
        <v>37818238.700000003</v>
      </c>
      <c r="CR62" s="36">
        <v>1823498.71</v>
      </c>
      <c r="CS62" s="36">
        <v>0</v>
      </c>
      <c r="CT62" s="36">
        <v>0</v>
      </c>
      <c r="CU62" s="36">
        <v>0</v>
      </c>
      <c r="CV62" s="36">
        <v>0</v>
      </c>
      <c r="CW62" s="36">
        <v>0</v>
      </c>
      <c r="CX62" s="36">
        <v>0</v>
      </c>
      <c r="CY62" s="36">
        <v>464.75</v>
      </c>
      <c r="CZ62" s="36">
        <v>1287433.6399999999</v>
      </c>
      <c r="DA62" s="36">
        <v>48526.3</v>
      </c>
      <c r="DB62" s="36">
        <v>606.29</v>
      </c>
      <c r="DC62" s="36">
        <v>1510568.64</v>
      </c>
      <c r="DD62" s="36">
        <v>63112.08</v>
      </c>
      <c r="DE62" s="36">
        <v>8573.99</v>
      </c>
      <c r="DF62" s="36">
        <v>18549889.079999998</v>
      </c>
      <c r="DG62" s="36">
        <v>924243.43</v>
      </c>
      <c r="DH62" s="39"/>
      <c r="DI62" s="39"/>
      <c r="DJ62" s="39"/>
    </row>
    <row r="63" spans="1:114" x14ac:dyDescent="0.2">
      <c r="A63" s="37" t="s">
        <v>204</v>
      </c>
      <c r="B63" s="37" t="s">
        <v>186</v>
      </c>
      <c r="C63" s="37" t="s">
        <v>188</v>
      </c>
      <c r="D63" s="38">
        <v>281956.8</v>
      </c>
      <c r="E63" s="38">
        <v>297040294.20999998</v>
      </c>
      <c r="F63" s="38">
        <v>23616566.809999999</v>
      </c>
      <c r="G63" s="36">
        <v>158507.93</v>
      </c>
      <c r="H63" s="36">
        <v>144645193.25999999</v>
      </c>
      <c r="I63" s="36">
        <v>12558124.17</v>
      </c>
      <c r="J63" s="36">
        <v>0</v>
      </c>
      <c r="K63" s="36">
        <v>0</v>
      </c>
      <c r="L63" s="36">
        <v>0</v>
      </c>
      <c r="M63" s="36">
        <v>0</v>
      </c>
      <c r="N63" s="36">
        <v>0</v>
      </c>
      <c r="O63" s="36">
        <v>0</v>
      </c>
      <c r="P63" s="36">
        <v>0</v>
      </c>
      <c r="Q63" s="36">
        <v>0</v>
      </c>
      <c r="R63" s="36">
        <v>0</v>
      </c>
      <c r="S63" s="36">
        <v>2956.35</v>
      </c>
      <c r="T63" s="36">
        <v>5348485.29</v>
      </c>
      <c r="U63" s="36">
        <v>295876.06</v>
      </c>
      <c r="V63" s="36">
        <v>3691.02</v>
      </c>
      <c r="W63" s="36">
        <v>4857461.5599999996</v>
      </c>
      <c r="X63" s="36">
        <v>339242.14</v>
      </c>
      <c r="Y63" s="36">
        <v>0</v>
      </c>
      <c r="Z63" s="36">
        <v>0</v>
      </c>
      <c r="AA63" s="36">
        <v>0</v>
      </c>
      <c r="AB63" s="36">
        <v>15510.42</v>
      </c>
      <c r="AC63" s="36">
        <v>21372368.18</v>
      </c>
      <c r="AD63" s="36">
        <v>1479091.73</v>
      </c>
      <c r="AE63" s="36">
        <v>3004.38</v>
      </c>
      <c r="AF63" s="36">
        <v>5256616.87</v>
      </c>
      <c r="AG63" s="36">
        <v>312116.44</v>
      </c>
      <c r="AH63" s="36">
        <v>24040.55</v>
      </c>
      <c r="AI63" s="36">
        <v>37781094.259999998</v>
      </c>
      <c r="AJ63" s="36">
        <v>2311849.15</v>
      </c>
      <c r="AK63" s="36">
        <v>2235.9</v>
      </c>
      <c r="AL63" s="36">
        <v>3878104.34</v>
      </c>
      <c r="AM63" s="36">
        <v>222357.88</v>
      </c>
      <c r="AN63" s="36">
        <v>1966.44</v>
      </c>
      <c r="AO63" s="36">
        <v>2603682.7200000002</v>
      </c>
      <c r="AP63" s="36">
        <v>187878.28</v>
      </c>
      <c r="AQ63" s="36">
        <v>1182.05</v>
      </c>
      <c r="AR63" s="36">
        <v>1877047.42</v>
      </c>
      <c r="AS63" s="36">
        <v>114745.44</v>
      </c>
      <c r="AT63" s="36">
        <v>30632.400000000001</v>
      </c>
      <c r="AU63" s="36">
        <v>34630009.049999997</v>
      </c>
      <c r="AV63" s="36">
        <v>2684153.67</v>
      </c>
      <c r="AW63" s="36">
        <v>34398.050000000003</v>
      </c>
      <c r="AX63" s="36">
        <v>36263707.869999997</v>
      </c>
      <c r="AY63" s="36">
        <v>2936310.4</v>
      </c>
      <c r="AZ63" s="36">
        <v>0</v>
      </c>
      <c r="BA63" s="36">
        <v>0</v>
      </c>
      <c r="BB63" s="36">
        <v>0</v>
      </c>
      <c r="BC63" s="36">
        <v>2530.7800000000002</v>
      </c>
      <c r="BD63" s="36">
        <v>3251058.16</v>
      </c>
      <c r="BE63" s="36">
        <v>229348.48000000001</v>
      </c>
      <c r="BF63" s="36">
        <v>0</v>
      </c>
      <c r="BG63" s="36">
        <v>0</v>
      </c>
      <c r="BH63" s="36">
        <v>0</v>
      </c>
      <c r="BI63" s="36">
        <v>910.95</v>
      </c>
      <c r="BJ63" s="36">
        <v>2066027.27</v>
      </c>
      <c r="BK63" s="36">
        <v>95217.22</v>
      </c>
      <c r="BL63" s="36">
        <v>550.04999999999995</v>
      </c>
      <c r="BM63" s="36">
        <v>826656.98</v>
      </c>
      <c r="BN63" s="36">
        <v>56852.53</v>
      </c>
      <c r="BO63" s="36">
        <v>0</v>
      </c>
      <c r="BP63" s="36">
        <v>0</v>
      </c>
      <c r="BQ63" s="36">
        <v>0</v>
      </c>
      <c r="BR63" s="36">
        <v>169.75</v>
      </c>
      <c r="BS63" s="36">
        <v>809326.19</v>
      </c>
      <c r="BT63" s="36">
        <v>20678.189999999999</v>
      </c>
      <c r="BU63" s="36">
        <v>0</v>
      </c>
      <c r="BV63" s="36">
        <v>0</v>
      </c>
      <c r="BW63" s="36">
        <v>0</v>
      </c>
      <c r="BX63" s="36">
        <v>1289.6199999999999</v>
      </c>
      <c r="BY63" s="36">
        <v>2482030.61</v>
      </c>
      <c r="BZ63" s="36">
        <v>132457.43</v>
      </c>
      <c r="CA63" s="36">
        <v>156</v>
      </c>
      <c r="CB63" s="36">
        <v>225793.56</v>
      </c>
      <c r="CC63" s="36">
        <v>13186.02</v>
      </c>
      <c r="CD63" s="36">
        <v>138.62</v>
      </c>
      <c r="CE63" s="36">
        <v>365758.4</v>
      </c>
      <c r="CF63" s="36">
        <v>17100.2</v>
      </c>
      <c r="CG63" s="36">
        <v>490.73</v>
      </c>
      <c r="CH63" s="36">
        <v>640395.88</v>
      </c>
      <c r="CI63" s="36">
        <v>44786.41</v>
      </c>
      <c r="CJ63" s="36">
        <v>8947.2199999999993</v>
      </c>
      <c r="CK63" s="36">
        <v>11570608.65</v>
      </c>
      <c r="CL63" s="36">
        <v>822055.49</v>
      </c>
      <c r="CM63" s="36">
        <v>1547.28</v>
      </c>
      <c r="CN63" s="36">
        <v>2633157.46</v>
      </c>
      <c r="CO63" s="36">
        <v>159353.23000000001</v>
      </c>
      <c r="CP63" s="36">
        <v>13070.64</v>
      </c>
      <c r="CQ63" s="36">
        <v>15607824.699999999</v>
      </c>
      <c r="CR63" s="36">
        <v>1156817.74</v>
      </c>
      <c r="CS63" s="36">
        <v>0</v>
      </c>
      <c r="CT63" s="36">
        <v>0</v>
      </c>
      <c r="CU63" s="36">
        <v>0</v>
      </c>
      <c r="CV63" s="36">
        <v>0</v>
      </c>
      <c r="CW63" s="36">
        <v>0</v>
      </c>
      <c r="CX63" s="36">
        <v>0</v>
      </c>
      <c r="CY63" s="36">
        <v>224.4</v>
      </c>
      <c r="CZ63" s="36">
        <v>414097.82</v>
      </c>
      <c r="DA63" s="36">
        <v>19706.59</v>
      </c>
      <c r="DB63" s="36">
        <v>234.94</v>
      </c>
      <c r="DC63" s="36">
        <v>355731.85</v>
      </c>
      <c r="DD63" s="36">
        <v>22414.86</v>
      </c>
      <c r="DE63" s="36">
        <v>8613.5499999999993</v>
      </c>
      <c r="DF63" s="36">
        <v>10564958.73</v>
      </c>
      <c r="DG63" s="36">
        <v>775289.06</v>
      </c>
      <c r="DH63" s="39"/>
      <c r="DI63" s="39"/>
      <c r="DJ63" s="39"/>
    </row>
    <row r="64" spans="1:114" x14ac:dyDescent="0.2">
      <c r="A64" s="37" t="s">
        <v>204</v>
      </c>
      <c r="B64" s="37" t="s">
        <v>189</v>
      </c>
      <c r="C64" s="37" t="s">
        <v>187</v>
      </c>
      <c r="D64" s="38">
        <v>99990.04</v>
      </c>
      <c r="E64" s="38">
        <v>213325598.34999999</v>
      </c>
      <c r="F64" s="38">
        <v>11651923.1</v>
      </c>
      <c r="G64" s="36">
        <v>42601.85</v>
      </c>
      <c r="H64" s="36">
        <v>83662197.140000001</v>
      </c>
      <c r="I64" s="36">
        <v>4891766.01</v>
      </c>
      <c r="J64" s="36">
        <v>0</v>
      </c>
      <c r="K64" s="36">
        <v>0</v>
      </c>
      <c r="L64" s="36">
        <v>0</v>
      </c>
      <c r="M64" s="36">
        <v>0</v>
      </c>
      <c r="N64" s="36">
        <v>0</v>
      </c>
      <c r="O64" s="36">
        <v>0</v>
      </c>
      <c r="P64" s="36">
        <v>0</v>
      </c>
      <c r="Q64" s="36">
        <v>0</v>
      </c>
      <c r="R64" s="36">
        <v>0</v>
      </c>
      <c r="S64" s="36">
        <v>1999.11</v>
      </c>
      <c r="T64" s="36">
        <v>4583525.1900000004</v>
      </c>
      <c r="U64" s="36">
        <v>229746.74</v>
      </c>
      <c r="V64" s="36">
        <v>1866.86</v>
      </c>
      <c r="W64" s="36">
        <v>3921228.28</v>
      </c>
      <c r="X64" s="36">
        <v>223589.11</v>
      </c>
      <c r="Y64" s="36">
        <v>0</v>
      </c>
      <c r="Z64" s="36">
        <v>0</v>
      </c>
      <c r="AA64" s="36">
        <v>0</v>
      </c>
      <c r="AB64" s="36">
        <v>7990.82</v>
      </c>
      <c r="AC64" s="36">
        <v>18204656.960000001</v>
      </c>
      <c r="AD64" s="36">
        <v>968613.43</v>
      </c>
      <c r="AE64" s="36">
        <v>4724.07</v>
      </c>
      <c r="AF64" s="36">
        <v>11653969.4</v>
      </c>
      <c r="AG64" s="36">
        <v>592537.19999999995</v>
      </c>
      <c r="AH64" s="36">
        <v>15079.71</v>
      </c>
      <c r="AI64" s="36">
        <v>38146891.380000003</v>
      </c>
      <c r="AJ64" s="36">
        <v>1787499.09</v>
      </c>
      <c r="AK64" s="36">
        <v>2168.5100000000002</v>
      </c>
      <c r="AL64" s="36">
        <v>6172546.54</v>
      </c>
      <c r="AM64" s="36">
        <v>255578.68</v>
      </c>
      <c r="AN64" s="36">
        <v>1992.54</v>
      </c>
      <c r="AO64" s="36">
        <v>4778377.53</v>
      </c>
      <c r="AP64" s="36">
        <v>232915.21</v>
      </c>
      <c r="AQ64" s="36">
        <v>1242.25</v>
      </c>
      <c r="AR64" s="36">
        <v>2812160.28</v>
      </c>
      <c r="AS64" s="36">
        <v>142002.81</v>
      </c>
      <c r="AT64" s="36">
        <v>10411.299999999999</v>
      </c>
      <c r="AU64" s="36">
        <v>23710393.5</v>
      </c>
      <c r="AV64" s="36">
        <v>1208196.33</v>
      </c>
      <c r="AW64" s="36">
        <v>16212.96</v>
      </c>
      <c r="AX64" s="36">
        <v>32361167.239999998</v>
      </c>
      <c r="AY64" s="36">
        <v>1858901.87</v>
      </c>
      <c r="AZ64" s="36">
        <v>0</v>
      </c>
      <c r="BA64" s="36">
        <v>0</v>
      </c>
      <c r="BB64" s="36">
        <v>0</v>
      </c>
      <c r="BC64" s="36">
        <v>2513.17</v>
      </c>
      <c r="BD64" s="36">
        <v>6072082.04</v>
      </c>
      <c r="BE64" s="36">
        <v>315578.08</v>
      </c>
      <c r="BF64" s="36">
        <v>0</v>
      </c>
      <c r="BG64" s="36">
        <v>0</v>
      </c>
      <c r="BH64" s="36">
        <v>0</v>
      </c>
      <c r="BI64" s="36">
        <v>779.12</v>
      </c>
      <c r="BJ64" s="36">
        <v>3221879.03</v>
      </c>
      <c r="BK64" s="36">
        <v>122265.99</v>
      </c>
      <c r="BL64" s="36">
        <v>281.13</v>
      </c>
      <c r="BM64" s="36">
        <v>1007387.17</v>
      </c>
      <c r="BN64" s="36">
        <v>36696.92</v>
      </c>
      <c r="BO64" s="36">
        <v>0</v>
      </c>
      <c r="BP64" s="36">
        <v>0</v>
      </c>
      <c r="BQ64" s="36">
        <v>0</v>
      </c>
      <c r="BR64" s="36">
        <v>285.64</v>
      </c>
      <c r="BS64" s="36">
        <v>1819779.83</v>
      </c>
      <c r="BT64" s="36">
        <v>47356.75</v>
      </c>
      <c r="BU64" s="36">
        <v>0</v>
      </c>
      <c r="BV64" s="36">
        <v>0</v>
      </c>
      <c r="BW64" s="36">
        <v>0</v>
      </c>
      <c r="BX64" s="36">
        <v>1801.76</v>
      </c>
      <c r="BY64" s="36">
        <v>5221774.21</v>
      </c>
      <c r="BZ64" s="36">
        <v>236195.4</v>
      </c>
      <c r="CA64" s="36">
        <v>204.16</v>
      </c>
      <c r="CB64" s="36">
        <v>445411.93</v>
      </c>
      <c r="CC64" s="36">
        <v>20770.599999999999</v>
      </c>
      <c r="CD64" s="36">
        <v>396.47</v>
      </c>
      <c r="CE64" s="36">
        <v>1070891.93</v>
      </c>
      <c r="CF64" s="36">
        <v>46477.03</v>
      </c>
      <c r="CG64" s="36">
        <v>0</v>
      </c>
      <c r="CH64" s="36">
        <v>0</v>
      </c>
      <c r="CI64" s="36">
        <v>0</v>
      </c>
      <c r="CJ64" s="36">
        <v>2153.33</v>
      </c>
      <c r="CK64" s="36">
        <v>4456451.13</v>
      </c>
      <c r="CL64" s="36">
        <v>250034.36</v>
      </c>
      <c r="CM64" s="36">
        <v>577.58000000000004</v>
      </c>
      <c r="CN64" s="36">
        <v>1486968.04</v>
      </c>
      <c r="CO64" s="36">
        <v>68691.429999999993</v>
      </c>
      <c r="CP64" s="36">
        <v>2688.4</v>
      </c>
      <c r="CQ64" s="36">
        <v>6039569.1799999997</v>
      </c>
      <c r="CR64" s="36">
        <v>327045.2</v>
      </c>
      <c r="CS64" s="36">
        <v>0</v>
      </c>
      <c r="CT64" s="36">
        <v>0</v>
      </c>
      <c r="CU64" s="36">
        <v>0</v>
      </c>
      <c r="CV64" s="36">
        <v>0</v>
      </c>
      <c r="CW64" s="36">
        <v>0</v>
      </c>
      <c r="CX64" s="36">
        <v>0</v>
      </c>
      <c r="CY64" s="36">
        <v>0</v>
      </c>
      <c r="CZ64" s="36">
        <v>0</v>
      </c>
      <c r="DA64" s="36">
        <v>0</v>
      </c>
      <c r="DB64" s="36">
        <v>149.1</v>
      </c>
      <c r="DC64" s="36">
        <v>389814.52</v>
      </c>
      <c r="DD64" s="36">
        <v>20181.419999999998</v>
      </c>
      <c r="DE64" s="36">
        <v>3784.85</v>
      </c>
      <c r="DF64" s="36">
        <v>8672207.5899999999</v>
      </c>
      <c r="DG64" s="36">
        <v>452158.55</v>
      </c>
      <c r="DH64" s="39"/>
      <c r="DI64" s="39"/>
      <c r="DJ64" s="39"/>
    </row>
    <row r="65" spans="1:114" ht="12" thickBot="1" x14ac:dyDescent="0.25">
      <c r="A65" s="37" t="s">
        <v>204</v>
      </c>
      <c r="B65" s="37" t="s">
        <v>189</v>
      </c>
      <c r="C65" s="37" t="s">
        <v>188</v>
      </c>
      <c r="D65" s="38">
        <v>139035.32</v>
      </c>
      <c r="E65" s="38">
        <v>142289570.31</v>
      </c>
      <c r="F65" s="38">
        <v>12303653.529999999</v>
      </c>
      <c r="G65" s="36">
        <v>72287.789999999994</v>
      </c>
      <c r="H65" s="36">
        <v>61381379.759999998</v>
      </c>
      <c r="I65" s="36">
        <v>6040408.79</v>
      </c>
      <c r="J65" s="36">
        <v>0</v>
      </c>
      <c r="K65" s="36">
        <v>0</v>
      </c>
      <c r="L65" s="36">
        <v>0</v>
      </c>
      <c r="M65" s="36">
        <v>0</v>
      </c>
      <c r="N65" s="36">
        <v>0</v>
      </c>
      <c r="O65" s="36">
        <v>0</v>
      </c>
      <c r="P65" s="36">
        <v>0</v>
      </c>
      <c r="Q65" s="36">
        <v>0</v>
      </c>
      <c r="R65" s="36">
        <v>0</v>
      </c>
      <c r="S65" s="36">
        <v>1577.74</v>
      </c>
      <c r="T65" s="36">
        <v>2409406.83</v>
      </c>
      <c r="U65" s="36">
        <v>152624.32000000001</v>
      </c>
      <c r="V65" s="36">
        <v>2323.7600000000002</v>
      </c>
      <c r="W65" s="36">
        <v>3358301.42</v>
      </c>
      <c r="X65" s="36">
        <v>228621.36</v>
      </c>
      <c r="Y65" s="36">
        <v>0</v>
      </c>
      <c r="Z65" s="36">
        <v>0</v>
      </c>
      <c r="AA65" s="36">
        <v>0</v>
      </c>
      <c r="AB65" s="36">
        <v>8384.0400000000009</v>
      </c>
      <c r="AC65" s="36">
        <v>12014996.67</v>
      </c>
      <c r="AD65" s="36">
        <v>858568.35</v>
      </c>
      <c r="AE65" s="36">
        <v>3553.91</v>
      </c>
      <c r="AF65" s="36">
        <v>5617899.9900000002</v>
      </c>
      <c r="AG65" s="36">
        <v>366959.92</v>
      </c>
      <c r="AH65" s="36">
        <v>7129.77</v>
      </c>
      <c r="AI65" s="36">
        <v>12010839.67</v>
      </c>
      <c r="AJ65" s="36">
        <v>758361.65</v>
      </c>
      <c r="AK65" s="36">
        <v>1978.03</v>
      </c>
      <c r="AL65" s="36">
        <v>3269900.94</v>
      </c>
      <c r="AM65" s="36">
        <v>199614.54</v>
      </c>
      <c r="AN65" s="36">
        <v>2191.7600000000002</v>
      </c>
      <c r="AO65" s="36">
        <v>2531046.33</v>
      </c>
      <c r="AP65" s="36">
        <v>210875.61</v>
      </c>
      <c r="AQ65" s="36">
        <v>867.12</v>
      </c>
      <c r="AR65" s="36">
        <v>1234684.8400000001</v>
      </c>
      <c r="AS65" s="36">
        <v>83123.509999999995</v>
      </c>
      <c r="AT65" s="36">
        <v>14574.49</v>
      </c>
      <c r="AU65" s="36">
        <v>16368449.050000001</v>
      </c>
      <c r="AV65" s="36">
        <v>1343529.57</v>
      </c>
      <c r="AW65" s="36">
        <v>25058.14</v>
      </c>
      <c r="AX65" s="36">
        <v>26158325.379999999</v>
      </c>
      <c r="AY65" s="36">
        <v>2203364.61</v>
      </c>
      <c r="AZ65" s="36">
        <v>0</v>
      </c>
      <c r="BA65" s="36">
        <v>0</v>
      </c>
      <c r="BB65" s="36">
        <v>0</v>
      </c>
      <c r="BC65" s="36">
        <v>3230.32</v>
      </c>
      <c r="BD65" s="36">
        <v>4711097.1500000004</v>
      </c>
      <c r="BE65" s="36">
        <v>334627.21000000002</v>
      </c>
      <c r="BF65" s="36">
        <v>0</v>
      </c>
      <c r="BG65" s="36">
        <v>0</v>
      </c>
      <c r="BH65" s="36">
        <v>0</v>
      </c>
      <c r="BI65" s="36">
        <v>736.29</v>
      </c>
      <c r="BJ65" s="36">
        <v>2648972.62</v>
      </c>
      <c r="BK65" s="36">
        <v>87364.94</v>
      </c>
      <c r="BL65" s="36">
        <v>171.71</v>
      </c>
      <c r="BM65" s="36">
        <v>246483.41</v>
      </c>
      <c r="BN65" s="36">
        <v>16047.44</v>
      </c>
      <c r="BO65" s="36">
        <v>0</v>
      </c>
      <c r="BP65" s="36">
        <v>0</v>
      </c>
      <c r="BQ65" s="36">
        <v>0</v>
      </c>
      <c r="BR65" s="36">
        <v>237.29</v>
      </c>
      <c r="BS65" s="36">
        <v>987682.69</v>
      </c>
      <c r="BT65" s="36">
        <v>29745.31</v>
      </c>
      <c r="BU65" s="36">
        <v>0</v>
      </c>
      <c r="BV65" s="36">
        <v>0</v>
      </c>
      <c r="BW65" s="36">
        <v>0</v>
      </c>
      <c r="BX65" s="36">
        <v>942.03</v>
      </c>
      <c r="BY65" s="36">
        <v>1899532.96</v>
      </c>
      <c r="BZ65" s="36">
        <v>102601.21</v>
      </c>
      <c r="CA65" s="36">
        <v>181.32</v>
      </c>
      <c r="CB65" s="36">
        <v>292082.36</v>
      </c>
      <c r="CC65" s="36">
        <v>15287.78</v>
      </c>
      <c r="CD65" s="36">
        <v>0</v>
      </c>
      <c r="CE65" s="36">
        <v>0</v>
      </c>
      <c r="CF65" s="36">
        <v>0</v>
      </c>
      <c r="CG65" s="36">
        <v>170.65</v>
      </c>
      <c r="CH65" s="36">
        <v>358001.27</v>
      </c>
      <c r="CI65" s="36">
        <v>21288.78</v>
      </c>
      <c r="CJ65" s="36">
        <v>2637.38</v>
      </c>
      <c r="CK65" s="36">
        <v>3357726.4</v>
      </c>
      <c r="CL65" s="36">
        <v>259061.18</v>
      </c>
      <c r="CM65" s="36">
        <v>450.64</v>
      </c>
      <c r="CN65" s="36">
        <v>609696.78</v>
      </c>
      <c r="CO65" s="36">
        <v>44644.67</v>
      </c>
      <c r="CP65" s="36">
        <v>3226.03</v>
      </c>
      <c r="CQ65" s="36">
        <v>4117060.7</v>
      </c>
      <c r="CR65" s="36">
        <v>301805.28000000003</v>
      </c>
      <c r="CS65" s="36">
        <v>0</v>
      </c>
      <c r="CT65" s="36">
        <v>0</v>
      </c>
      <c r="CU65" s="36">
        <v>0</v>
      </c>
      <c r="CV65" s="36">
        <v>0</v>
      </c>
      <c r="CW65" s="36">
        <v>0</v>
      </c>
      <c r="CX65" s="36">
        <v>0</v>
      </c>
      <c r="CY65" s="36">
        <v>156.81</v>
      </c>
      <c r="CZ65" s="36">
        <v>163286.6</v>
      </c>
      <c r="DA65" s="36">
        <v>15161.05</v>
      </c>
      <c r="DB65" s="36">
        <v>120.03</v>
      </c>
      <c r="DC65" s="36">
        <v>216862.25</v>
      </c>
      <c r="DD65" s="36">
        <v>12248.85</v>
      </c>
      <c r="DE65" s="36">
        <v>5722.91</v>
      </c>
      <c r="DF65" s="36">
        <v>6862233.1699999999</v>
      </c>
      <c r="DG65" s="36">
        <v>535291.27</v>
      </c>
      <c r="DH65" s="39"/>
      <c r="DI65" s="39"/>
      <c r="DJ65" s="39"/>
    </row>
  </sheetData>
  <autoFilter ref="A1:DG1" xr:uid="{00000000-0009-0000-0000-000006000000}"/>
  <pageMargins left="0.7" right="0.7" top="0.75" bottom="0.75" header="0.3" footer="0.3"/>
  <pageSetup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FBBFE-3ADE-415A-8C1F-350CDE4B9DE4}">
  <dimension ref="A1:D35"/>
  <sheetViews>
    <sheetView workbookViewId="0">
      <pane xSplit="1" ySplit="1" topLeftCell="B2" activePane="bottomRight" state="frozen"/>
      <selection activeCell="D11" sqref="D11"/>
      <selection pane="topRight" activeCell="D11" sqref="D11"/>
      <selection pane="bottomLeft" activeCell="D11" sqref="D11"/>
      <selection pane="bottomRight"/>
    </sheetView>
  </sheetViews>
  <sheetFormatPr defaultColWidth="11.42578125" defaultRowHeight="11.25" x14ac:dyDescent="0.2"/>
  <cols>
    <col min="1" max="1" width="21.42578125" style="3" customWidth="1"/>
    <col min="2" max="2" width="16.140625" style="15" customWidth="1"/>
    <col min="3" max="3" width="15.85546875" style="15" customWidth="1"/>
    <col min="4" max="4" width="24.7109375" style="15" customWidth="1"/>
    <col min="5" max="16384" width="11.42578125" style="3"/>
  </cols>
  <sheetData>
    <row r="1" spans="1:4" s="9" customFormat="1" ht="48.75" customHeight="1" thickBot="1" x14ac:dyDescent="0.3">
      <c r="A1" s="10" t="s">
        <v>25</v>
      </c>
      <c r="B1" s="18" t="s">
        <v>19</v>
      </c>
      <c r="C1" s="18" t="s">
        <v>18</v>
      </c>
      <c r="D1" s="19" t="s">
        <v>17</v>
      </c>
    </row>
    <row r="2" spans="1:4" x14ac:dyDescent="0.2">
      <c r="A2" s="35" t="s">
        <v>20</v>
      </c>
      <c r="B2" s="36">
        <v>1416818.58</v>
      </c>
      <c r="C2" s="36">
        <v>1409308954.0799999</v>
      </c>
      <c r="D2" s="36">
        <v>117148616.95999999</v>
      </c>
    </row>
    <row r="3" spans="1:4" x14ac:dyDescent="0.2">
      <c r="A3" s="35" t="s">
        <v>27</v>
      </c>
      <c r="B3" s="36">
        <v>59825.91</v>
      </c>
      <c r="C3" s="36">
        <v>84418199.560000002</v>
      </c>
      <c r="D3" s="36">
        <v>5802501</v>
      </c>
    </row>
    <row r="4" spans="1:4" x14ac:dyDescent="0.2">
      <c r="A4" s="35" t="s">
        <v>28</v>
      </c>
      <c r="B4" s="36">
        <v>148051.54</v>
      </c>
      <c r="C4" s="36">
        <v>119998250.78</v>
      </c>
      <c r="D4" s="36">
        <v>11702803.52</v>
      </c>
    </row>
    <row r="5" spans="1:4" x14ac:dyDescent="0.2">
      <c r="A5" s="35" t="s">
        <v>29</v>
      </c>
      <c r="B5" s="36">
        <v>316320.21000000002</v>
      </c>
      <c r="C5" s="36">
        <v>670795326.20000005</v>
      </c>
      <c r="D5" s="36">
        <v>29923633.469999999</v>
      </c>
    </row>
    <row r="6" spans="1:4" x14ac:dyDescent="0.2">
      <c r="A6" s="35" t="s">
        <v>30</v>
      </c>
      <c r="B6" s="36">
        <v>145882.64000000001</v>
      </c>
      <c r="C6" s="36">
        <v>270525441.08999997</v>
      </c>
      <c r="D6" s="36">
        <v>14548871.689999999</v>
      </c>
    </row>
    <row r="7" spans="1:4" x14ac:dyDescent="0.2">
      <c r="A7" s="35" t="s">
        <v>31</v>
      </c>
      <c r="B7" s="36">
        <v>793782.54</v>
      </c>
      <c r="C7" s="36">
        <v>697975110.88</v>
      </c>
      <c r="D7" s="36">
        <v>62512960.009999998</v>
      </c>
    </row>
    <row r="8" spans="1:4" x14ac:dyDescent="0.2">
      <c r="A8" s="35" t="s">
        <v>32</v>
      </c>
      <c r="B8" s="36">
        <v>101050.01</v>
      </c>
      <c r="C8" s="36">
        <v>110790400.88</v>
      </c>
      <c r="D8" s="36">
        <v>9104031.8499999996</v>
      </c>
    </row>
    <row r="9" spans="1:4" x14ac:dyDescent="0.2">
      <c r="A9" s="35" t="s">
        <v>33</v>
      </c>
      <c r="B9" s="36">
        <v>510326.22</v>
      </c>
      <c r="C9" s="36">
        <v>781140000.50999999</v>
      </c>
      <c r="D9" s="36">
        <v>49386858.979999997</v>
      </c>
    </row>
    <row r="10" spans="1:4" x14ac:dyDescent="0.2">
      <c r="A10" s="35" t="s">
        <v>34</v>
      </c>
      <c r="B10" s="36">
        <v>629837.18000000005</v>
      </c>
      <c r="C10" s="36">
        <v>993865108.45000005</v>
      </c>
      <c r="D10" s="36">
        <v>59862775.68</v>
      </c>
    </row>
    <row r="11" spans="1:4" x14ac:dyDescent="0.2">
      <c r="A11" s="35" t="s">
        <v>35</v>
      </c>
      <c r="B11" s="36">
        <v>4083909.84</v>
      </c>
      <c r="C11" s="36">
        <v>4643339153.04</v>
      </c>
      <c r="D11" s="36">
        <v>352027510.25</v>
      </c>
    </row>
    <row r="12" spans="1:4" x14ac:dyDescent="0.2">
      <c r="A12" s="35" t="s">
        <v>36</v>
      </c>
      <c r="B12" s="36">
        <v>743922.95</v>
      </c>
      <c r="C12" s="36">
        <v>1114649814.5799999</v>
      </c>
      <c r="D12" s="36">
        <v>67381750.299999997</v>
      </c>
    </row>
    <row r="13" spans="1:4" x14ac:dyDescent="0.2">
      <c r="A13" s="35" t="s">
        <v>37</v>
      </c>
      <c r="B13" s="36">
        <v>679538.61</v>
      </c>
      <c r="C13" s="36">
        <v>570175651.80999994</v>
      </c>
      <c r="D13" s="36">
        <v>53700905.600000001</v>
      </c>
    </row>
    <row r="14" spans="1:4" x14ac:dyDescent="0.2">
      <c r="A14" s="35" t="s">
        <v>38</v>
      </c>
      <c r="B14" s="36">
        <v>551760.51</v>
      </c>
      <c r="C14" s="36">
        <v>712661068.10000002</v>
      </c>
      <c r="D14" s="36">
        <v>47938979.460000001</v>
      </c>
    </row>
    <row r="15" spans="1:4" x14ac:dyDescent="0.2">
      <c r="A15" s="35" t="s">
        <v>39</v>
      </c>
      <c r="B15" s="36">
        <v>1428536.45</v>
      </c>
      <c r="C15" s="36">
        <v>1333849603.0699999</v>
      </c>
      <c r="D15" s="36">
        <v>117855812.63</v>
      </c>
    </row>
    <row r="16" spans="1:4" x14ac:dyDescent="0.2">
      <c r="A16" s="35" t="s">
        <v>40</v>
      </c>
      <c r="B16" s="36">
        <v>5370459.6399999997</v>
      </c>
      <c r="C16" s="36">
        <v>4330648258.5</v>
      </c>
      <c r="D16" s="36">
        <v>416251333.81</v>
      </c>
    </row>
    <row r="17" spans="1:4" x14ac:dyDescent="0.2">
      <c r="A17" s="35" t="s">
        <v>41</v>
      </c>
      <c r="B17" s="36">
        <v>160668.16</v>
      </c>
      <c r="C17" s="36">
        <v>332449919.89999998</v>
      </c>
      <c r="D17" s="36">
        <v>15364817.130000001</v>
      </c>
    </row>
    <row r="18" spans="1:4" x14ac:dyDescent="0.2">
      <c r="A18" s="35" t="s">
        <v>42</v>
      </c>
      <c r="B18" s="36">
        <v>361073.13</v>
      </c>
      <c r="C18" s="36">
        <v>403645130.56999999</v>
      </c>
      <c r="D18" s="36">
        <v>32016262.23</v>
      </c>
    </row>
    <row r="19" spans="1:4" x14ac:dyDescent="0.2">
      <c r="A19" s="35" t="s">
        <v>43</v>
      </c>
      <c r="B19" s="36">
        <v>8024.66</v>
      </c>
      <c r="C19" s="36">
        <v>13889785.68</v>
      </c>
      <c r="D19" s="36">
        <v>751506.32</v>
      </c>
    </row>
    <row r="20" spans="1:4" x14ac:dyDescent="0.2">
      <c r="A20" s="35" t="s">
        <v>44</v>
      </c>
      <c r="B20" s="36">
        <v>349775.12</v>
      </c>
      <c r="C20" s="36">
        <v>1448643672.5799999</v>
      </c>
      <c r="D20" s="36">
        <v>41814940.460000001</v>
      </c>
    </row>
    <row r="21" spans="1:4" x14ac:dyDescent="0.2">
      <c r="A21" s="35" t="s">
        <v>45</v>
      </c>
      <c r="B21" s="36">
        <v>123236.11</v>
      </c>
      <c r="C21" s="36">
        <v>113092704.43000001</v>
      </c>
      <c r="D21" s="36">
        <v>9989668.0199999996</v>
      </c>
    </row>
    <row r="22" spans="1:4" x14ac:dyDescent="0.2">
      <c r="A22" s="35" t="s">
        <v>46</v>
      </c>
      <c r="B22" s="36">
        <v>117796.98</v>
      </c>
      <c r="C22" s="36">
        <v>277140325.31</v>
      </c>
      <c r="D22" s="36">
        <v>10839798.35</v>
      </c>
    </row>
    <row r="23" spans="1:4" x14ac:dyDescent="0.2">
      <c r="A23" s="35" t="s">
        <v>47</v>
      </c>
      <c r="B23" s="36">
        <v>43685.13</v>
      </c>
      <c r="C23" s="36">
        <v>317775742.87</v>
      </c>
      <c r="D23" s="36">
        <v>5440756.6699999999</v>
      </c>
    </row>
    <row r="24" spans="1:4" x14ac:dyDescent="0.2">
      <c r="A24" s="35" t="s">
        <v>48</v>
      </c>
      <c r="B24" s="36">
        <v>10745.69</v>
      </c>
      <c r="C24" s="36">
        <v>64693203.329999998</v>
      </c>
      <c r="D24" s="36">
        <v>1160715.8700000001</v>
      </c>
    </row>
    <row r="25" spans="1:4" x14ac:dyDescent="0.2">
      <c r="A25" s="35" t="s">
        <v>49</v>
      </c>
      <c r="B25" s="36">
        <v>180967.6</v>
      </c>
      <c r="C25" s="36">
        <v>357614104.36000001</v>
      </c>
      <c r="D25" s="36">
        <v>18686643.260000002</v>
      </c>
    </row>
    <row r="26" spans="1:4" x14ac:dyDescent="0.2">
      <c r="A26" s="35" t="s">
        <v>50</v>
      </c>
      <c r="B26" s="36">
        <v>93215.19</v>
      </c>
      <c r="C26" s="36">
        <v>76281002.469999999</v>
      </c>
      <c r="D26" s="36">
        <v>7251060.21</v>
      </c>
    </row>
    <row r="27" spans="1:4" x14ac:dyDescent="0.2">
      <c r="A27" s="35" t="s">
        <v>51</v>
      </c>
      <c r="B27" s="36">
        <v>517531.82</v>
      </c>
      <c r="C27" s="36">
        <v>772263422.65999997</v>
      </c>
      <c r="D27" s="36">
        <v>49874882.450000003</v>
      </c>
    </row>
    <row r="28" spans="1:4" x14ac:dyDescent="0.2">
      <c r="A28" s="35" t="s">
        <v>52</v>
      </c>
      <c r="B28" s="36">
        <v>203823.5</v>
      </c>
      <c r="C28" s="36">
        <v>217233176.81</v>
      </c>
      <c r="D28" s="36">
        <v>17363686.870000001</v>
      </c>
    </row>
    <row r="29" spans="1:4" x14ac:dyDescent="0.2">
      <c r="A29" s="35" t="s">
        <v>53</v>
      </c>
      <c r="B29" s="36">
        <v>1163386.42</v>
      </c>
      <c r="C29" s="36">
        <v>1241075024.02</v>
      </c>
      <c r="D29" s="36">
        <v>96946369.359999999</v>
      </c>
    </row>
    <row r="30" spans="1:4" x14ac:dyDescent="0.2">
      <c r="A30" s="35" t="s">
        <v>54</v>
      </c>
      <c r="B30" s="36">
        <v>210007.77</v>
      </c>
      <c r="C30" s="36">
        <v>398690263.19</v>
      </c>
      <c r="D30" s="36">
        <v>20874075.289999999</v>
      </c>
    </row>
    <row r="31" spans="1:4" x14ac:dyDescent="0.2">
      <c r="A31" s="35" t="s">
        <v>55</v>
      </c>
      <c r="B31" s="36">
        <v>1585835.84</v>
      </c>
      <c r="C31" s="36">
        <v>1265197810.77</v>
      </c>
      <c r="D31" s="36">
        <v>118957091.22</v>
      </c>
    </row>
    <row r="32" spans="1:4" x14ac:dyDescent="0.2">
      <c r="A32" s="35" t="s">
        <v>56</v>
      </c>
      <c r="B32" s="36">
        <v>82656.039999999994</v>
      </c>
      <c r="C32" s="36">
        <v>222815230.09</v>
      </c>
      <c r="D32" s="36">
        <v>8344305.2800000003</v>
      </c>
    </row>
    <row r="33" spans="1:4" x14ac:dyDescent="0.2">
      <c r="A33" s="35" t="s">
        <v>57</v>
      </c>
      <c r="B33" s="36">
        <v>1715.87</v>
      </c>
      <c r="C33" s="36">
        <v>2900885.62</v>
      </c>
      <c r="D33" s="36">
        <v>151746.81</v>
      </c>
    </row>
    <row r="34" spans="1:4" x14ac:dyDescent="0.2">
      <c r="A34" s="35" t="s">
        <v>58</v>
      </c>
      <c r="B34" s="36">
        <v>40047.9</v>
      </c>
      <c r="C34" s="36">
        <v>104199014.31999999</v>
      </c>
      <c r="D34" s="36">
        <v>4125797.48</v>
      </c>
    </row>
    <row r="35" spans="1:4" ht="12" thickBot="1" x14ac:dyDescent="0.25">
      <c r="A35" s="35" t="s">
        <v>59</v>
      </c>
      <c r="B35" s="36">
        <v>85107.9</v>
      </c>
      <c r="C35" s="36">
        <v>180013196.72999999</v>
      </c>
      <c r="D35" s="36">
        <v>8177090.1799999997</v>
      </c>
    </row>
  </sheetData>
  <autoFilter ref="A1:D1" xr:uid="{00000000-0009-0000-0000-000007000000}"/>
  <pageMargins left="0.7" right="0.7" top="0.75" bottom="0.75" header="0.3" footer="0.3"/>
  <pageSetup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51F85-7048-451A-A35E-27C0629E946A}">
  <dimension ref="A1:AI35"/>
  <sheetViews>
    <sheetView workbookViewId="0">
      <pane xSplit="1" ySplit="1" topLeftCell="B2" activePane="bottomRight" state="frozen"/>
      <selection activeCell="D11" sqref="D11"/>
      <selection pane="topRight" activeCell="D11" sqref="D11"/>
      <selection pane="bottomLeft" activeCell="D11" sqref="D11"/>
      <selection pane="bottomRight"/>
    </sheetView>
  </sheetViews>
  <sheetFormatPr defaultColWidth="8.85546875" defaultRowHeight="11.25" x14ac:dyDescent="0.2"/>
  <cols>
    <col min="1" max="1" width="9.28515625" style="3" customWidth="1"/>
    <col min="2" max="2" width="7.85546875" style="3" customWidth="1"/>
    <col min="3" max="9" width="8.7109375" style="3" customWidth="1"/>
    <col min="10" max="10" width="9.85546875" style="3" customWidth="1"/>
    <col min="11" max="13" width="8.7109375" style="3" customWidth="1"/>
    <col min="14" max="15" width="9.85546875" style="3" customWidth="1"/>
    <col min="16" max="17" width="8.7109375" style="3" customWidth="1"/>
    <col min="18" max="18" width="7" style="3" customWidth="1"/>
    <col min="19" max="21" width="8.7109375" style="3" customWidth="1"/>
    <col min="22" max="23" width="7.85546875" style="3" customWidth="1"/>
    <col min="24" max="24" width="8.7109375" style="3" customWidth="1"/>
    <col min="25" max="25" width="7.85546875" style="3" customWidth="1"/>
    <col min="26" max="27" width="8.7109375" style="3" customWidth="1"/>
    <col min="28" max="28" width="9.85546875" style="3" customWidth="1"/>
    <col min="29" max="29" width="8.7109375" style="3" customWidth="1"/>
    <col min="30" max="30" width="9.85546875" style="3" customWidth="1"/>
    <col min="31" max="31" width="7.85546875" style="3" customWidth="1"/>
    <col min="32" max="32" width="7" style="3" customWidth="1"/>
    <col min="33" max="34" width="7.85546875" style="3" customWidth="1"/>
    <col min="35" max="35" width="9.85546875" style="3" customWidth="1"/>
    <col min="36" max="16384" width="8.85546875" style="3"/>
  </cols>
  <sheetData>
    <row r="1" spans="1:35" x14ac:dyDescent="0.2">
      <c r="A1" s="30"/>
      <c r="B1" s="30" t="s">
        <v>27</v>
      </c>
      <c r="C1" s="30" t="s">
        <v>28</v>
      </c>
      <c r="D1" s="30" t="s">
        <v>29</v>
      </c>
      <c r="E1" s="30" t="s">
        <v>30</v>
      </c>
      <c r="F1" s="30" t="s">
        <v>31</v>
      </c>
      <c r="G1" s="30" t="s">
        <v>32</v>
      </c>
      <c r="H1" s="30" t="s">
        <v>33</v>
      </c>
      <c r="I1" s="30" t="s">
        <v>34</v>
      </c>
      <c r="J1" s="30" t="s">
        <v>35</v>
      </c>
      <c r="K1" s="30" t="s">
        <v>36</v>
      </c>
      <c r="L1" s="30" t="s">
        <v>37</v>
      </c>
      <c r="M1" s="30" t="s">
        <v>38</v>
      </c>
      <c r="N1" s="30" t="s">
        <v>39</v>
      </c>
      <c r="O1" s="30" t="s">
        <v>40</v>
      </c>
      <c r="P1" s="30" t="s">
        <v>41</v>
      </c>
      <c r="Q1" s="30" t="s">
        <v>42</v>
      </c>
      <c r="R1" s="30" t="s">
        <v>43</v>
      </c>
      <c r="S1" s="30" t="s">
        <v>44</v>
      </c>
      <c r="T1" s="30" t="s">
        <v>45</v>
      </c>
      <c r="U1" s="30" t="s">
        <v>46</v>
      </c>
      <c r="V1" s="30" t="s">
        <v>47</v>
      </c>
      <c r="W1" s="30" t="s">
        <v>48</v>
      </c>
      <c r="X1" s="30" t="s">
        <v>49</v>
      </c>
      <c r="Y1" s="30" t="s">
        <v>50</v>
      </c>
      <c r="Z1" s="30" t="s">
        <v>51</v>
      </c>
      <c r="AA1" s="30" t="s">
        <v>52</v>
      </c>
      <c r="AB1" s="30" t="s">
        <v>53</v>
      </c>
      <c r="AC1" s="30" t="s">
        <v>54</v>
      </c>
      <c r="AD1" s="30" t="s">
        <v>55</v>
      </c>
      <c r="AE1" s="30" t="s">
        <v>56</v>
      </c>
      <c r="AF1" s="30" t="s">
        <v>57</v>
      </c>
      <c r="AG1" s="30" t="s">
        <v>58</v>
      </c>
      <c r="AH1" s="30" t="s">
        <v>59</v>
      </c>
      <c r="AI1" s="30" t="s">
        <v>20</v>
      </c>
    </row>
    <row r="2" spans="1:35" x14ac:dyDescent="0.2">
      <c r="A2" s="31" t="s">
        <v>27</v>
      </c>
      <c r="B2" s="32">
        <v>59767.54</v>
      </c>
      <c r="C2" s="32">
        <v>2619.12</v>
      </c>
      <c r="D2" s="32">
        <v>272</v>
      </c>
      <c r="E2" s="32">
        <v>84</v>
      </c>
      <c r="F2" s="32">
        <v>1782.07</v>
      </c>
      <c r="G2" s="32">
        <v>575.91</v>
      </c>
      <c r="H2" s="32">
        <v>230</v>
      </c>
      <c r="I2" s="32">
        <v>2341.94</v>
      </c>
      <c r="J2" s="32">
        <v>23750.68</v>
      </c>
      <c r="K2" s="32">
        <v>667.24</v>
      </c>
      <c r="L2" s="32">
        <v>842.1</v>
      </c>
      <c r="M2" s="32">
        <v>3523.78</v>
      </c>
      <c r="N2" s="32">
        <v>775.44</v>
      </c>
      <c r="O2" s="32">
        <v>6123.49</v>
      </c>
      <c r="P2" s="32">
        <v>1425.22</v>
      </c>
      <c r="Q2" s="32">
        <v>164.13</v>
      </c>
      <c r="R2" s="32">
        <v>12</v>
      </c>
      <c r="S2" s="32">
        <v>481.27</v>
      </c>
      <c r="T2" s="32">
        <v>60</v>
      </c>
      <c r="U2" s="32">
        <v>12</v>
      </c>
      <c r="V2" s="32">
        <v>36</v>
      </c>
      <c r="W2" s="32">
        <v>24</v>
      </c>
      <c r="X2" s="32">
        <v>48</v>
      </c>
      <c r="Y2" s="32">
        <v>120</v>
      </c>
      <c r="Z2" s="32">
        <v>6383.04</v>
      </c>
      <c r="AA2" s="32">
        <v>144</v>
      </c>
      <c r="AB2" s="32">
        <v>2949.78</v>
      </c>
      <c r="AC2" s="32">
        <v>1857.63</v>
      </c>
      <c r="AD2" s="32">
        <v>1131.29</v>
      </c>
      <c r="AE2" s="32">
        <v>72</v>
      </c>
      <c r="AF2" s="32">
        <v>12</v>
      </c>
      <c r="AG2" s="32">
        <v>132</v>
      </c>
      <c r="AH2" s="32">
        <v>832.12</v>
      </c>
      <c r="AI2" s="32">
        <v>935.7</v>
      </c>
    </row>
    <row r="3" spans="1:35" x14ac:dyDescent="0.2">
      <c r="A3" s="31" t="s">
        <v>28</v>
      </c>
      <c r="B3" s="32">
        <v>2619.12</v>
      </c>
      <c r="C3" s="32">
        <v>147992.47</v>
      </c>
      <c r="D3" s="32">
        <v>790</v>
      </c>
      <c r="E3" s="32">
        <v>19.97</v>
      </c>
      <c r="F3" s="32">
        <v>3438.04</v>
      </c>
      <c r="G3" s="32">
        <v>1515.69</v>
      </c>
      <c r="H3" s="32">
        <v>132</v>
      </c>
      <c r="I3" s="32">
        <v>947.13</v>
      </c>
      <c r="J3" s="32">
        <v>45706.15</v>
      </c>
      <c r="K3" s="32">
        <v>1188</v>
      </c>
      <c r="L3" s="32">
        <v>924</v>
      </c>
      <c r="M3" s="32">
        <v>3928.9</v>
      </c>
      <c r="N3" s="32">
        <v>678.94</v>
      </c>
      <c r="O3" s="32">
        <v>3435.55</v>
      </c>
      <c r="P3" s="32">
        <v>1073.28</v>
      </c>
      <c r="Q3" s="32">
        <v>132</v>
      </c>
      <c r="R3" s="32">
        <v>24</v>
      </c>
      <c r="S3" s="32">
        <v>240</v>
      </c>
      <c r="T3" s="32">
        <v>296.52999999999997</v>
      </c>
      <c r="U3" s="32">
        <v>324</v>
      </c>
      <c r="V3" s="32">
        <v>36</v>
      </c>
      <c r="W3" s="32">
        <v>4</v>
      </c>
      <c r="X3" s="32">
        <v>259.10000000000002</v>
      </c>
      <c r="Y3" s="32">
        <v>228</v>
      </c>
      <c r="Z3" s="32">
        <v>7466.24</v>
      </c>
      <c r="AA3" s="32">
        <v>228</v>
      </c>
      <c r="AB3" s="32">
        <v>3521.33</v>
      </c>
      <c r="AC3" s="32">
        <v>2139.81</v>
      </c>
      <c r="AD3" s="32">
        <v>3212.83</v>
      </c>
      <c r="AE3" s="32">
        <v>120</v>
      </c>
      <c r="AF3" s="32">
        <v>12</v>
      </c>
      <c r="AG3" s="32">
        <v>72</v>
      </c>
      <c r="AH3" s="32">
        <v>923.56</v>
      </c>
      <c r="AI3" s="32">
        <v>1082.56</v>
      </c>
    </row>
    <row r="4" spans="1:35" x14ac:dyDescent="0.2">
      <c r="A4" s="31" t="s">
        <v>29</v>
      </c>
      <c r="B4" s="32">
        <v>272</v>
      </c>
      <c r="C4" s="32">
        <v>790</v>
      </c>
      <c r="D4" s="32">
        <v>316245.89</v>
      </c>
      <c r="E4" s="32">
        <v>183.03</v>
      </c>
      <c r="F4" s="32">
        <v>6179.15</v>
      </c>
      <c r="G4" s="32">
        <v>504</v>
      </c>
      <c r="H4" s="32">
        <v>2122.56</v>
      </c>
      <c r="I4" s="32">
        <v>3592.14</v>
      </c>
      <c r="J4" s="32">
        <v>32725.65</v>
      </c>
      <c r="K4" s="32">
        <v>5675.16</v>
      </c>
      <c r="L4" s="32">
        <v>4015.64</v>
      </c>
      <c r="M4" s="32">
        <v>2605.06</v>
      </c>
      <c r="N4" s="32">
        <v>6311.92</v>
      </c>
      <c r="O4" s="32">
        <v>29351.82</v>
      </c>
      <c r="P4" s="32">
        <v>408</v>
      </c>
      <c r="Q4" s="32">
        <v>686.29</v>
      </c>
      <c r="R4" s="32">
        <v>1302</v>
      </c>
      <c r="S4" s="32">
        <v>1109.25</v>
      </c>
      <c r="T4" s="32">
        <v>0</v>
      </c>
      <c r="U4" s="32">
        <v>96</v>
      </c>
      <c r="V4" s="32">
        <v>205.23</v>
      </c>
      <c r="W4" s="32">
        <v>156</v>
      </c>
      <c r="X4" s="32">
        <v>550.70000000000005</v>
      </c>
      <c r="Y4" s="32">
        <v>0</v>
      </c>
      <c r="Z4" s="32">
        <v>2002.47</v>
      </c>
      <c r="AA4" s="32">
        <v>0</v>
      </c>
      <c r="AB4" s="32">
        <v>34244.730000000003</v>
      </c>
      <c r="AC4" s="32">
        <v>2664.23</v>
      </c>
      <c r="AD4" s="32">
        <v>10822.46</v>
      </c>
      <c r="AE4" s="32">
        <v>868.27</v>
      </c>
      <c r="AF4" s="32">
        <v>12</v>
      </c>
      <c r="AG4" s="32">
        <v>457</v>
      </c>
      <c r="AH4" s="32">
        <v>961.08</v>
      </c>
      <c r="AI4" s="32">
        <v>7571.31</v>
      </c>
    </row>
    <row r="5" spans="1:35" x14ac:dyDescent="0.2">
      <c r="A5" s="31" t="s">
        <v>30</v>
      </c>
      <c r="B5" s="32">
        <v>84</v>
      </c>
      <c r="C5" s="32">
        <v>19.97</v>
      </c>
      <c r="D5" s="32">
        <v>183.03</v>
      </c>
      <c r="E5" s="32">
        <v>145858.64000000001</v>
      </c>
      <c r="F5" s="32">
        <v>1976.39</v>
      </c>
      <c r="G5" s="32">
        <v>192</v>
      </c>
      <c r="H5" s="32">
        <v>3910.22</v>
      </c>
      <c r="I5" s="32">
        <v>3013.74</v>
      </c>
      <c r="J5" s="32">
        <v>49128.1</v>
      </c>
      <c r="K5" s="32">
        <v>3539.47</v>
      </c>
      <c r="L5" s="32">
        <v>3120.32</v>
      </c>
      <c r="M5" s="32">
        <v>3098.47</v>
      </c>
      <c r="N5" s="32">
        <v>10196.81</v>
      </c>
      <c r="O5" s="32">
        <v>32435.67</v>
      </c>
      <c r="P5" s="32">
        <v>48.27</v>
      </c>
      <c r="Q5" s="32">
        <v>1833.18</v>
      </c>
      <c r="R5" s="32">
        <v>0</v>
      </c>
      <c r="S5" s="32">
        <v>635.64</v>
      </c>
      <c r="T5" s="32">
        <v>478.9</v>
      </c>
      <c r="U5" s="32">
        <v>24</v>
      </c>
      <c r="V5" s="32">
        <v>133.33000000000001</v>
      </c>
      <c r="W5" s="32">
        <v>12</v>
      </c>
      <c r="X5" s="32">
        <v>7899.64</v>
      </c>
      <c r="Y5" s="32">
        <v>339.67</v>
      </c>
      <c r="Z5" s="32">
        <v>3190.27</v>
      </c>
      <c r="AA5" s="32">
        <v>685.24</v>
      </c>
      <c r="AB5" s="32">
        <v>4333.0200000000004</v>
      </c>
      <c r="AC5" s="32">
        <v>1311.67</v>
      </c>
      <c r="AD5" s="32">
        <v>6182.47</v>
      </c>
      <c r="AE5" s="32">
        <v>60</v>
      </c>
      <c r="AF5" s="32">
        <v>0</v>
      </c>
      <c r="AG5" s="32">
        <v>173.39</v>
      </c>
      <c r="AH5" s="32">
        <v>286.25</v>
      </c>
      <c r="AI5" s="32">
        <v>6783</v>
      </c>
    </row>
    <row r="6" spans="1:35" x14ac:dyDescent="0.2">
      <c r="A6" s="31" t="s">
        <v>31</v>
      </c>
      <c r="B6" s="32">
        <v>1782.07</v>
      </c>
      <c r="C6" s="32">
        <v>3438.04</v>
      </c>
      <c r="D6" s="32">
        <v>6179.15</v>
      </c>
      <c r="E6" s="32">
        <v>1976.39</v>
      </c>
      <c r="F6" s="32">
        <v>793376.24</v>
      </c>
      <c r="G6" s="32">
        <v>1559.36</v>
      </c>
      <c r="H6" s="32">
        <v>15556.93</v>
      </c>
      <c r="I6" s="32">
        <v>0</v>
      </c>
      <c r="J6" s="32">
        <v>95063.41</v>
      </c>
      <c r="K6" s="32">
        <v>15145.95</v>
      </c>
      <c r="L6" s="32">
        <v>11606.82</v>
      </c>
      <c r="M6" s="32">
        <v>9715.7800000000007</v>
      </c>
      <c r="N6" s="32">
        <v>29275.79</v>
      </c>
      <c r="O6" s="32">
        <v>107224.43</v>
      </c>
      <c r="P6" s="32">
        <v>2262.9299999999998</v>
      </c>
      <c r="Q6" s="32">
        <v>5945.03</v>
      </c>
      <c r="R6" s="32">
        <v>132</v>
      </c>
      <c r="S6" s="32">
        <v>6272.74</v>
      </c>
      <c r="T6" s="32">
        <v>2301.04</v>
      </c>
      <c r="U6" s="32">
        <v>1272</v>
      </c>
      <c r="V6" s="32">
        <v>905.72</v>
      </c>
      <c r="W6" s="32">
        <v>572.88</v>
      </c>
      <c r="X6" s="32">
        <v>3355.33</v>
      </c>
      <c r="Y6" s="32">
        <v>1952.76</v>
      </c>
      <c r="Z6" s="32">
        <v>10007.120000000001</v>
      </c>
      <c r="AA6" s="32">
        <v>5279.93</v>
      </c>
      <c r="AB6" s="32">
        <v>40929.96</v>
      </c>
      <c r="AC6" s="32">
        <v>7800.25</v>
      </c>
      <c r="AD6" s="32">
        <v>34934.129999999997</v>
      </c>
      <c r="AE6" s="32">
        <v>1653.64</v>
      </c>
      <c r="AF6" s="32">
        <v>48</v>
      </c>
      <c r="AG6" s="32">
        <v>2190.6799999999998</v>
      </c>
      <c r="AH6" s="32">
        <v>3500.3</v>
      </c>
      <c r="AI6" s="32">
        <v>28739.51</v>
      </c>
    </row>
    <row r="7" spans="1:35" x14ac:dyDescent="0.2">
      <c r="A7" s="31" t="s">
        <v>32</v>
      </c>
      <c r="B7" s="32">
        <v>575.91</v>
      </c>
      <c r="C7" s="32">
        <v>1515.69</v>
      </c>
      <c r="D7" s="32">
        <v>504</v>
      </c>
      <c r="E7" s="32">
        <v>192</v>
      </c>
      <c r="F7" s="32">
        <v>1559.36</v>
      </c>
      <c r="G7" s="32">
        <v>101014.01</v>
      </c>
      <c r="H7" s="32">
        <v>113.64</v>
      </c>
      <c r="I7" s="32">
        <v>1429.74</v>
      </c>
      <c r="J7" s="32">
        <v>49105.59</v>
      </c>
      <c r="K7" s="32">
        <v>1280.3</v>
      </c>
      <c r="L7" s="32">
        <v>2585.1</v>
      </c>
      <c r="M7" s="32">
        <v>6118.97</v>
      </c>
      <c r="N7" s="32">
        <v>2312.2199999999998</v>
      </c>
      <c r="O7" s="32">
        <v>9908.44</v>
      </c>
      <c r="P7" s="32">
        <v>415.9</v>
      </c>
      <c r="Q7" s="32">
        <v>693.6</v>
      </c>
      <c r="R7" s="32">
        <v>0</v>
      </c>
      <c r="S7" s="32">
        <v>356.68</v>
      </c>
      <c r="T7" s="32">
        <v>168</v>
      </c>
      <c r="U7" s="32">
        <v>348</v>
      </c>
      <c r="V7" s="32">
        <v>14.26</v>
      </c>
      <c r="W7" s="32">
        <v>0</v>
      </c>
      <c r="X7" s="32">
        <v>550.05999999999995</v>
      </c>
      <c r="Y7" s="32">
        <v>432</v>
      </c>
      <c r="Z7" s="32">
        <v>25308.04</v>
      </c>
      <c r="AA7" s="32">
        <v>432</v>
      </c>
      <c r="AB7" s="32">
        <v>2520.0300000000002</v>
      </c>
      <c r="AC7" s="32">
        <v>2284.77</v>
      </c>
      <c r="AD7" s="32">
        <v>11101.23</v>
      </c>
      <c r="AE7" s="32">
        <v>60</v>
      </c>
      <c r="AF7" s="32">
        <v>0</v>
      </c>
      <c r="AG7" s="32">
        <v>101.03</v>
      </c>
      <c r="AH7" s="32">
        <v>300</v>
      </c>
      <c r="AI7" s="32">
        <v>2207.87</v>
      </c>
    </row>
    <row r="8" spans="1:35" x14ac:dyDescent="0.2">
      <c r="A8" s="31" t="s">
        <v>33</v>
      </c>
      <c r="B8" s="32">
        <v>230</v>
      </c>
      <c r="C8" s="32">
        <v>132</v>
      </c>
      <c r="D8" s="32">
        <v>2122.56</v>
      </c>
      <c r="E8" s="32">
        <v>3910.22</v>
      </c>
      <c r="F8" s="32">
        <v>15556.93</v>
      </c>
      <c r="G8" s="32">
        <v>113.64</v>
      </c>
      <c r="H8" s="32">
        <v>510245.03</v>
      </c>
      <c r="I8" s="32">
        <v>27569.27</v>
      </c>
      <c r="J8" s="32">
        <v>61143.21</v>
      </c>
      <c r="K8" s="32">
        <v>25591.42</v>
      </c>
      <c r="L8" s="32">
        <v>8805.4599999999991</v>
      </c>
      <c r="M8" s="32">
        <v>5462.71</v>
      </c>
      <c r="N8" s="32">
        <v>35143.949999999997</v>
      </c>
      <c r="O8" s="32">
        <v>0</v>
      </c>
      <c r="P8" s="32">
        <v>500.89</v>
      </c>
      <c r="Q8" s="32">
        <v>6488.86</v>
      </c>
      <c r="R8" s="32">
        <v>132</v>
      </c>
      <c r="S8" s="32">
        <v>5650.5</v>
      </c>
      <c r="T8" s="32">
        <v>1524.6</v>
      </c>
      <c r="U8" s="32">
        <v>172.03</v>
      </c>
      <c r="V8" s="32">
        <v>2618.75</v>
      </c>
      <c r="W8" s="32">
        <v>757.46</v>
      </c>
      <c r="X8" s="32">
        <v>4917.6099999999997</v>
      </c>
      <c r="Y8" s="32">
        <v>1057.24</v>
      </c>
      <c r="Z8" s="32">
        <v>2884.4</v>
      </c>
      <c r="AA8" s="32">
        <v>2660.9</v>
      </c>
      <c r="AB8" s="32">
        <v>16321.19</v>
      </c>
      <c r="AC8" s="32">
        <v>3903.5</v>
      </c>
      <c r="AD8" s="32">
        <v>38588.43</v>
      </c>
      <c r="AE8" s="32">
        <v>1318.22</v>
      </c>
      <c r="AF8" s="32">
        <v>0</v>
      </c>
      <c r="AG8" s="32">
        <v>850.07</v>
      </c>
      <c r="AH8" s="32">
        <v>1163.5</v>
      </c>
      <c r="AI8" s="32">
        <v>47675.63</v>
      </c>
    </row>
    <row r="9" spans="1:35" x14ac:dyDescent="0.2">
      <c r="A9" s="31" t="s">
        <v>34</v>
      </c>
      <c r="B9" s="32">
        <v>2341.94</v>
      </c>
      <c r="C9" s="32">
        <v>947.13</v>
      </c>
      <c r="D9" s="32">
        <v>3592.14</v>
      </c>
      <c r="E9" s="32">
        <v>3013.74</v>
      </c>
      <c r="F9" s="32">
        <v>0</v>
      </c>
      <c r="G9" s="32">
        <v>1429.74</v>
      </c>
      <c r="H9" s="32">
        <v>27569.27</v>
      </c>
      <c r="I9" s="32">
        <v>629644.18000000005</v>
      </c>
      <c r="J9" s="32">
        <v>104084.04</v>
      </c>
      <c r="K9" s="32">
        <v>19204.8</v>
      </c>
      <c r="L9" s="32">
        <v>12446.7</v>
      </c>
      <c r="M9" s="32">
        <v>10839.06</v>
      </c>
      <c r="N9" s="32">
        <v>32648.15</v>
      </c>
      <c r="O9" s="32">
        <v>156894.87</v>
      </c>
      <c r="P9" s="32">
        <v>2752.1</v>
      </c>
      <c r="Q9" s="32">
        <v>6872.9</v>
      </c>
      <c r="R9" s="32">
        <v>178.38</v>
      </c>
      <c r="S9" s="32">
        <v>10518.57</v>
      </c>
      <c r="T9" s="32">
        <v>1956.32</v>
      </c>
      <c r="U9" s="32">
        <v>523.87</v>
      </c>
      <c r="V9" s="32">
        <v>1897.46</v>
      </c>
      <c r="W9" s="32">
        <v>1421.52</v>
      </c>
      <c r="X9" s="32">
        <v>3903</v>
      </c>
      <c r="Y9" s="32">
        <v>2081.86</v>
      </c>
      <c r="Z9" s="32">
        <v>12288.11</v>
      </c>
      <c r="AA9" s="32">
        <v>4993.3999999999996</v>
      </c>
      <c r="AB9" s="32">
        <v>31745.03</v>
      </c>
      <c r="AC9" s="32">
        <v>9443.2099999999991</v>
      </c>
      <c r="AD9" s="32">
        <v>27809.56</v>
      </c>
      <c r="AE9" s="32">
        <v>1919.27</v>
      </c>
      <c r="AF9" s="32">
        <v>12</v>
      </c>
      <c r="AG9" s="32">
        <v>3242.54</v>
      </c>
      <c r="AH9" s="32">
        <v>3301.85</v>
      </c>
      <c r="AI9" s="32">
        <v>37856.910000000003</v>
      </c>
    </row>
    <row r="10" spans="1:35" x14ac:dyDescent="0.2">
      <c r="A10" s="31" t="s">
        <v>35</v>
      </c>
      <c r="B10" s="32">
        <v>23750.68</v>
      </c>
      <c r="C10" s="32">
        <v>45706.15</v>
      </c>
      <c r="D10" s="32">
        <v>32725.65</v>
      </c>
      <c r="E10" s="32">
        <v>49128.1</v>
      </c>
      <c r="F10" s="32">
        <v>95063.41</v>
      </c>
      <c r="G10" s="32">
        <v>49105.59</v>
      </c>
      <c r="H10" s="32">
        <v>61143.21</v>
      </c>
      <c r="I10" s="32">
        <v>104084.04</v>
      </c>
      <c r="J10" s="32">
        <v>4082504.76</v>
      </c>
      <c r="K10" s="32">
        <v>93280.04</v>
      </c>
      <c r="L10" s="32">
        <v>80985.039999999994</v>
      </c>
      <c r="M10" s="32">
        <v>125246.83</v>
      </c>
      <c r="N10" s="32">
        <v>134873.98000000001</v>
      </c>
      <c r="O10" s="32">
        <v>601631.53</v>
      </c>
      <c r="P10" s="32">
        <v>17779.54</v>
      </c>
      <c r="Q10" s="32">
        <v>40557.199999999997</v>
      </c>
      <c r="R10" s="32">
        <v>664.02</v>
      </c>
      <c r="S10" s="32">
        <v>33111.78</v>
      </c>
      <c r="T10" s="32">
        <v>12756.52</v>
      </c>
      <c r="U10" s="32">
        <v>19312.57</v>
      </c>
      <c r="V10" s="32">
        <v>5584.48</v>
      </c>
      <c r="W10" s="32">
        <v>1563.9</v>
      </c>
      <c r="X10" s="32">
        <v>46390.59</v>
      </c>
      <c r="Y10" s="32">
        <v>9861.1</v>
      </c>
      <c r="Z10" s="32">
        <v>215938.78</v>
      </c>
      <c r="AA10" s="32">
        <v>23094.16</v>
      </c>
      <c r="AB10" s="32">
        <v>211099.54</v>
      </c>
      <c r="AC10" s="32">
        <v>87590.52</v>
      </c>
      <c r="AD10" s="32">
        <v>208938.08</v>
      </c>
      <c r="AE10" s="32">
        <v>7793.09</v>
      </c>
      <c r="AF10" s="32">
        <v>192</v>
      </c>
      <c r="AG10" s="32">
        <v>7269.36</v>
      </c>
      <c r="AH10" s="32">
        <v>32573.39</v>
      </c>
      <c r="AI10" s="32">
        <v>157419.06</v>
      </c>
    </row>
    <row r="11" spans="1:35" x14ac:dyDescent="0.2">
      <c r="A11" s="31" t="s">
        <v>36</v>
      </c>
      <c r="B11" s="32">
        <v>667.24</v>
      </c>
      <c r="C11" s="32">
        <v>1188</v>
      </c>
      <c r="D11" s="32">
        <v>5675.16</v>
      </c>
      <c r="E11" s="32">
        <v>3539.47</v>
      </c>
      <c r="F11" s="32">
        <v>15145.95</v>
      </c>
      <c r="G11" s="32">
        <v>1280.3</v>
      </c>
      <c r="H11" s="32">
        <v>25591.42</v>
      </c>
      <c r="I11" s="32">
        <v>19204.8</v>
      </c>
      <c r="J11" s="32">
        <v>93280.04</v>
      </c>
      <c r="K11" s="32">
        <v>743635.3</v>
      </c>
      <c r="L11" s="32">
        <v>0</v>
      </c>
      <c r="M11" s="32">
        <v>10096.299999999999</v>
      </c>
      <c r="N11" s="32">
        <v>40329.629999999997</v>
      </c>
      <c r="O11" s="32">
        <v>0</v>
      </c>
      <c r="P11" s="32">
        <v>2390.9899999999998</v>
      </c>
      <c r="Q11" s="32">
        <v>5938.28</v>
      </c>
      <c r="R11" s="32">
        <v>179.68</v>
      </c>
      <c r="S11" s="32">
        <v>7938.3</v>
      </c>
      <c r="T11" s="32">
        <v>2005.73</v>
      </c>
      <c r="U11" s="32">
        <v>1073.97</v>
      </c>
      <c r="V11" s="32">
        <v>5250.62</v>
      </c>
      <c r="W11" s="32">
        <v>372.35</v>
      </c>
      <c r="X11" s="32">
        <v>4178.28</v>
      </c>
      <c r="Y11" s="32">
        <v>2223.09</v>
      </c>
      <c r="Z11" s="32">
        <v>11775.07</v>
      </c>
      <c r="AA11" s="32">
        <v>4490.91</v>
      </c>
      <c r="AB11" s="32">
        <v>28421.31</v>
      </c>
      <c r="AC11" s="32">
        <v>13520.3</v>
      </c>
      <c r="AD11" s="32">
        <v>47146.66</v>
      </c>
      <c r="AE11" s="32">
        <v>7971.64</v>
      </c>
      <c r="AF11" s="32">
        <v>48</v>
      </c>
      <c r="AG11" s="32">
        <v>9328.0400000000009</v>
      </c>
      <c r="AH11" s="32">
        <v>2408.9499999999998</v>
      </c>
      <c r="AI11" s="32">
        <v>0</v>
      </c>
    </row>
    <row r="12" spans="1:35" x14ac:dyDescent="0.2">
      <c r="A12" s="31" t="s">
        <v>37</v>
      </c>
      <c r="B12" s="32">
        <v>842.1</v>
      </c>
      <c r="C12" s="32">
        <v>924</v>
      </c>
      <c r="D12" s="32">
        <v>4015.64</v>
      </c>
      <c r="E12" s="32">
        <v>3120.32</v>
      </c>
      <c r="F12" s="32">
        <v>11606.82</v>
      </c>
      <c r="G12" s="32">
        <v>2585.1</v>
      </c>
      <c r="H12" s="32">
        <v>8805.4599999999991</v>
      </c>
      <c r="I12" s="32">
        <v>12446.7</v>
      </c>
      <c r="J12" s="32">
        <v>80985.039999999994</v>
      </c>
      <c r="K12" s="32">
        <v>0</v>
      </c>
      <c r="L12" s="32">
        <v>679243.77</v>
      </c>
      <c r="M12" s="32">
        <v>9088.94</v>
      </c>
      <c r="N12" s="32">
        <v>28116.94</v>
      </c>
      <c r="O12" s="32">
        <v>0</v>
      </c>
      <c r="P12" s="32">
        <v>1785</v>
      </c>
      <c r="Q12" s="32">
        <v>5580.33</v>
      </c>
      <c r="R12" s="32">
        <v>101.3</v>
      </c>
      <c r="S12" s="32">
        <v>5926.08</v>
      </c>
      <c r="T12" s="32">
        <v>1767.8</v>
      </c>
      <c r="U12" s="32">
        <v>792</v>
      </c>
      <c r="V12" s="32">
        <v>650.04999999999995</v>
      </c>
      <c r="W12" s="32">
        <v>263.68</v>
      </c>
      <c r="X12" s="32">
        <v>4744.0200000000004</v>
      </c>
      <c r="Y12" s="32">
        <v>2018.84</v>
      </c>
      <c r="Z12" s="32">
        <v>18403</v>
      </c>
      <c r="AA12" s="32">
        <v>3662.57</v>
      </c>
      <c r="AB12" s="32">
        <v>26894.959999999999</v>
      </c>
      <c r="AC12" s="32">
        <v>7036.36</v>
      </c>
      <c r="AD12" s="32">
        <v>34241.01</v>
      </c>
      <c r="AE12" s="32">
        <v>975.26</v>
      </c>
      <c r="AF12" s="32">
        <v>36</v>
      </c>
      <c r="AG12" s="32">
        <v>1597.13</v>
      </c>
      <c r="AH12" s="32">
        <v>1947.73</v>
      </c>
      <c r="AI12" s="32">
        <v>0</v>
      </c>
    </row>
    <row r="13" spans="1:35" x14ac:dyDescent="0.2">
      <c r="A13" s="31" t="s">
        <v>38</v>
      </c>
      <c r="B13" s="32">
        <v>3523.78</v>
      </c>
      <c r="C13" s="32">
        <v>3928.9</v>
      </c>
      <c r="D13" s="32">
        <v>2605.06</v>
      </c>
      <c r="E13" s="32">
        <v>3098.47</v>
      </c>
      <c r="F13" s="32">
        <v>9715.7800000000007</v>
      </c>
      <c r="G13" s="32">
        <v>6118.97</v>
      </c>
      <c r="H13" s="32">
        <v>5462.71</v>
      </c>
      <c r="I13" s="32">
        <v>10839.06</v>
      </c>
      <c r="J13" s="32">
        <v>125246.83</v>
      </c>
      <c r="K13" s="32">
        <v>10096.299999999999</v>
      </c>
      <c r="L13" s="32">
        <v>9088.94</v>
      </c>
      <c r="M13" s="32">
        <v>551583.38</v>
      </c>
      <c r="N13" s="32">
        <v>15962</v>
      </c>
      <c r="O13" s="32">
        <v>81850.69</v>
      </c>
      <c r="P13" s="32">
        <v>2533.67</v>
      </c>
      <c r="Q13" s="32">
        <v>3053</v>
      </c>
      <c r="R13" s="32">
        <v>48</v>
      </c>
      <c r="S13" s="32">
        <v>6824.81</v>
      </c>
      <c r="T13" s="32">
        <v>1312.47</v>
      </c>
      <c r="U13" s="32">
        <v>2587.81</v>
      </c>
      <c r="V13" s="32">
        <v>733.43</v>
      </c>
      <c r="W13" s="32">
        <v>288</v>
      </c>
      <c r="X13" s="32">
        <v>3834.1</v>
      </c>
      <c r="Y13" s="32">
        <v>1391.39</v>
      </c>
      <c r="Z13" s="32">
        <v>66434.490000000005</v>
      </c>
      <c r="AA13" s="32">
        <v>2325.86</v>
      </c>
      <c r="AB13" s="32">
        <v>18218.939999999999</v>
      </c>
      <c r="AC13" s="32">
        <v>11936.24</v>
      </c>
      <c r="AD13" s="32">
        <v>23889.95</v>
      </c>
      <c r="AE13" s="32">
        <v>1486.97</v>
      </c>
      <c r="AF13" s="32">
        <v>84</v>
      </c>
      <c r="AG13" s="32">
        <v>987.01</v>
      </c>
      <c r="AH13" s="32">
        <v>6606.53</v>
      </c>
      <c r="AI13" s="32">
        <v>14741.97</v>
      </c>
    </row>
    <row r="14" spans="1:35" x14ac:dyDescent="0.2">
      <c r="A14" s="31" t="s">
        <v>39</v>
      </c>
      <c r="B14" s="32">
        <v>775.44</v>
      </c>
      <c r="C14" s="32">
        <v>678.94</v>
      </c>
      <c r="D14" s="32">
        <v>6311.92</v>
      </c>
      <c r="E14" s="32">
        <v>10196.81</v>
      </c>
      <c r="F14" s="32">
        <v>29275.79</v>
      </c>
      <c r="G14" s="32">
        <v>2312.2199999999998</v>
      </c>
      <c r="H14" s="32">
        <v>35143.949999999997</v>
      </c>
      <c r="I14" s="32">
        <v>32648.15</v>
      </c>
      <c r="J14" s="32">
        <v>134873.98000000001</v>
      </c>
      <c r="K14" s="32">
        <v>40329.629999999997</v>
      </c>
      <c r="L14" s="32">
        <v>28116.94</v>
      </c>
      <c r="M14" s="32">
        <v>15962</v>
      </c>
      <c r="N14" s="32">
        <v>1428359</v>
      </c>
      <c r="O14" s="32">
        <v>277238.78999999998</v>
      </c>
      <c r="P14" s="32">
        <v>1781.72</v>
      </c>
      <c r="Q14" s="32">
        <v>18220.740000000002</v>
      </c>
      <c r="R14" s="32">
        <v>455.25</v>
      </c>
      <c r="S14" s="32">
        <v>14210.2</v>
      </c>
      <c r="T14" s="32">
        <v>3826.33</v>
      </c>
      <c r="U14" s="32">
        <v>1584</v>
      </c>
      <c r="V14" s="32">
        <v>2200.1</v>
      </c>
      <c r="W14" s="32">
        <v>474.7</v>
      </c>
      <c r="X14" s="32">
        <v>10875.15</v>
      </c>
      <c r="Y14" s="32">
        <v>2740.03</v>
      </c>
      <c r="Z14" s="32">
        <v>9830.66</v>
      </c>
      <c r="AA14" s="32">
        <v>8589.7000000000007</v>
      </c>
      <c r="AB14" s="32">
        <v>45551.08</v>
      </c>
      <c r="AC14" s="32">
        <v>8411.2800000000007</v>
      </c>
      <c r="AD14" s="32">
        <v>59466.75</v>
      </c>
      <c r="AE14" s="32">
        <v>2805.67</v>
      </c>
      <c r="AF14" s="32">
        <v>36</v>
      </c>
      <c r="AG14" s="32">
        <v>1833.12</v>
      </c>
      <c r="AH14" s="32">
        <v>2447.98</v>
      </c>
      <c r="AI14" s="32">
        <v>79196.31</v>
      </c>
    </row>
    <row r="15" spans="1:35" x14ac:dyDescent="0.2">
      <c r="A15" s="31" t="s">
        <v>40</v>
      </c>
      <c r="B15" s="32">
        <v>6123.49</v>
      </c>
      <c r="C15" s="32">
        <v>3435.55</v>
      </c>
      <c r="D15" s="32">
        <v>29351.82</v>
      </c>
      <c r="E15" s="32">
        <v>32435.67</v>
      </c>
      <c r="F15" s="32">
        <v>107224.43</v>
      </c>
      <c r="G15" s="32">
        <v>9908.44</v>
      </c>
      <c r="H15" s="32">
        <v>0</v>
      </c>
      <c r="I15" s="32">
        <v>156894.87</v>
      </c>
      <c r="J15" s="32">
        <v>601631.53</v>
      </c>
      <c r="K15" s="32">
        <v>0</v>
      </c>
      <c r="L15" s="32">
        <v>0</v>
      </c>
      <c r="M15" s="32">
        <v>81850.69</v>
      </c>
      <c r="N15" s="32">
        <v>277238.78999999998</v>
      </c>
      <c r="O15" s="32">
        <v>5369044.9699999997</v>
      </c>
      <c r="P15" s="32">
        <v>19308.05</v>
      </c>
      <c r="Q15" s="32">
        <v>51371.519999999997</v>
      </c>
      <c r="R15" s="32">
        <v>730.88</v>
      </c>
      <c r="S15" s="32">
        <v>48454.99</v>
      </c>
      <c r="T15" s="32">
        <v>12013.15</v>
      </c>
      <c r="U15" s="32">
        <v>5854.05</v>
      </c>
      <c r="V15" s="32">
        <v>11663.61</v>
      </c>
      <c r="W15" s="32">
        <v>1778.17</v>
      </c>
      <c r="X15" s="32">
        <v>30079.55</v>
      </c>
      <c r="Y15" s="32">
        <v>12887.1</v>
      </c>
      <c r="Z15" s="32">
        <v>50257.21</v>
      </c>
      <c r="AA15" s="32">
        <v>29249.95</v>
      </c>
      <c r="AB15" s="32">
        <v>201263.89</v>
      </c>
      <c r="AC15" s="32">
        <v>36911.54</v>
      </c>
      <c r="AD15" s="32">
        <v>228279.65</v>
      </c>
      <c r="AE15" s="32">
        <v>23789.74</v>
      </c>
      <c r="AF15" s="32">
        <v>107.87</v>
      </c>
      <c r="AG15" s="32">
        <v>3642.44</v>
      </c>
      <c r="AH15" s="32">
        <v>13633.27</v>
      </c>
      <c r="AI15" s="32">
        <v>0</v>
      </c>
    </row>
    <row r="16" spans="1:35" x14ac:dyDescent="0.2">
      <c r="A16" s="31" t="s">
        <v>41</v>
      </c>
      <c r="B16" s="32">
        <v>1425.22</v>
      </c>
      <c r="C16" s="32">
        <v>1073.28</v>
      </c>
      <c r="D16" s="32">
        <v>408</v>
      </c>
      <c r="E16" s="32">
        <v>48.27</v>
      </c>
      <c r="F16" s="32">
        <v>2262.9299999999998</v>
      </c>
      <c r="G16" s="32">
        <v>415.9</v>
      </c>
      <c r="H16" s="32">
        <v>500.89</v>
      </c>
      <c r="I16" s="32">
        <v>2752.1</v>
      </c>
      <c r="J16" s="32">
        <v>17779.54</v>
      </c>
      <c r="K16" s="32">
        <v>2390.9899999999998</v>
      </c>
      <c r="L16" s="32">
        <v>1785</v>
      </c>
      <c r="M16" s="32">
        <v>2533.67</v>
      </c>
      <c r="N16" s="32">
        <v>1781.72</v>
      </c>
      <c r="O16" s="32">
        <v>19308.05</v>
      </c>
      <c r="P16" s="32">
        <v>160541.99</v>
      </c>
      <c r="Q16" s="32">
        <v>240</v>
      </c>
      <c r="R16" s="32">
        <v>12</v>
      </c>
      <c r="S16" s="32">
        <v>784.33</v>
      </c>
      <c r="T16" s="32">
        <v>144.29</v>
      </c>
      <c r="U16" s="32">
        <v>72</v>
      </c>
      <c r="V16" s="32">
        <v>279.32</v>
      </c>
      <c r="W16" s="32">
        <v>187.1</v>
      </c>
      <c r="X16" s="32">
        <v>231</v>
      </c>
      <c r="Y16" s="32">
        <v>425.97</v>
      </c>
      <c r="Z16" s="32">
        <v>3115.04</v>
      </c>
      <c r="AA16" s="32">
        <v>300</v>
      </c>
      <c r="AB16" s="32">
        <v>3092.23</v>
      </c>
      <c r="AC16" s="32">
        <v>1522.9</v>
      </c>
      <c r="AD16" s="32">
        <v>2271.2399999999998</v>
      </c>
      <c r="AE16" s="32">
        <v>552</v>
      </c>
      <c r="AF16" s="32">
        <v>12</v>
      </c>
      <c r="AG16" s="32">
        <v>192</v>
      </c>
      <c r="AH16" s="32">
        <v>432</v>
      </c>
      <c r="AI16" s="32">
        <v>2299.16</v>
      </c>
    </row>
    <row r="17" spans="1:35" x14ac:dyDescent="0.2">
      <c r="A17" s="31" t="s">
        <v>42</v>
      </c>
      <c r="B17" s="32">
        <v>164.13</v>
      </c>
      <c r="C17" s="32">
        <v>132</v>
      </c>
      <c r="D17" s="32">
        <v>686.29</v>
      </c>
      <c r="E17" s="32">
        <v>1833.18</v>
      </c>
      <c r="F17" s="32">
        <v>5945.03</v>
      </c>
      <c r="G17" s="32">
        <v>693.6</v>
      </c>
      <c r="H17" s="32">
        <v>6488.86</v>
      </c>
      <c r="I17" s="32">
        <v>6872.9</v>
      </c>
      <c r="J17" s="32">
        <v>40557.199999999997</v>
      </c>
      <c r="K17" s="32">
        <v>5938.28</v>
      </c>
      <c r="L17" s="32">
        <v>5580.33</v>
      </c>
      <c r="M17" s="32">
        <v>3053</v>
      </c>
      <c r="N17" s="32">
        <v>18220.740000000002</v>
      </c>
      <c r="O17" s="32">
        <v>51371.519999999997</v>
      </c>
      <c r="P17" s="32">
        <v>240</v>
      </c>
      <c r="Q17" s="32">
        <v>360965.13</v>
      </c>
      <c r="R17" s="32">
        <v>0</v>
      </c>
      <c r="S17" s="32">
        <v>0</v>
      </c>
      <c r="T17" s="32">
        <v>890.16</v>
      </c>
      <c r="U17" s="32">
        <v>276</v>
      </c>
      <c r="V17" s="32">
        <v>622.14</v>
      </c>
      <c r="W17" s="32">
        <v>141.94</v>
      </c>
      <c r="X17" s="32">
        <v>1910.45</v>
      </c>
      <c r="Y17" s="32">
        <v>700.81</v>
      </c>
      <c r="Z17" s="32">
        <v>3096.73</v>
      </c>
      <c r="AA17" s="32">
        <v>1596.07</v>
      </c>
      <c r="AB17" s="32">
        <v>11777.54</v>
      </c>
      <c r="AC17" s="32">
        <v>2250.5500000000002</v>
      </c>
      <c r="AD17" s="32">
        <v>17373.830000000002</v>
      </c>
      <c r="AE17" s="32">
        <v>426.68</v>
      </c>
      <c r="AF17" s="32">
        <v>12</v>
      </c>
      <c r="AG17" s="32">
        <v>432</v>
      </c>
      <c r="AH17" s="32">
        <v>628</v>
      </c>
      <c r="AI17" s="32">
        <v>14397.16</v>
      </c>
    </row>
    <row r="18" spans="1:35" x14ac:dyDescent="0.2">
      <c r="A18" s="31" t="s">
        <v>43</v>
      </c>
      <c r="B18" s="32">
        <v>12</v>
      </c>
      <c r="C18" s="32">
        <v>24</v>
      </c>
      <c r="D18" s="32">
        <v>1302</v>
      </c>
      <c r="E18" s="32">
        <v>0</v>
      </c>
      <c r="F18" s="32">
        <v>132</v>
      </c>
      <c r="G18" s="32">
        <v>0</v>
      </c>
      <c r="H18" s="32">
        <v>132</v>
      </c>
      <c r="I18" s="32">
        <v>178.38</v>
      </c>
      <c r="J18" s="32">
        <v>664.02</v>
      </c>
      <c r="K18" s="32">
        <v>179.68</v>
      </c>
      <c r="L18" s="32">
        <v>101.3</v>
      </c>
      <c r="M18" s="32">
        <v>48</v>
      </c>
      <c r="N18" s="32">
        <v>455.25</v>
      </c>
      <c r="O18" s="32">
        <v>730.88</v>
      </c>
      <c r="P18" s="32">
        <v>12</v>
      </c>
      <c r="Q18" s="32">
        <v>0</v>
      </c>
      <c r="R18" s="32">
        <v>8012.66</v>
      </c>
      <c r="S18" s="32">
        <v>0</v>
      </c>
      <c r="T18" s="32">
        <v>903.17</v>
      </c>
      <c r="U18" s="32">
        <v>0</v>
      </c>
      <c r="V18" s="32">
        <v>24</v>
      </c>
      <c r="W18" s="32">
        <v>12</v>
      </c>
      <c r="X18" s="32">
        <v>12</v>
      </c>
      <c r="Y18" s="32">
        <v>0</v>
      </c>
      <c r="Z18" s="32">
        <v>60</v>
      </c>
      <c r="AA18" s="32">
        <v>262.58999999999997</v>
      </c>
      <c r="AB18" s="32">
        <v>90.42</v>
      </c>
      <c r="AC18" s="32">
        <v>21.74</v>
      </c>
      <c r="AD18" s="32">
        <v>151.66999999999999</v>
      </c>
      <c r="AE18" s="32">
        <v>12</v>
      </c>
      <c r="AF18" s="32">
        <v>0</v>
      </c>
      <c r="AG18" s="32">
        <v>72.430000000000007</v>
      </c>
      <c r="AH18" s="32">
        <v>0</v>
      </c>
      <c r="AI18" s="32">
        <v>193.27</v>
      </c>
    </row>
    <row r="19" spans="1:35" x14ac:dyDescent="0.2">
      <c r="A19" s="31" t="s">
        <v>44</v>
      </c>
      <c r="B19" s="32">
        <v>481.27</v>
      </c>
      <c r="C19" s="32">
        <v>240</v>
      </c>
      <c r="D19" s="32">
        <v>1109.25</v>
      </c>
      <c r="E19" s="32">
        <v>635.64</v>
      </c>
      <c r="F19" s="32">
        <v>6272.74</v>
      </c>
      <c r="G19" s="32">
        <v>356.68</v>
      </c>
      <c r="H19" s="32">
        <v>5650.5</v>
      </c>
      <c r="I19" s="32">
        <v>10518.57</v>
      </c>
      <c r="J19" s="32">
        <v>33111.78</v>
      </c>
      <c r="K19" s="32">
        <v>7938.3</v>
      </c>
      <c r="L19" s="32">
        <v>5926.08</v>
      </c>
      <c r="M19" s="32">
        <v>6824.81</v>
      </c>
      <c r="N19" s="32">
        <v>14210.2</v>
      </c>
      <c r="O19" s="32">
        <v>48454.99</v>
      </c>
      <c r="P19" s="32">
        <v>784.33</v>
      </c>
      <c r="Q19" s="32">
        <v>0</v>
      </c>
      <c r="R19" s="32">
        <v>0</v>
      </c>
      <c r="S19" s="32">
        <v>349703.12</v>
      </c>
      <c r="T19" s="32">
        <v>892.35</v>
      </c>
      <c r="U19" s="32">
        <v>286.27</v>
      </c>
      <c r="V19" s="32">
        <v>7660.61</v>
      </c>
      <c r="W19" s="32">
        <v>430.01</v>
      </c>
      <c r="X19" s="32">
        <v>1306.03</v>
      </c>
      <c r="Y19" s="32">
        <v>676.48</v>
      </c>
      <c r="Z19" s="32">
        <v>1799.87</v>
      </c>
      <c r="AA19" s="32">
        <v>4129.95</v>
      </c>
      <c r="AB19" s="32">
        <v>9686.19</v>
      </c>
      <c r="AC19" s="32">
        <v>4500.49</v>
      </c>
      <c r="AD19" s="32">
        <v>14670.74</v>
      </c>
      <c r="AE19" s="32">
        <v>1540.31</v>
      </c>
      <c r="AF19" s="32">
        <v>0</v>
      </c>
      <c r="AG19" s="32">
        <v>3129.62</v>
      </c>
      <c r="AH19" s="32">
        <v>883.7</v>
      </c>
      <c r="AI19" s="32">
        <v>11839.52</v>
      </c>
    </row>
    <row r="20" spans="1:35" x14ac:dyDescent="0.2">
      <c r="A20" s="31" t="s">
        <v>45</v>
      </c>
      <c r="B20" s="32">
        <v>60</v>
      </c>
      <c r="C20" s="32">
        <v>296.52999999999997</v>
      </c>
      <c r="D20" s="32">
        <v>0</v>
      </c>
      <c r="E20" s="32">
        <v>478.9</v>
      </c>
      <c r="F20" s="32">
        <v>2301.04</v>
      </c>
      <c r="G20" s="32">
        <v>168</v>
      </c>
      <c r="H20" s="32">
        <v>1524.6</v>
      </c>
      <c r="I20" s="32">
        <v>1956.32</v>
      </c>
      <c r="J20" s="32">
        <v>12756.52</v>
      </c>
      <c r="K20" s="32">
        <v>2005.73</v>
      </c>
      <c r="L20" s="32">
        <v>1767.8</v>
      </c>
      <c r="M20" s="32">
        <v>1312.47</v>
      </c>
      <c r="N20" s="32">
        <v>3826.33</v>
      </c>
      <c r="O20" s="32">
        <v>12013.15</v>
      </c>
      <c r="P20" s="32">
        <v>144.29</v>
      </c>
      <c r="Q20" s="32">
        <v>890.16</v>
      </c>
      <c r="R20" s="32">
        <v>903.17</v>
      </c>
      <c r="S20" s="32">
        <v>892.35</v>
      </c>
      <c r="T20" s="32">
        <v>123212.11</v>
      </c>
      <c r="U20" s="32">
        <v>266.89999999999998</v>
      </c>
      <c r="V20" s="32">
        <v>93.17</v>
      </c>
      <c r="W20" s="32">
        <v>15.33</v>
      </c>
      <c r="X20" s="32">
        <v>897.3</v>
      </c>
      <c r="Y20" s="32">
        <v>279.20999999999998</v>
      </c>
      <c r="Z20" s="32">
        <v>1125.23</v>
      </c>
      <c r="AA20" s="32">
        <v>880.91</v>
      </c>
      <c r="AB20" s="32">
        <v>2625.02</v>
      </c>
      <c r="AC20" s="32">
        <v>894.09</v>
      </c>
      <c r="AD20" s="32">
        <v>3809.51</v>
      </c>
      <c r="AE20" s="32">
        <v>443.34</v>
      </c>
      <c r="AF20" s="32">
        <v>0</v>
      </c>
      <c r="AG20" s="32">
        <v>250.4</v>
      </c>
      <c r="AH20" s="32">
        <v>387.14</v>
      </c>
      <c r="AI20" s="32">
        <v>3197.57</v>
      </c>
    </row>
    <row r="21" spans="1:35" x14ac:dyDescent="0.2">
      <c r="A21" s="31" t="s">
        <v>46</v>
      </c>
      <c r="B21" s="32">
        <v>12</v>
      </c>
      <c r="C21" s="32">
        <v>324</v>
      </c>
      <c r="D21" s="32">
        <v>96</v>
      </c>
      <c r="E21" s="32">
        <v>24</v>
      </c>
      <c r="F21" s="32">
        <v>1272</v>
      </c>
      <c r="G21" s="32">
        <v>348</v>
      </c>
      <c r="H21" s="32">
        <v>172.03</v>
      </c>
      <c r="I21" s="32">
        <v>523.87</v>
      </c>
      <c r="J21" s="32">
        <v>19312.57</v>
      </c>
      <c r="K21" s="32">
        <v>1073.97</v>
      </c>
      <c r="L21" s="32">
        <v>792</v>
      </c>
      <c r="M21" s="32">
        <v>2587.81</v>
      </c>
      <c r="N21" s="32">
        <v>1584</v>
      </c>
      <c r="O21" s="32">
        <v>5854.05</v>
      </c>
      <c r="P21" s="32">
        <v>72</v>
      </c>
      <c r="Q21" s="32">
        <v>276</v>
      </c>
      <c r="R21" s="32">
        <v>0</v>
      </c>
      <c r="S21" s="32">
        <v>286.27</v>
      </c>
      <c r="T21" s="32">
        <v>266.89999999999998</v>
      </c>
      <c r="U21" s="32">
        <v>117784.98</v>
      </c>
      <c r="V21" s="32">
        <v>36</v>
      </c>
      <c r="W21" s="32">
        <v>12</v>
      </c>
      <c r="X21" s="32">
        <v>566.9</v>
      </c>
      <c r="Y21" s="32">
        <v>146.03</v>
      </c>
      <c r="Z21" s="32">
        <v>680.89</v>
      </c>
      <c r="AA21" s="32">
        <v>156</v>
      </c>
      <c r="AB21" s="32">
        <v>3391.47</v>
      </c>
      <c r="AC21" s="32">
        <v>2832.58</v>
      </c>
      <c r="AD21" s="32">
        <v>2843.36</v>
      </c>
      <c r="AE21" s="32">
        <v>24</v>
      </c>
      <c r="AF21" s="32">
        <v>0</v>
      </c>
      <c r="AG21" s="32">
        <v>60</v>
      </c>
      <c r="AH21" s="32">
        <v>0</v>
      </c>
      <c r="AI21" s="32">
        <v>1134</v>
      </c>
    </row>
    <row r="22" spans="1:35" x14ac:dyDescent="0.2">
      <c r="A22" s="31" t="s">
        <v>47</v>
      </c>
      <c r="B22" s="32">
        <v>36</v>
      </c>
      <c r="C22" s="32">
        <v>36</v>
      </c>
      <c r="D22" s="32">
        <v>205.23</v>
      </c>
      <c r="E22" s="32">
        <v>133.33000000000001</v>
      </c>
      <c r="F22" s="32">
        <v>905.72</v>
      </c>
      <c r="G22" s="32">
        <v>14.26</v>
      </c>
      <c r="H22" s="32">
        <v>2618.75</v>
      </c>
      <c r="I22" s="32">
        <v>1897.46</v>
      </c>
      <c r="J22" s="32">
        <v>5584.48</v>
      </c>
      <c r="K22" s="32">
        <v>5250.62</v>
      </c>
      <c r="L22" s="32">
        <v>650.04999999999995</v>
      </c>
      <c r="M22" s="32">
        <v>733.43</v>
      </c>
      <c r="N22" s="32">
        <v>2200.1</v>
      </c>
      <c r="O22" s="32">
        <v>11663.61</v>
      </c>
      <c r="P22" s="32">
        <v>279.32</v>
      </c>
      <c r="Q22" s="32">
        <v>622.14</v>
      </c>
      <c r="R22" s="32">
        <v>24</v>
      </c>
      <c r="S22" s="32">
        <v>7660.61</v>
      </c>
      <c r="T22" s="32">
        <v>93.17</v>
      </c>
      <c r="U22" s="32">
        <v>36</v>
      </c>
      <c r="V22" s="32">
        <v>43673.13</v>
      </c>
      <c r="W22" s="32">
        <v>109.67</v>
      </c>
      <c r="X22" s="32">
        <v>271.26</v>
      </c>
      <c r="Y22" s="32">
        <v>187.21</v>
      </c>
      <c r="Z22" s="32">
        <v>414.69</v>
      </c>
      <c r="AA22" s="32">
        <v>221.41</v>
      </c>
      <c r="AB22" s="32">
        <v>502.19</v>
      </c>
      <c r="AC22" s="32">
        <v>304.04000000000002</v>
      </c>
      <c r="AD22" s="32">
        <v>2628.92</v>
      </c>
      <c r="AE22" s="32">
        <v>4395.1099999999997</v>
      </c>
      <c r="AF22" s="32">
        <v>0</v>
      </c>
      <c r="AG22" s="32">
        <v>555.84</v>
      </c>
      <c r="AH22" s="32">
        <v>65.37</v>
      </c>
      <c r="AI22" s="32">
        <v>2335.31</v>
      </c>
    </row>
    <row r="23" spans="1:35" x14ac:dyDescent="0.2">
      <c r="A23" s="31" t="s">
        <v>48</v>
      </c>
      <c r="B23" s="32">
        <v>24</v>
      </c>
      <c r="C23" s="32">
        <v>4</v>
      </c>
      <c r="D23" s="32">
        <v>156</v>
      </c>
      <c r="E23" s="32">
        <v>12</v>
      </c>
      <c r="F23" s="32">
        <v>572.88</v>
      </c>
      <c r="G23" s="32">
        <v>0</v>
      </c>
      <c r="H23" s="32">
        <v>757.46</v>
      </c>
      <c r="I23" s="32">
        <v>1421.52</v>
      </c>
      <c r="J23" s="32">
        <v>1563.9</v>
      </c>
      <c r="K23" s="32">
        <v>372.35</v>
      </c>
      <c r="L23" s="32">
        <v>263.68</v>
      </c>
      <c r="M23" s="32">
        <v>288</v>
      </c>
      <c r="N23" s="32">
        <v>474.7</v>
      </c>
      <c r="O23" s="32">
        <v>1778.17</v>
      </c>
      <c r="P23" s="32">
        <v>187.1</v>
      </c>
      <c r="Q23" s="32">
        <v>141.94</v>
      </c>
      <c r="R23" s="32">
        <v>12</v>
      </c>
      <c r="S23" s="32">
        <v>430.01</v>
      </c>
      <c r="T23" s="32">
        <v>15.33</v>
      </c>
      <c r="U23" s="32">
        <v>12</v>
      </c>
      <c r="V23" s="32">
        <v>109.67</v>
      </c>
      <c r="W23" s="32">
        <v>10745.69</v>
      </c>
      <c r="X23" s="32">
        <v>68.19</v>
      </c>
      <c r="Y23" s="32">
        <v>24</v>
      </c>
      <c r="Z23" s="32">
        <v>132</v>
      </c>
      <c r="AA23" s="32">
        <v>336.03</v>
      </c>
      <c r="AB23" s="32">
        <v>324</v>
      </c>
      <c r="AC23" s="32">
        <v>229.03</v>
      </c>
      <c r="AD23" s="32">
        <v>707.74</v>
      </c>
      <c r="AE23" s="32">
        <v>455.73</v>
      </c>
      <c r="AF23" s="32">
        <v>0</v>
      </c>
      <c r="AG23" s="32">
        <v>24</v>
      </c>
      <c r="AH23" s="32">
        <v>12</v>
      </c>
      <c r="AI23" s="32">
        <v>401.4</v>
      </c>
    </row>
    <row r="24" spans="1:35" x14ac:dyDescent="0.2">
      <c r="A24" s="31" t="s">
        <v>49</v>
      </c>
      <c r="B24" s="32">
        <v>48</v>
      </c>
      <c r="C24" s="32">
        <v>259.10000000000002</v>
      </c>
      <c r="D24" s="32">
        <v>550.70000000000005</v>
      </c>
      <c r="E24" s="32">
        <v>7899.64</v>
      </c>
      <c r="F24" s="32">
        <v>3355.33</v>
      </c>
      <c r="G24" s="32">
        <v>550.05999999999995</v>
      </c>
      <c r="H24" s="32">
        <v>4917.6099999999997</v>
      </c>
      <c r="I24" s="32">
        <v>3903</v>
      </c>
      <c r="J24" s="32">
        <v>46390.59</v>
      </c>
      <c r="K24" s="32">
        <v>4178.28</v>
      </c>
      <c r="L24" s="32">
        <v>4744.0200000000004</v>
      </c>
      <c r="M24" s="32">
        <v>3834.1</v>
      </c>
      <c r="N24" s="32">
        <v>10875.15</v>
      </c>
      <c r="O24" s="32">
        <v>30079.55</v>
      </c>
      <c r="P24" s="32">
        <v>231</v>
      </c>
      <c r="Q24" s="32">
        <v>1910.45</v>
      </c>
      <c r="R24" s="32">
        <v>12</v>
      </c>
      <c r="S24" s="32">
        <v>1306.03</v>
      </c>
      <c r="T24" s="32">
        <v>897.3</v>
      </c>
      <c r="U24" s="32">
        <v>566.9</v>
      </c>
      <c r="V24" s="32">
        <v>271.26</v>
      </c>
      <c r="W24" s="32">
        <v>68.19</v>
      </c>
      <c r="X24" s="32">
        <v>180895.6</v>
      </c>
      <c r="Y24" s="32">
        <v>276.52999999999997</v>
      </c>
      <c r="Z24" s="32">
        <v>2634.69</v>
      </c>
      <c r="AA24" s="32">
        <v>829.93</v>
      </c>
      <c r="AB24" s="32">
        <v>9530.83</v>
      </c>
      <c r="AC24" s="32">
        <v>4032.77</v>
      </c>
      <c r="AD24" s="32">
        <v>7412.81</v>
      </c>
      <c r="AE24" s="32">
        <v>180</v>
      </c>
      <c r="AF24" s="32">
        <v>0</v>
      </c>
      <c r="AG24" s="32">
        <v>236.97</v>
      </c>
      <c r="AH24" s="32">
        <v>1620.01</v>
      </c>
      <c r="AI24" s="32">
        <v>7323.37</v>
      </c>
    </row>
    <row r="25" spans="1:35" x14ac:dyDescent="0.2">
      <c r="A25" s="31" t="s">
        <v>50</v>
      </c>
      <c r="B25" s="32">
        <v>120</v>
      </c>
      <c r="C25" s="32">
        <v>228</v>
      </c>
      <c r="D25" s="32">
        <v>0</v>
      </c>
      <c r="E25" s="32">
        <v>339.67</v>
      </c>
      <c r="F25" s="32">
        <v>1952.76</v>
      </c>
      <c r="G25" s="32">
        <v>432</v>
      </c>
      <c r="H25" s="32">
        <v>1057.24</v>
      </c>
      <c r="I25" s="32">
        <v>2081.86</v>
      </c>
      <c r="J25" s="32">
        <v>9861.1</v>
      </c>
      <c r="K25" s="32">
        <v>2223.09</v>
      </c>
      <c r="L25" s="32">
        <v>2018.84</v>
      </c>
      <c r="M25" s="32">
        <v>1391.39</v>
      </c>
      <c r="N25" s="32">
        <v>2740.03</v>
      </c>
      <c r="O25" s="32">
        <v>12887.1</v>
      </c>
      <c r="P25" s="32">
        <v>425.97</v>
      </c>
      <c r="Q25" s="32">
        <v>700.81</v>
      </c>
      <c r="R25" s="32">
        <v>0</v>
      </c>
      <c r="S25" s="32">
        <v>676.48</v>
      </c>
      <c r="T25" s="32">
        <v>279.20999999999998</v>
      </c>
      <c r="U25" s="32">
        <v>146.03</v>
      </c>
      <c r="V25" s="32">
        <v>187.21</v>
      </c>
      <c r="W25" s="32">
        <v>24</v>
      </c>
      <c r="X25" s="32">
        <v>276.52999999999997</v>
      </c>
      <c r="Y25" s="32">
        <v>93190.19</v>
      </c>
      <c r="Z25" s="32">
        <v>1627.35</v>
      </c>
      <c r="AA25" s="32">
        <v>2642.47</v>
      </c>
      <c r="AB25" s="32">
        <v>3581.1</v>
      </c>
      <c r="AC25" s="32">
        <v>760.76</v>
      </c>
      <c r="AD25" s="32">
        <v>3098.6</v>
      </c>
      <c r="AE25" s="32">
        <v>404.2</v>
      </c>
      <c r="AF25" s="32">
        <v>0</v>
      </c>
      <c r="AG25" s="32">
        <v>132</v>
      </c>
      <c r="AH25" s="32">
        <v>269.3</v>
      </c>
      <c r="AI25" s="32">
        <v>4117.59</v>
      </c>
    </row>
    <row r="26" spans="1:35" x14ac:dyDescent="0.2">
      <c r="A26" s="31" t="s">
        <v>51</v>
      </c>
      <c r="B26" s="32">
        <v>6383.04</v>
      </c>
      <c r="C26" s="32">
        <v>7466.24</v>
      </c>
      <c r="D26" s="32">
        <v>2002.47</v>
      </c>
      <c r="E26" s="32">
        <v>3190.27</v>
      </c>
      <c r="F26" s="32">
        <v>10007.120000000001</v>
      </c>
      <c r="G26" s="32">
        <v>25308.04</v>
      </c>
      <c r="H26" s="32">
        <v>2884.4</v>
      </c>
      <c r="I26" s="32">
        <v>12288.11</v>
      </c>
      <c r="J26" s="32">
        <v>215938.78</v>
      </c>
      <c r="K26" s="32">
        <v>11775.07</v>
      </c>
      <c r="L26" s="32">
        <v>18403</v>
      </c>
      <c r="M26" s="32">
        <v>66434.490000000005</v>
      </c>
      <c r="N26" s="32">
        <v>9830.66</v>
      </c>
      <c r="O26" s="32">
        <v>50257.21</v>
      </c>
      <c r="P26" s="32">
        <v>3115.04</v>
      </c>
      <c r="Q26" s="32">
        <v>3096.73</v>
      </c>
      <c r="R26" s="32">
        <v>60</v>
      </c>
      <c r="S26" s="32">
        <v>1799.87</v>
      </c>
      <c r="T26" s="32">
        <v>1125.23</v>
      </c>
      <c r="U26" s="32">
        <v>680.89</v>
      </c>
      <c r="V26" s="32">
        <v>414.69</v>
      </c>
      <c r="W26" s="32">
        <v>132</v>
      </c>
      <c r="X26" s="32">
        <v>2634.69</v>
      </c>
      <c r="Y26" s="32">
        <v>1627.35</v>
      </c>
      <c r="Z26" s="32">
        <v>517405.69</v>
      </c>
      <c r="AA26" s="32">
        <v>1355.94</v>
      </c>
      <c r="AB26" s="32">
        <v>18641.22</v>
      </c>
      <c r="AC26" s="32">
        <v>13040.35</v>
      </c>
      <c r="AD26" s="32">
        <v>23659.05</v>
      </c>
      <c r="AE26" s="32">
        <v>484.67</v>
      </c>
      <c r="AF26" s="32">
        <v>0</v>
      </c>
      <c r="AG26" s="32">
        <v>768.05</v>
      </c>
      <c r="AH26" s="32">
        <v>3967.79</v>
      </c>
      <c r="AI26" s="32">
        <v>17483.87</v>
      </c>
    </row>
    <row r="27" spans="1:35" x14ac:dyDescent="0.2">
      <c r="A27" s="31" t="s">
        <v>52</v>
      </c>
      <c r="B27" s="32">
        <v>144</v>
      </c>
      <c r="C27" s="32">
        <v>228</v>
      </c>
      <c r="D27" s="32">
        <v>0</v>
      </c>
      <c r="E27" s="32">
        <v>685.24</v>
      </c>
      <c r="F27" s="32">
        <v>5279.93</v>
      </c>
      <c r="G27" s="32">
        <v>432</v>
      </c>
      <c r="H27" s="32">
        <v>2660.9</v>
      </c>
      <c r="I27" s="32">
        <v>4993.3999999999996</v>
      </c>
      <c r="J27" s="32">
        <v>23094.16</v>
      </c>
      <c r="K27" s="32">
        <v>4490.91</v>
      </c>
      <c r="L27" s="32">
        <v>3662.57</v>
      </c>
      <c r="M27" s="32">
        <v>2325.86</v>
      </c>
      <c r="N27" s="32">
        <v>8589.7000000000007</v>
      </c>
      <c r="O27" s="32">
        <v>29249.95</v>
      </c>
      <c r="P27" s="32">
        <v>300</v>
      </c>
      <c r="Q27" s="32">
        <v>1596.07</v>
      </c>
      <c r="R27" s="32">
        <v>262.58999999999997</v>
      </c>
      <c r="S27" s="32">
        <v>4129.95</v>
      </c>
      <c r="T27" s="32">
        <v>880.91</v>
      </c>
      <c r="U27" s="32">
        <v>156</v>
      </c>
      <c r="V27" s="32">
        <v>221.41</v>
      </c>
      <c r="W27" s="32">
        <v>336.03</v>
      </c>
      <c r="X27" s="32">
        <v>829.93</v>
      </c>
      <c r="Y27" s="32">
        <v>2642.47</v>
      </c>
      <c r="Z27" s="32">
        <v>1355.94</v>
      </c>
      <c r="AA27" s="32">
        <v>203763.5</v>
      </c>
      <c r="AB27" s="32">
        <v>24485</v>
      </c>
      <c r="AC27" s="32">
        <v>2353.02</v>
      </c>
      <c r="AD27" s="32">
        <v>11335.39</v>
      </c>
      <c r="AE27" s="32">
        <v>883.77</v>
      </c>
      <c r="AF27" s="32">
        <v>12</v>
      </c>
      <c r="AG27" s="32">
        <v>290.89999999999998</v>
      </c>
      <c r="AH27" s="32">
        <v>818.23</v>
      </c>
      <c r="AI27" s="32">
        <v>8675.1299999999992</v>
      </c>
    </row>
    <row r="28" spans="1:35" x14ac:dyDescent="0.2">
      <c r="A28" s="31" t="s">
        <v>53</v>
      </c>
      <c r="B28" s="32">
        <v>2949.78</v>
      </c>
      <c r="C28" s="32">
        <v>3521.33</v>
      </c>
      <c r="D28" s="32">
        <v>34244.730000000003</v>
      </c>
      <c r="E28" s="32">
        <v>4333.0200000000004</v>
      </c>
      <c r="F28" s="32">
        <v>40929.96</v>
      </c>
      <c r="G28" s="32">
        <v>2520.0300000000002</v>
      </c>
      <c r="H28" s="32">
        <v>16321.19</v>
      </c>
      <c r="I28" s="32">
        <v>31745.03</v>
      </c>
      <c r="J28" s="32">
        <v>211099.54</v>
      </c>
      <c r="K28" s="32">
        <v>28421.31</v>
      </c>
      <c r="L28" s="32">
        <v>26894.959999999999</v>
      </c>
      <c r="M28" s="32">
        <v>18218.939999999999</v>
      </c>
      <c r="N28" s="32">
        <v>45551.08</v>
      </c>
      <c r="O28" s="32">
        <v>201263.89</v>
      </c>
      <c r="P28" s="32">
        <v>3092.23</v>
      </c>
      <c r="Q28" s="32">
        <v>11777.54</v>
      </c>
      <c r="R28" s="32">
        <v>90.42</v>
      </c>
      <c r="S28" s="32">
        <v>9686.19</v>
      </c>
      <c r="T28" s="32">
        <v>2625.02</v>
      </c>
      <c r="U28" s="32">
        <v>3391.47</v>
      </c>
      <c r="V28" s="32">
        <v>502.19</v>
      </c>
      <c r="W28" s="32">
        <v>324</v>
      </c>
      <c r="X28" s="32">
        <v>9530.83</v>
      </c>
      <c r="Y28" s="32">
        <v>3581.1</v>
      </c>
      <c r="Z28" s="32">
        <v>18641.22</v>
      </c>
      <c r="AA28" s="32">
        <v>24485</v>
      </c>
      <c r="AB28" s="32">
        <v>1162843.42</v>
      </c>
      <c r="AC28" s="32">
        <v>0</v>
      </c>
      <c r="AD28" s="32">
        <v>64880.88</v>
      </c>
      <c r="AE28" s="32">
        <v>462.9</v>
      </c>
      <c r="AF28" s="32">
        <v>36</v>
      </c>
      <c r="AG28" s="32">
        <v>1480.26</v>
      </c>
      <c r="AH28" s="32">
        <v>17381.689999999999</v>
      </c>
      <c r="AI28" s="32">
        <v>70104.94</v>
      </c>
    </row>
    <row r="29" spans="1:35" x14ac:dyDescent="0.2">
      <c r="A29" s="31" t="s">
        <v>54</v>
      </c>
      <c r="B29" s="32">
        <v>1857.63</v>
      </c>
      <c r="C29" s="32">
        <v>2139.81</v>
      </c>
      <c r="D29" s="32">
        <v>2664.23</v>
      </c>
      <c r="E29" s="32">
        <v>1311.67</v>
      </c>
      <c r="F29" s="32">
        <v>7800.25</v>
      </c>
      <c r="G29" s="32">
        <v>2284.77</v>
      </c>
      <c r="H29" s="32">
        <v>3903.5</v>
      </c>
      <c r="I29" s="32">
        <v>9443.2099999999991</v>
      </c>
      <c r="J29" s="32">
        <v>87590.52</v>
      </c>
      <c r="K29" s="32">
        <v>13520.3</v>
      </c>
      <c r="L29" s="32">
        <v>7036.36</v>
      </c>
      <c r="M29" s="32">
        <v>11936.24</v>
      </c>
      <c r="N29" s="32">
        <v>8411.2800000000007</v>
      </c>
      <c r="O29" s="32">
        <v>36911.54</v>
      </c>
      <c r="P29" s="32">
        <v>1522.9</v>
      </c>
      <c r="Q29" s="32">
        <v>2250.5500000000002</v>
      </c>
      <c r="R29" s="32">
        <v>21.74</v>
      </c>
      <c r="S29" s="32">
        <v>4500.49</v>
      </c>
      <c r="T29" s="32">
        <v>894.09</v>
      </c>
      <c r="U29" s="32">
        <v>2832.58</v>
      </c>
      <c r="V29" s="32">
        <v>304.04000000000002</v>
      </c>
      <c r="W29" s="32">
        <v>229.03</v>
      </c>
      <c r="X29" s="32">
        <v>4032.77</v>
      </c>
      <c r="Y29" s="32">
        <v>760.76</v>
      </c>
      <c r="Z29" s="32">
        <v>13040.35</v>
      </c>
      <c r="AA29" s="32">
        <v>2353.02</v>
      </c>
      <c r="AB29" s="32">
        <v>0</v>
      </c>
      <c r="AC29" s="32">
        <v>209846.1</v>
      </c>
      <c r="AD29" s="32">
        <v>10980.18</v>
      </c>
      <c r="AE29" s="32">
        <v>750.84</v>
      </c>
      <c r="AF29" s="32">
        <v>12</v>
      </c>
      <c r="AG29" s="32">
        <v>907.79</v>
      </c>
      <c r="AH29" s="32">
        <v>7039.8</v>
      </c>
      <c r="AI29" s="32">
        <v>13883.49</v>
      </c>
    </row>
    <row r="30" spans="1:35" x14ac:dyDescent="0.2">
      <c r="A30" s="31" t="s">
        <v>55</v>
      </c>
      <c r="B30" s="32">
        <v>1131.29</v>
      </c>
      <c r="C30" s="32">
        <v>3212.83</v>
      </c>
      <c r="D30" s="32">
        <v>10822.46</v>
      </c>
      <c r="E30" s="32">
        <v>6182.47</v>
      </c>
      <c r="F30" s="32">
        <v>34934.129999999997</v>
      </c>
      <c r="G30" s="32">
        <v>11101.23</v>
      </c>
      <c r="H30" s="32">
        <v>38588.43</v>
      </c>
      <c r="I30" s="32">
        <v>27809.56</v>
      </c>
      <c r="J30" s="32">
        <v>208938.08</v>
      </c>
      <c r="K30" s="32">
        <v>47146.66</v>
      </c>
      <c r="L30" s="32">
        <v>34241.01</v>
      </c>
      <c r="M30" s="32">
        <v>23889.95</v>
      </c>
      <c r="N30" s="32">
        <v>59466.75</v>
      </c>
      <c r="O30" s="32">
        <v>228279.65</v>
      </c>
      <c r="P30" s="32">
        <v>2271.2399999999998</v>
      </c>
      <c r="Q30" s="32">
        <v>17373.830000000002</v>
      </c>
      <c r="R30" s="32">
        <v>151.66999999999999</v>
      </c>
      <c r="S30" s="32">
        <v>14670.74</v>
      </c>
      <c r="T30" s="32">
        <v>3809.51</v>
      </c>
      <c r="U30" s="32">
        <v>2843.36</v>
      </c>
      <c r="V30" s="32">
        <v>2628.92</v>
      </c>
      <c r="W30" s="32">
        <v>707.74</v>
      </c>
      <c r="X30" s="32">
        <v>7412.81</v>
      </c>
      <c r="Y30" s="32">
        <v>3098.6</v>
      </c>
      <c r="Z30" s="32">
        <v>23659.05</v>
      </c>
      <c r="AA30" s="32">
        <v>11335.39</v>
      </c>
      <c r="AB30" s="32">
        <v>64880.88</v>
      </c>
      <c r="AC30" s="32">
        <v>10980.18</v>
      </c>
      <c r="AD30" s="32">
        <v>1585370.84</v>
      </c>
      <c r="AE30" s="32">
        <v>3424.28</v>
      </c>
      <c r="AF30" s="32">
        <v>888</v>
      </c>
      <c r="AG30" s="32">
        <v>1909.91</v>
      </c>
      <c r="AH30" s="32">
        <v>3944.05</v>
      </c>
      <c r="AI30" s="32">
        <v>71318.100000000006</v>
      </c>
    </row>
    <row r="31" spans="1:35" x14ac:dyDescent="0.2">
      <c r="A31" s="31" t="s">
        <v>56</v>
      </c>
      <c r="B31" s="32">
        <v>72</v>
      </c>
      <c r="C31" s="32">
        <v>120</v>
      </c>
      <c r="D31" s="32">
        <v>868.27</v>
      </c>
      <c r="E31" s="32">
        <v>60</v>
      </c>
      <c r="F31" s="32">
        <v>1653.64</v>
      </c>
      <c r="G31" s="32">
        <v>60</v>
      </c>
      <c r="H31" s="32">
        <v>1318.22</v>
      </c>
      <c r="I31" s="32">
        <v>1919.27</v>
      </c>
      <c r="J31" s="32">
        <v>7793.09</v>
      </c>
      <c r="K31" s="32">
        <v>7971.64</v>
      </c>
      <c r="L31" s="32">
        <v>975.26</v>
      </c>
      <c r="M31" s="32">
        <v>1486.97</v>
      </c>
      <c r="N31" s="32">
        <v>2805.67</v>
      </c>
      <c r="O31" s="32">
        <v>23789.74</v>
      </c>
      <c r="P31" s="32">
        <v>552</v>
      </c>
      <c r="Q31" s="32">
        <v>426.68</v>
      </c>
      <c r="R31" s="32">
        <v>12</v>
      </c>
      <c r="S31" s="32">
        <v>1540.31</v>
      </c>
      <c r="T31" s="32">
        <v>443.34</v>
      </c>
      <c r="U31" s="32">
        <v>24</v>
      </c>
      <c r="V31" s="32">
        <v>4395.1099999999997</v>
      </c>
      <c r="W31" s="32">
        <v>455.73</v>
      </c>
      <c r="X31" s="32">
        <v>180</v>
      </c>
      <c r="Y31" s="32">
        <v>404.2</v>
      </c>
      <c r="Z31" s="32">
        <v>484.67</v>
      </c>
      <c r="AA31" s="32">
        <v>883.77</v>
      </c>
      <c r="AB31" s="32">
        <v>462.9</v>
      </c>
      <c r="AC31" s="32">
        <v>750.84</v>
      </c>
      <c r="AD31" s="32">
        <v>3424.28</v>
      </c>
      <c r="AE31" s="32">
        <v>82620.039999999994</v>
      </c>
      <c r="AF31" s="32">
        <v>0</v>
      </c>
      <c r="AG31" s="32">
        <v>1544.31</v>
      </c>
      <c r="AH31" s="32">
        <v>209.97</v>
      </c>
      <c r="AI31" s="32">
        <v>4468.1899999999996</v>
      </c>
    </row>
    <row r="32" spans="1:35" x14ac:dyDescent="0.2">
      <c r="A32" s="31" t="s">
        <v>57</v>
      </c>
      <c r="B32" s="32">
        <v>12</v>
      </c>
      <c r="C32" s="32">
        <v>12</v>
      </c>
      <c r="D32" s="32">
        <v>12</v>
      </c>
      <c r="E32" s="32">
        <v>0</v>
      </c>
      <c r="F32" s="32">
        <v>48</v>
      </c>
      <c r="G32" s="32">
        <v>0</v>
      </c>
      <c r="H32" s="32">
        <v>0</v>
      </c>
      <c r="I32" s="32">
        <v>12</v>
      </c>
      <c r="J32" s="32">
        <v>192</v>
      </c>
      <c r="K32" s="32">
        <v>48</v>
      </c>
      <c r="L32" s="32">
        <v>36</v>
      </c>
      <c r="M32" s="32">
        <v>84</v>
      </c>
      <c r="N32" s="32">
        <v>36</v>
      </c>
      <c r="O32" s="32">
        <v>107.87</v>
      </c>
      <c r="P32" s="32">
        <v>12</v>
      </c>
      <c r="Q32" s="32">
        <v>12</v>
      </c>
      <c r="R32" s="32">
        <v>0</v>
      </c>
      <c r="S32" s="32">
        <v>0</v>
      </c>
      <c r="T32" s="32">
        <v>0</v>
      </c>
      <c r="U32" s="32">
        <v>0</v>
      </c>
      <c r="V32" s="32">
        <v>0</v>
      </c>
      <c r="W32" s="32">
        <v>0</v>
      </c>
      <c r="X32" s="32">
        <v>0</v>
      </c>
      <c r="Y32" s="32">
        <v>0</v>
      </c>
      <c r="Z32" s="32">
        <v>0</v>
      </c>
      <c r="AA32" s="32">
        <v>12</v>
      </c>
      <c r="AB32" s="32">
        <v>36</v>
      </c>
      <c r="AC32" s="32">
        <v>12</v>
      </c>
      <c r="AD32" s="32">
        <v>888</v>
      </c>
      <c r="AE32" s="32">
        <v>0</v>
      </c>
      <c r="AF32" s="32">
        <v>1715.87</v>
      </c>
      <c r="AG32" s="32">
        <v>12</v>
      </c>
      <c r="AH32" s="32">
        <v>36</v>
      </c>
      <c r="AI32" s="32">
        <v>12</v>
      </c>
    </row>
    <row r="33" spans="1:35" x14ac:dyDescent="0.2">
      <c r="A33" s="31" t="s">
        <v>58</v>
      </c>
      <c r="B33" s="32">
        <v>132</v>
      </c>
      <c r="C33" s="32">
        <v>72</v>
      </c>
      <c r="D33" s="32">
        <v>457</v>
      </c>
      <c r="E33" s="32">
        <v>173.39</v>
      </c>
      <c r="F33" s="32">
        <v>2190.6799999999998</v>
      </c>
      <c r="G33" s="32">
        <v>101.03</v>
      </c>
      <c r="H33" s="32">
        <v>850.07</v>
      </c>
      <c r="I33" s="32">
        <v>3242.54</v>
      </c>
      <c r="J33" s="32">
        <v>7269.36</v>
      </c>
      <c r="K33" s="32">
        <v>9328.0400000000009</v>
      </c>
      <c r="L33" s="32">
        <v>1597.13</v>
      </c>
      <c r="M33" s="32">
        <v>987.01</v>
      </c>
      <c r="N33" s="32">
        <v>1833.12</v>
      </c>
      <c r="O33" s="32">
        <v>3642.44</v>
      </c>
      <c r="P33" s="32">
        <v>192</v>
      </c>
      <c r="Q33" s="32">
        <v>432</v>
      </c>
      <c r="R33" s="32">
        <v>72.430000000000007</v>
      </c>
      <c r="S33" s="32">
        <v>3129.62</v>
      </c>
      <c r="T33" s="32">
        <v>250.4</v>
      </c>
      <c r="U33" s="32">
        <v>60</v>
      </c>
      <c r="V33" s="32">
        <v>555.84</v>
      </c>
      <c r="W33" s="32">
        <v>24</v>
      </c>
      <c r="X33" s="32">
        <v>236.97</v>
      </c>
      <c r="Y33" s="32">
        <v>132</v>
      </c>
      <c r="Z33" s="32">
        <v>768.05</v>
      </c>
      <c r="AA33" s="32">
        <v>290.89999999999998</v>
      </c>
      <c r="AB33" s="32">
        <v>1480.26</v>
      </c>
      <c r="AC33" s="32">
        <v>907.79</v>
      </c>
      <c r="AD33" s="32">
        <v>1909.91</v>
      </c>
      <c r="AE33" s="32">
        <v>1544.31</v>
      </c>
      <c r="AF33" s="32">
        <v>12</v>
      </c>
      <c r="AG33" s="32">
        <v>40023.9</v>
      </c>
      <c r="AH33" s="32">
        <v>325.37</v>
      </c>
      <c r="AI33" s="32">
        <v>1501.31</v>
      </c>
    </row>
    <row r="34" spans="1:35" x14ac:dyDescent="0.2">
      <c r="A34" s="31" t="s">
        <v>59</v>
      </c>
      <c r="B34" s="32">
        <v>832.12</v>
      </c>
      <c r="C34" s="32">
        <v>923.56</v>
      </c>
      <c r="D34" s="32">
        <v>961.08</v>
      </c>
      <c r="E34" s="32">
        <v>286.25</v>
      </c>
      <c r="F34" s="32">
        <v>3500.3</v>
      </c>
      <c r="G34" s="32">
        <v>300</v>
      </c>
      <c r="H34" s="32">
        <v>1163.5</v>
      </c>
      <c r="I34" s="32">
        <v>3301.85</v>
      </c>
      <c r="J34" s="32">
        <v>32573.39</v>
      </c>
      <c r="K34" s="32">
        <v>2408.9499999999998</v>
      </c>
      <c r="L34" s="32">
        <v>1947.73</v>
      </c>
      <c r="M34" s="32">
        <v>6606.53</v>
      </c>
      <c r="N34" s="32">
        <v>2447.98</v>
      </c>
      <c r="O34" s="32">
        <v>13633.27</v>
      </c>
      <c r="P34" s="32">
        <v>432</v>
      </c>
      <c r="Q34" s="32">
        <v>628</v>
      </c>
      <c r="R34" s="32">
        <v>0</v>
      </c>
      <c r="S34" s="32">
        <v>883.7</v>
      </c>
      <c r="T34" s="32">
        <v>387.14</v>
      </c>
      <c r="U34" s="32">
        <v>0</v>
      </c>
      <c r="V34" s="32">
        <v>65.37</v>
      </c>
      <c r="W34" s="32">
        <v>12</v>
      </c>
      <c r="X34" s="32">
        <v>1620.01</v>
      </c>
      <c r="Y34" s="32">
        <v>269.3</v>
      </c>
      <c r="Z34" s="32">
        <v>3967.79</v>
      </c>
      <c r="AA34" s="32">
        <v>818.23</v>
      </c>
      <c r="AB34" s="32">
        <v>17381.689999999999</v>
      </c>
      <c r="AC34" s="32">
        <v>7039.8</v>
      </c>
      <c r="AD34" s="32">
        <v>3944.05</v>
      </c>
      <c r="AE34" s="32">
        <v>209.97</v>
      </c>
      <c r="AF34" s="32">
        <v>36</v>
      </c>
      <c r="AG34" s="32">
        <v>325.37</v>
      </c>
      <c r="AH34" s="32">
        <v>85071.9</v>
      </c>
      <c r="AI34" s="32">
        <v>3536.29</v>
      </c>
    </row>
    <row r="35" spans="1:35" ht="12" thickBot="1" x14ac:dyDescent="0.25">
      <c r="A35" s="31" t="s">
        <v>20</v>
      </c>
      <c r="B35" s="32">
        <v>935.7</v>
      </c>
      <c r="C35" s="32">
        <v>1082.56</v>
      </c>
      <c r="D35" s="32">
        <v>7571.31</v>
      </c>
      <c r="E35" s="32">
        <v>6783</v>
      </c>
      <c r="F35" s="32">
        <v>28739.51</v>
      </c>
      <c r="G35" s="32">
        <v>2207.87</v>
      </c>
      <c r="H35" s="32">
        <v>47675.63</v>
      </c>
      <c r="I35" s="32">
        <v>37856.910000000003</v>
      </c>
      <c r="J35" s="32">
        <v>157419.06</v>
      </c>
      <c r="K35" s="32">
        <v>0</v>
      </c>
      <c r="L35" s="32">
        <v>0</v>
      </c>
      <c r="M35" s="32">
        <v>14741.97</v>
      </c>
      <c r="N35" s="32">
        <v>79196.31</v>
      </c>
      <c r="O35" s="32">
        <v>0</v>
      </c>
      <c r="P35" s="32">
        <v>2299.16</v>
      </c>
      <c r="Q35" s="32">
        <v>14397.16</v>
      </c>
      <c r="R35" s="32">
        <v>193.27</v>
      </c>
      <c r="S35" s="32">
        <v>11839.52</v>
      </c>
      <c r="T35" s="32">
        <v>3197.57</v>
      </c>
      <c r="U35" s="32">
        <v>1134</v>
      </c>
      <c r="V35" s="32">
        <v>2335.31</v>
      </c>
      <c r="W35" s="32">
        <v>401.4</v>
      </c>
      <c r="X35" s="32">
        <v>7323.37</v>
      </c>
      <c r="Y35" s="32">
        <v>4117.59</v>
      </c>
      <c r="Z35" s="32">
        <v>17483.87</v>
      </c>
      <c r="AA35" s="32">
        <v>8675.1299999999992</v>
      </c>
      <c r="AB35" s="32">
        <v>70104.94</v>
      </c>
      <c r="AC35" s="32">
        <v>13883.49</v>
      </c>
      <c r="AD35" s="32">
        <v>71318.100000000006</v>
      </c>
      <c r="AE35" s="32">
        <v>4468.1899999999996</v>
      </c>
      <c r="AF35" s="32">
        <v>12</v>
      </c>
      <c r="AG35" s="32">
        <v>1501.31</v>
      </c>
      <c r="AH35" s="32">
        <v>3536.29</v>
      </c>
      <c r="AI35" s="32">
        <v>1416458.58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Bemerkungen</vt:lpstr>
      <vt:lpstr>2020 - Kanton und Risikogruppe</vt:lpstr>
      <vt:lpstr>2020 - Schweiz</vt:lpstr>
      <vt:lpstr>2020 - PCG</vt:lpstr>
      <vt:lpstr>2020 - Komorbiditätsmatrix</vt:lpstr>
      <vt:lpstr>2019 - Kanton und Risikogruppe</vt:lpstr>
      <vt:lpstr>2019 - Schweiz</vt:lpstr>
      <vt:lpstr>2019 - PCG</vt:lpstr>
      <vt:lpstr>2019 - Komorbiditätsmatrix</vt:lpstr>
      <vt:lpstr>2020 - Teuerung</vt:lpstr>
      <vt:lpstr>Hilfssheet</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Schwarz Yannick - ysc</cp:lastModifiedBy>
  <dcterms:created xsi:type="dcterms:W3CDTF">2020-06-04T08:12:04Z</dcterms:created>
  <dcterms:modified xsi:type="dcterms:W3CDTF">2024-02-26T15:47:58Z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1ddcf8ea-cda5-4851-8b38-72cdfc88ba3c</vt:lpwstr>
  </property>
</Properties>
</file>