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R:\RA\Statistik\FR\RA\"/>
    </mc:Choice>
  </mc:AlternateContent>
  <xr:revisionPtr revIDLastSave="0" documentId="13_ncr:1_{F4A2D4A0-3765-453B-802D-783AA175411E}" xr6:coauthVersionLast="47" xr6:coauthVersionMax="47" xr10:uidLastSave="{00000000-0000-0000-0000-000000000000}"/>
  <bookViews>
    <workbookView xWindow="-108" yWindow="-108" windowWidth="23256" windowHeight="12576" tabRatio="759" xr2:uid="{00000000-000D-0000-FFFF-FFFF00000000}"/>
  </bookViews>
  <sheets>
    <sheet name="Remarques" sheetId="2" r:id="rId1"/>
    <sheet name="2020 - Canton et Gpe. de risque" sheetId="1" r:id="rId2"/>
    <sheet name="2020 - Suisse" sheetId="3" r:id="rId3"/>
    <sheet name="2020 - PCG" sheetId="4" r:id="rId4"/>
    <sheet name="2020 - Comorbidité" sheetId="9" r:id="rId5"/>
    <sheet name="2019 - Canton et Gpe. de risque" sheetId="5" r:id="rId6"/>
    <sheet name="2019 - Suisse" sheetId="6" r:id="rId7"/>
    <sheet name="2019 - PCG" sheetId="7" r:id="rId8"/>
    <sheet name="2019 - Comorbidité" sheetId="12" r:id="rId9"/>
    <sheet name="2020 - Renchérissement" sheetId="11" r:id="rId10"/>
    <sheet name="Hilfssheet" sheetId="8" state="hidden" r:id="rId11"/>
  </sheets>
  <definedNames>
    <definedName name="_xlnm._FilterDatabase" localSheetId="5" hidden="1">'2019 - Canton et Gpe. de risque'!$A$1:$G$1</definedName>
    <definedName name="_xlnm._FilterDatabase" localSheetId="7" hidden="1">'2019 - PCG'!$A$1:$D$1</definedName>
    <definedName name="_xlnm._FilterDatabase" localSheetId="6" hidden="1">'2019 - Suisse'!$A$1:$DG$1</definedName>
    <definedName name="_xlnm._FilterDatabase" localSheetId="1" hidden="1">'2020 - Canton et Gpe. de risque'!$A$1:$I$1</definedName>
    <definedName name="_xlnm._FilterDatabase" localSheetId="3" hidden="1">'2020 - PCG'!$A$1:$E$1</definedName>
    <definedName name="_xlnm._FilterDatabase" localSheetId="2" hidden="1">'2020 - Suisse'!$A$1:$DG$1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 i="11" l="1"/>
  <c r="B4" i="8"/>
  <c r="D3" i="8"/>
  <c r="C3" i="8"/>
  <c r="B3" i="8"/>
  <c r="D2" i="8"/>
  <c r="C2" i="8"/>
  <c r="B29" i="2"/>
  <c r="B28" i="2"/>
  <c r="B27" i="2"/>
</calcChain>
</file>

<file path=xl/sharedStrings.xml><?xml version="1.0" encoding="utf-8"?>
<sst xmlns="http://schemas.openxmlformats.org/spreadsheetml/2006/main" count="14203" uniqueCount="230">
  <si>
    <t>Jahr</t>
  </si>
  <si>
    <t>26/02/2024</t>
  </si>
  <si>
    <t>2019</t>
  </si>
  <si>
    <t>Jahr+1</t>
  </si>
  <si>
    <t>2018</t>
  </si>
  <si>
    <t>Remarques</t>
  </si>
  <si>
    <t>Calcul</t>
  </si>
  <si>
    <t>Date d'exportation</t>
  </si>
  <si>
    <t>La colonne avec la désignation Coûts contient les coûts bruts.</t>
  </si>
  <si>
    <t>Enfants (âge 0-18) ne sont pas regroupés dans les PCG.</t>
  </si>
  <si>
    <t>Personnes ayant 0 mois d'assurance mais des coûts et/ou des participations aux coûts positifs ne sont pas inclus.</t>
  </si>
  <si>
    <t>Les groupes de risque de moins de 120 mois ne sont pas indiqués pour des raisons de protection des données. Cela explique les différences éventuelles entre le nombre total de mois, des coûts et de la participation aux coûts dans les fiches "Canton et groupe de risque" et "Suisse".</t>
  </si>
  <si>
    <t>Groupes d'âge: 
0-18, 19-25,  26-30, 31-35, 36-40, 41-45, 46-50, 51-55, 56-60, 61-65, 66-70, 71-75, 76-80, 81-85, 86-90, 91+</t>
  </si>
  <si>
    <t>Année Variable</t>
  </si>
  <si>
    <t>Etat des données</t>
  </si>
  <si>
    <t>Institution commune LAMal</t>
  </si>
  <si>
    <t>Canton</t>
  </si>
  <si>
    <t>Groupe d'âge</t>
  </si>
  <si>
    <t>Sexe</t>
  </si>
  <si>
    <t>Participation aux coûts 2019
CHF</t>
  </si>
  <si>
    <t>Redevances/contributions
par mois
CHF</t>
  </si>
  <si>
    <t>Allègement/charge
par mois
CHF</t>
  </si>
  <si>
    <t>Coûts 2019
CHF</t>
  </si>
  <si>
    <t>Mois
2019</t>
  </si>
  <si>
    <t>(DM2+hyp)</t>
  </si>
  <si>
    <t>Supplément par Mois
CHF</t>
  </si>
  <si>
    <t>PCG 
(Données des médicaments de la classification: 2019)</t>
  </si>
  <si>
    <t>PCG 
(Données des médicaments de la classification: 2018)</t>
  </si>
  <si>
    <t>Considérations générales (s'applique à tous les tableaux)</t>
  </si>
  <si>
    <t xml:space="preserve">Dans toutes les cellules de la matrice de comorbidité sont indiqués des mois. </t>
  </si>
  <si>
    <t xml:space="preserve">Les assurés ayant plus de 13 mois n'entrent que pour 12 mois dans ce tableau.   </t>
  </si>
  <si>
    <t xml:space="preserve">Sur la diagonale de la matrice, toutes les classifications dans le PCG concerné sont prises en compte (c.-à-d., les morbidités individuelles et les multimorbidités).    </t>
  </si>
  <si>
    <t xml:space="preserve">Les combinaisons de PCG de moins de 120 mois ne sont pas exclues.    </t>
  </si>
  <si>
    <t>Mois 
2020</t>
  </si>
  <si>
    <t>Coûts 
2020
CHF</t>
  </si>
  <si>
    <t>Pas de PCG
Mois</t>
  </si>
  <si>
    <t>Pas de PCG
Coûts</t>
  </si>
  <si>
    <t>Pas de PCG
Part. aux coûts</t>
  </si>
  <si>
    <t>ABH 
Mois</t>
  </si>
  <si>
    <t>ABH 
Coûts</t>
  </si>
  <si>
    <t>ABH 
Part. aux coûts</t>
  </si>
  <si>
    <t>ADH 
Mois</t>
  </si>
  <si>
    <t>ADH 
Coûts</t>
  </si>
  <si>
    <t>ADH 
Part. aux coûts</t>
  </si>
  <si>
    <t>AIK
Mois</t>
  </si>
  <si>
    <t>AIK
Coûts</t>
  </si>
  <si>
    <t>AIK
Part. aux coûts</t>
  </si>
  <si>
    <t>ALZ
Mois</t>
  </si>
  <si>
    <t>ALZ
Coûts</t>
  </si>
  <si>
    <t>ALZ
Part. aux coûts</t>
  </si>
  <si>
    <t>AST
Mois</t>
  </si>
  <si>
    <t>AST
Coûts</t>
  </si>
  <si>
    <t>AST
Part. aux coûts</t>
  </si>
  <si>
    <t>BSR
Mois</t>
  </si>
  <si>
    <t>BSR
Coûts</t>
  </si>
  <si>
    <t>BSR
Part. aux coûts</t>
  </si>
  <si>
    <t>CAR
Mois</t>
  </si>
  <si>
    <t>CAR
Coûts</t>
  </si>
  <si>
    <t>CAR
Part. aux coûts</t>
  </si>
  <si>
    <t>COP
Mois</t>
  </si>
  <si>
    <t>COP
Coûts</t>
  </si>
  <si>
    <t>COP
Part. aux coûts</t>
  </si>
  <si>
    <t>DEP
Mois</t>
  </si>
  <si>
    <t>DEP
Coûts</t>
  </si>
  <si>
    <t>DEP
Part. aux coûts</t>
  </si>
  <si>
    <t>DM
Mois</t>
  </si>
  <si>
    <t>DM
Coûts</t>
  </si>
  <si>
    <t>DM
Part. aux coûts</t>
  </si>
  <si>
    <t>EPI
Mois</t>
  </si>
  <si>
    <t>EPI
Coûts</t>
  </si>
  <si>
    <t>EPI
Part. aux coûts</t>
  </si>
  <si>
    <t>GLA
Mois</t>
  </si>
  <si>
    <t>GLA
Coûts</t>
  </si>
  <si>
    <t>GLA
Part. aux coûts</t>
  </si>
  <si>
    <t>HCH
Mois</t>
  </si>
  <si>
    <t>HCH
Coûts</t>
  </si>
  <si>
    <t>HCH
Part. aux coûts</t>
  </si>
  <si>
    <t>HIV
Mois</t>
  </si>
  <si>
    <t>HIV
Coûts</t>
  </si>
  <si>
    <t>HIV
Part. aux coûts</t>
  </si>
  <si>
    <t>KHO
Mois</t>
  </si>
  <si>
    <t>KHO
Coûts</t>
  </si>
  <si>
    <t>KHO
Part. aux coûts</t>
  </si>
  <si>
    <t>KRE
Mois</t>
  </si>
  <si>
    <t>KRE
Coûts</t>
  </si>
  <si>
    <t>KRE
Part. aux coûts</t>
  </si>
  <si>
    <t>KRK
Mois</t>
  </si>
  <si>
    <t>KRK
Coûts</t>
  </si>
  <si>
    <t>KRK
Part. aux coûts</t>
  </si>
  <si>
    <t>MCR
Mois</t>
  </si>
  <si>
    <t>MCR
Coûts</t>
  </si>
  <si>
    <t>MCR
Part. aux coûts</t>
  </si>
  <si>
    <t>MSK
Mois</t>
  </si>
  <si>
    <t>MSK
Coûts</t>
  </si>
  <si>
    <t>MSK
Part. aux coûts</t>
  </si>
  <si>
    <t>NIE
Mois</t>
  </si>
  <si>
    <t>NIE
Coûts</t>
  </si>
  <si>
    <t>NIE
Part. aux coûts</t>
  </si>
  <si>
    <t>PAH
Mois</t>
  </si>
  <si>
    <t>PAH
Coûts</t>
  </si>
  <si>
    <t>PAH
Part. aux coûts</t>
  </si>
  <si>
    <t>PAR
Mois</t>
  </si>
  <si>
    <t>PAR
Coûts</t>
  </si>
  <si>
    <t>PAR
Part. aux coûts</t>
  </si>
  <si>
    <t>PSO
Mois</t>
  </si>
  <si>
    <t>PSO
Coûts</t>
  </si>
  <si>
    <t>PSO
Part. aux coûts</t>
  </si>
  <si>
    <t>PSY
Mois</t>
  </si>
  <si>
    <t>PSY
Coûts</t>
  </si>
  <si>
    <t>PSY
Part. aux coûts</t>
  </si>
  <si>
    <t>RHE
Mois</t>
  </si>
  <si>
    <t>RHE
Coûts</t>
  </si>
  <si>
    <t>RHE
Part. aux coûts</t>
  </si>
  <si>
    <t>SMC
Mois</t>
  </si>
  <si>
    <t>SMC
Coûts</t>
  </si>
  <si>
    <t>SMC
Part. aux coûts</t>
  </si>
  <si>
    <t>SMN
Mois</t>
  </si>
  <si>
    <t>SMN
Coûts</t>
  </si>
  <si>
    <t>SMN
Part. aux coûts</t>
  </si>
  <si>
    <t>THY
Mois</t>
  </si>
  <si>
    <t>THY
Coûts</t>
  </si>
  <si>
    <t>THY
Part. aux coûts</t>
  </si>
  <si>
    <t>TRA
Mois</t>
  </si>
  <si>
    <t>TRA
Coûts</t>
  </si>
  <si>
    <t>TRA
Part. aux coûts</t>
  </si>
  <si>
    <t>WAS
Mois</t>
  </si>
  <si>
    <t>WAS
Coûts</t>
  </si>
  <si>
    <t>WAS
Part. aux coûts</t>
  </si>
  <si>
    <t>ZFP
Mois</t>
  </si>
  <si>
    <t>ZFP
Coûts</t>
  </si>
  <si>
    <t>ZFP
Part. aux coûts</t>
  </si>
  <si>
    <t>ZNS
Mois</t>
  </si>
  <si>
    <t>ZNS
Coûts</t>
  </si>
  <si>
    <t>ZNS
Part. aux coûts</t>
  </si>
  <si>
    <t>DM2 + hyp
Mois</t>
  </si>
  <si>
    <t>DM2 + hyp
Coûts</t>
  </si>
  <si>
    <t>DM2 + hyp
Part. aux coûts</t>
  </si>
  <si>
    <t>Part. aux coûts 
2020
CHF</t>
  </si>
  <si>
    <t>Part. aux coûts 
2019
CHF</t>
  </si>
  <si>
    <t>ABH</t>
  </si>
  <si>
    <t>ADH</t>
  </si>
  <si>
    <t>AIK</t>
  </si>
  <si>
    <t>ALZ</t>
  </si>
  <si>
    <t>AST</t>
  </si>
  <si>
    <t>BSR</t>
  </si>
  <si>
    <t>CAR</t>
  </si>
  <si>
    <t>COP</t>
  </si>
  <si>
    <t>DEP</t>
  </si>
  <si>
    <t>DM1</t>
  </si>
  <si>
    <t>DM2</t>
  </si>
  <si>
    <t>EPI</t>
  </si>
  <si>
    <t>GLA</t>
  </si>
  <si>
    <t>HCH</t>
  </si>
  <si>
    <t>HIV</t>
  </si>
  <si>
    <t>KHO</t>
  </si>
  <si>
    <t>KRE</t>
  </si>
  <si>
    <t>KRK</t>
  </si>
  <si>
    <t>MCR</t>
  </si>
  <si>
    <t>MSK</t>
  </si>
  <si>
    <t>NIE</t>
  </si>
  <si>
    <t>PAH</t>
  </si>
  <si>
    <t>PAR</t>
  </si>
  <si>
    <t>PSO</t>
  </si>
  <si>
    <t>PSY</t>
  </si>
  <si>
    <t>RHE</t>
  </si>
  <si>
    <t>SMC</t>
  </si>
  <si>
    <t>SMN</t>
  </si>
  <si>
    <t>THY</t>
  </si>
  <si>
    <t>TRA</t>
  </si>
  <si>
    <t>WAS</t>
  </si>
  <si>
    <t>ZFP</t>
  </si>
  <si>
    <t>ZNS</t>
  </si>
  <si>
    <t>Jahr-1</t>
  </si>
  <si>
    <t>Tableaux: Matrice de comorbidité</t>
  </si>
  <si>
    <t>Tableaux: Suisse</t>
  </si>
  <si>
    <t xml:space="preserve">Les classifications PCG proviennent de l'année précédente, qui est indiquée dans le nom de la feuille de calcul. </t>
  </si>
  <si>
    <t xml:space="preserve">Les mois, les coûts et les participation aux coûts proviennent de l'année indiquée dans le nom de la feuille de calcul.  </t>
  </si>
  <si>
    <t>2020</t>
  </si>
  <si>
    <t>Mois 2020</t>
  </si>
  <si>
    <t>Coûts 2020
CHF</t>
  </si>
  <si>
    <t>Participation aux coûts 2020
CHF</t>
  </si>
  <si>
    <t>Séjour
2019</t>
  </si>
  <si>
    <t>ZH</t>
  </si>
  <si>
    <t>0-18</t>
  </si>
  <si>
    <t>F</t>
  </si>
  <si>
    <t>J</t>
  </si>
  <si>
    <t>N</t>
  </si>
  <si>
    <t>M</t>
  </si>
  <si>
    <t>19-25</t>
  </si>
  <si>
    <t>26-30</t>
  </si>
  <si>
    <t>31-35</t>
  </si>
  <si>
    <t>36-40</t>
  </si>
  <si>
    <t>41-45</t>
  </si>
  <si>
    <t>46-50</t>
  </si>
  <si>
    <t>51-55</t>
  </si>
  <si>
    <t>56-60</t>
  </si>
  <si>
    <t>61-65</t>
  </si>
  <si>
    <t>66-70</t>
  </si>
  <si>
    <t>71-75</t>
  </si>
  <si>
    <t>76-80</t>
  </si>
  <si>
    <t>81-85</t>
  </si>
  <si>
    <t>86-90</t>
  </si>
  <si>
    <t>91+</t>
  </si>
  <si>
    <t>BE</t>
  </si>
  <si>
    <t>LU</t>
  </si>
  <si>
    <t>UR</t>
  </si>
  <si>
    <t>SZ</t>
  </si>
  <si>
    <t>OW</t>
  </si>
  <si>
    <t>NW</t>
  </si>
  <si>
    <t>GL</t>
  </si>
  <si>
    <t>ZG</t>
  </si>
  <si>
    <t>FR</t>
  </si>
  <si>
    <t>SO</t>
  </si>
  <si>
    <t>BS</t>
  </si>
  <si>
    <t>BL</t>
  </si>
  <si>
    <t>SH</t>
  </si>
  <si>
    <t>AR</t>
  </si>
  <si>
    <t>AI</t>
  </si>
  <si>
    <t>SG</t>
  </si>
  <si>
    <t>GR</t>
  </si>
  <si>
    <t>AG</t>
  </si>
  <si>
    <t>TG</t>
  </si>
  <si>
    <t>TI</t>
  </si>
  <si>
    <t>VD</t>
  </si>
  <si>
    <t>VS</t>
  </si>
  <si>
    <t>NE</t>
  </si>
  <si>
    <t>GE</t>
  </si>
  <si>
    <t>JU</t>
  </si>
  <si>
    <t>Séjour
2018</t>
  </si>
  <si>
    <t>Compensation des risques 2020 - Calculation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</si>
</sst>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 #,##0.00_ ;_ * \-#,##0.00_ ;_ * &quot;-&quot;??_ ;_ @_ "/>
  </numFmts>
  <fonts count="10" x14ac:knownFonts="1">
    <font>
      <sz val="11"/>
      <color indexed="8"/>
      <name val="Calibri"/>
      <family val="2"/>
      <scheme val="minor"/>
    </font>
    <font>
      <b/>
      <sz val="8"/>
      <color indexed="8"/>
      <name val="Arial"/>
      <family val="2"/>
    </font>
    <font>
      <sz val="8"/>
      <color indexed="8"/>
      <name val="Arial"/>
      <family val="2"/>
    </font>
    <font>
      <b/>
      <sz val="14"/>
      <color rgb="FF000000"/>
      <name val="Arial"/>
      <family val="2"/>
    </font>
    <font>
      <sz val="8"/>
      <color rgb="FF000000"/>
      <name val="Arial"/>
      <family val="2"/>
    </font>
    <font>
      <b/>
      <sz val="8"/>
      <color rgb="FF000000"/>
      <name val="Arial"/>
      <family val="2"/>
    </font>
    <font>
      <sz val="8"/>
      <color theme="1"/>
      <name val="Arial"/>
      <family val="2"/>
    </font>
    <font>
      <sz val="8"/>
      <name val="Arial"/>
      <family val="2"/>
    </font>
    <font>
      <b/>
      <sz val="8"/>
      <color theme="1"/>
      <name val="Arial"/>
      <family val="2"/>
    </font>
    <font>
      <sz val="11"/>
      <color indexed="8"/>
      <name val="Calibri"/>
      <family val="2"/>
      <scheme val="minor"/>
    </font>
  </fonts>
  <fills count="5">
    <fill>
      <patternFill patternType="none"/>
    </fill>
    <fill>
      <patternFill patternType="gray125"/>
    </fill>
    <fill>
      <patternFill patternType="solid">
        <fgColor theme="0" tint="-0.24991607409894101"/>
        <bgColor indexed="64"/>
      </patternFill>
    </fill>
    <fill>
      <patternFill patternType="solid">
        <fgColor theme="0" tint="-0.24994659260841701"/>
        <bgColor indexed="64"/>
      </patternFill>
    </fill>
    <fill>
      <patternFill patternType="solid">
        <fgColor theme="0" tint="-0.24994659260841701"/>
        <bgColor indexed="64"/>
      </patternFill>
    </fill>
  </fills>
  <borders count="14">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theme="1"/>
      </left>
      <right style="thin">
        <color theme="1"/>
      </right>
      <top style="thin">
        <color theme="1"/>
      </top>
      <bottom style="thin">
        <color theme="1"/>
      </bottom>
      <diagonal/>
    </border>
    <border>
      <left style="thin">
        <color auto="1"/>
      </left>
      <right style="thin">
        <color auto="1"/>
      </right>
      <top style="medium">
        <color auto="1"/>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43" fontId="9" fillId="0" borderId="0" applyFont="0" applyFill="0" applyBorder="0" applyAlignment="0" applyProtection="0"/>
  </cellStyleXfs>
  <cellXfs count="42">
    <xf numFmtId="0" fontId="0" fillId="0" borderId="0" xfId="0"/>
    <xf numFmtId="0" fontId="2" fillId="0" borderId="0" xfId="0" applyFont="1"/>
    <xf numFmtId="0" fontId="1" fillId="0" borderId="0" xfId="0" applyFont="1" applyAlignment="1">
      <alignment horizontal="center" vertical="top"/>
    </xf>
    <xf numFmtId="0" fontId="2" fillId="0" borderId="0" xfId="0" applyFont="1" applyAlignment="1">
      <alignment wrapText="1"/>
    </xf>
    <xf numFmtId="0" fontId="2" fillId="0" borderId="0" xfId="0" applyFont="1" applyAlignment="1">
      <alignment horizontal="center" vertical="top"/>
    </xf>
    <xf numFmtId="0" fontId="1" fillId="2" borderId="1" xfId="0" applyFont="1" applyFill="1" applyBorder="1" applyAlignment="1">
      <alignment horizontal="center" vertical="top" wrapText="1"/>
    </xf>
    <xf numFmtId="0" fontId="3" fillId="0" borderId="0" xfId="0" applyFont="1"/>
    <xf numFmtId="0" fontId="4" fillId="0" borderId="0" xfId="0" applyFont="1"/>
    <xf numFmtId="4" fontId="2" fillId="0" borderId="0" xfId="0" applyNumberFormat="1" applyFont="1"/>
    <xf numFmtId="4" fontId="2" fillId="0" borderId="0" xfId="0" applyNumberFormat="1" applyFont="1" applyAlignment="1">
      <alignment wrapText="1"/>
    </xf>
    <xf numFmtId="0" fontId="1" fillId="3" borderId="2" xfId="0" applyFont="1" applyFill="1" applyBorder="1" applyAlignment="1">
      <alignment horizontal="center" vertical="top" wrapText="1"/>
    </xf>
    <xf numFmtId="4" fontId="1" fillId="3" borderId="2" xfId="0" applyNumberFormat="1" applyFont="1" applyFill="1" applyBorder="1" applyAlignment="1">
      <alignment horizontal="center" vertical="top" wrapText="1"/>
    </xf>
    <xf numFmtId="4" fontId="1" fillId="3" borderId="3" xfId="0" applyNumberFormat="1" applyFont="1" applyFill="1" applyBorder="1" applyAlignment="1">
      <alignment horizontal="center" vertical="top" wrapText="1"/>
    </xf>
    <xf numFmtId="0" fontId="5" fillId="0" borderId="0" xfId="0" applyFont="1"/>
    <xf numFmtId="0" fontId="4" fillId="0" borderId="0" xfId="0" applyFont="1" applyAlignment="1">
      <alignment horizontal="left"/>
    </xf>
    <xf numFmtId="0" fontId="6" fillId="0" borderId="0" xfId="0" applyFont="1" applyAlignment="1">
      <alignment horizontal="left"/>
    </xf>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7" fillId="0" borderId="0" xfId="0" applyFont="1"/>
    <xf numFmtId="14" fontId="4" fillId="0" borderId="0" xfId="0" applyNumberFormat="1" applyFont="1"/>
    <xf numFmtId="0" fontId="1" fillId="3" borderId="1" xfId="0" applyFont="1" applyFill="1" applyBorder="1" applyAlignment="1">
      <alignment horizontal="center" vertical="top"/>
    </xf>
    <xf numFmtId="0" fontId="1" fillId="3" borderId="2" xfId="0" applyFont="1" applyFill="1" applyBorder="1" applyAlignment="1">
      <alignment horizontal="center" vertical="top"/>
    </xf>
    <xf numFmtId="0" fontId="8" fillId="4" borderId="10" xfId="0" applyFont="1" applyFill="1" applyBorder="1" applyAlignment="1">
      <alignment horizontal="center" vertical="top" wrapText="1"/>
    </xf>
    <xf numFmtId="0" fontId="8" fillId="3" borderId="10" xfId="0" applyFont="1" applyFill="1" applyBorder="1" applyAlignment="1">
      <alignment horizontal="center" vertical="top" wrapText="1"/>
    </xf>
    <xf numFmtId="4" fontId="1" fillId="3" borderId="11" xfId="0" applyNumberFormat="1" applyFont="1" applyFill="1" applyBorder="1" applyAlignment="1">
      <alignment horizontal="center" vertical="top" wrapText="1"/>
    </xf>
    <xf numFmtId="4" fontId="1" fillId="3" borderId="12" xfId="0" applyNumberFormat="1" applyFont="1" applyFill="1" applyBorder="1" applyAlignment="1">
      <alignment horizontal="center" vertical="top" wrapText="1"/>
    </xf>
    <xf numFmtId="0" fontId="1" fillId="3" borderId="12" xfId="0" applyFont="1" applyFill="1" applyBorder="1" applyAlignment="1">
      <alignment horizontal="center" wrapText="1"/>
    </xf>
    <xf numFmtId="0" fontId="1" fillId="3" borderId="12" xfId="0" applyFont="1" applyFill="1" applyBorder="1" applyAlignment="1">
      <alignment horizontal="center"/>
    </xf>
    <xf numFmtId="0" fontId="2" fillId="0" borderId="13" xfId="0" applyFont="1" applyBorder="1"/>
    <xf numFmtId="4" fontId="2" fillId="0" borderId="13" xfId="0" applyNumberFormat="1" applyFont="1" applyBorder="1" applyAlignment="1">
      <alignment horizontal="right"/>
    </xf>
    <xf numFmtId="0" fontId="2" fillId="0" borderId="13" xfId="0" applyFont="1" applyBorder="1" applyAlignment="1">
      <alignment wrapText="1"/>
    </xf>
    <xf numFmtId="4" fontId="2" fillId="0" borderId="13" xfId="0" applyNumberFormat="1" applyFont="1" applyBorder="1" applyAlignment="1">
      <alignment horizontal="right" wrapText="1"/>
    </xf>
    <xf numFmtId="4" fontId="2" fillId="0" borderId="0" xfId="0" applyNumberFormat="1" applyFont="1" applyAlignment="1">
      <alignment horizontal="right"/>
    </xf>
    <xf numFmtId="0" fontId="6" fillId="0" borderId="0" xfId="0" applyFont="1" applyAlignment="1">
      <alignment horizontal="left" wrapText="1"/>
    </xf>
    <xf numFmtId="0" fontId="5" fillId="0" borderId="0" xfId="0" applyFont="1" applyAlignment="1">
      <alignment wrapText="1"/>
    </xf>
    <xf numFmtId="0" fontId="8" fillId="0" borderId="0" xfId="0" applyFont="1" applyAlignment="1">
      <alignment horizontal="left" wrapText="1"/>
    </xf>
    <xf numFmtId="0" fontId="4" fillId="0" borderId="0" xfId="0" applyFont="1" applyAlignment="1">
      <alignment wrapText="1"/>
    </xf>
    <xf numFmtId="4" fontId="2" fillId="0" borderId="12" xfId="0" applyNumberFormat="1" applyFont="1" applyBorder="1" applyAlignment="1">
      <alignment horizontal="center" vertical="top" wrapText="1"/>
    </xf>
  </cellXfs>
  <cellStyles count="2">
    <cellStyle name="Komma 2" xfId="1" xr:uid="{00000000-0005-0000-0000-000006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3"/>
  <sheetViews>
    <sheetView tabSelected="1" workbookViewId="0"/>
  </sheetViews>
  <sheetFormatPr defaultColWidth="11.44140625" defaultRowHeight="10.199999999999999" x14ac:dyDescent="0.2"/>
  <cols>
    <col min="1" max="1" width="39.109375" style="7" customWidth="1"/>
    <col min="2" max="2" width="8.6640625" style="7" customWidth="1"/>
    <col min="3" max="3" width="23.6640625" style="7" customWidth="1"/>
    <col min="4" max="16384" width="11.44140625" style="7"/>
  </cols>
  <sheetData>
    <row r="1" spans="1:3" ht="17.399999999999999" x14ac:dyDescent="0.3">
      <c r="A1" s="6" t="s">
        <v>5</v>
      </c>
    </row>
    <row r="3" spans="1:3" x14ac:dyDescent="0.2">
      <c r="A3" s="13" t="s">
        <v>6</v>
      </c>
    </row>
    <row r="4" spans="1:3" x14ac:dyDescent="0.2">
      <c r="A4" s="7" t="s">
        <v>229</v>
      </c>
    </row>
    <row r="6" spans="1:3" x14ac:dyDescent="0.2">
      <c r="A6" s="13" t="s">
        <v>7</v>
      </c>
    </row>
    <row r="7" spans="1:3" x14ac:dyDescent="0.2">
      <c r="A7" s="7" t="s">
        <v>1</v>
      </c>
    </row>
    <row r="9" spans="1:3" x14ac:dyDescent="0.2">
      <c r="A9" s="38" t="s">
        <v>28</v>
      </c>
      <c r="B9" s="38"/>
      <c r="C9" s="38"/>
    </row>
    <row r="10" spans="1:3" x14ac:dyDescent="0.2">
      <c r="A10" s="40" t="s">
        <v>8</v>
      </c>
      <c r="B10" s="40"/>
      <c r="C10" s="40"/>
    </row>
    <row r="11" spans="1:3" x14ac:dyDescent="0.2">
      <c r="A11" s="40" t="s">
        <v>9</v>
      </c>
      <c r="B11" s="40"/>
      <c r="C11" s="40"/>
    </row>
    <row r="12" spans="1:3" ht="23.25" customHeight="1" x14ac:dyDescent="0.2">
      <c r="A12" s="40" t="s">
        <v>10</v>
      </c>
      <c r="B12" s="40"/>
      <c r="C12" s="40"/>
    </row>
    <row r="13" spans="1:3" ht="33.75" customHeight="1" x14ac:dyDescent="0.2">
      <c r="A13" s="40" t="s">
        <v>11</v>
      </c>
      <c r="B13" s="40"/>
      <c r="C13" s="40"/>
    </row>
    <row r="14" spans="1:3" ht="33.75" customHeight="1" x14ac:dyDescent="0.2">
      <c r="A14" s="37" t="s">
        <v>12</v>
      </c>
      <c r="B14" s="37"/>
      <c r="C14" s="37"/>
    </row>
    <row r="16" spans="1:3" x14ac:dyDescent="0.2">
      <c r="A16" s="39" t="s">
        <v>174</v>
      </c>
      <c r="B16" s="39"/>
      <c r="C16" s="39"/>
    </row>
    <row r="17" spans="1:3" ht="23.25" customHeight="1" x14ac:dyDescent="0.2">
      <c r="A17" s="37" t="s">
        <v>175</v>
      </c>
      <c r="B17" s="37"/>
      <c r="C17" s="37"/>
    </row>
    <row r="18" spans="1:3" ht="22.5" customHeight="1" x14ac:dyDescent="0.2">
      <c r="A18" s="37" t="s">
        <v>176</v>
      </c>
      <c r="B18" s="37"/>
      <c r="C18" s="37"/>
    </row>
    <row r="20" spans="1:3" x14ac:dyDescent="0.2">
      <c r="A20" s="39" t="s">
        <v>173</v>
      </c>
      <c r="B20" s="39"/>
      <c r="C20" s="39"/>
    </row>
    <row r="21" spans="1:3" x14ac:dyDescent="0.2">
      <c r="A21" s="37" t="s">
        <v>29</v>
      </c>
      <c r="B21" s="37"/>
      <c r="C21" s="37"/>
    </row>
    <row r="22" spans="1:3" x14ac:dyDescent="0.2">
      <c r="A22" s="37" t="s">
        <v>30</v>
      </c>
      <c r="B22" s="37"/>
      <c r="C22" s="37"/>
    </row>
    <row r="23" spans="1:3" ht="23.25" customHeight="1" x14ac:dyDescent="0.2">
      <c r="A23" s="37" t="s">
        <v>31</v>
      </c>
      <c r="B23" s="37"/>
      <c r="C23" s="37"/>
    </row>
    <row r="24" spans="1:3" x14ac:dyDescent="0.2">
      <c r="A24" s="37" t="s">
        <v>32</v>
      </c>
      <c r="B24" s="37"/>
      <c r="C24" s="37"/>
    </row>
    <row r="26" spans="1:3" x14ac:dyDescent="0.2">
      <c r="A26" s="13" t="s">
        <v>13</v>
      </c>
      <c r="B26" s="13" t="s">
        <v>14</v>
      </c>
    </row>
    <row r="27" spans="1:3" x14ac:dyDescent="0.2">
      <c r="A27" s="14" t="s">
        <v>177</v>
      </c>
      <c r="B27" s="14" t="str">
        <f>Hilfssheet!D3</f>
        <v>28.02.2021</v>
      </c>
      <c r="C27" s="23"/>
    </row>
    <row r="28" spans="1:3" x14ac:dyDescent="0.2">
      <c r="A28" s="14" t="s">
        <v>2</v>
      </c>
      <c r="B28" s="14" t="str">
        <f>Hilfssheet!D3</f>
        <v>28.02.2021</v>
      </c>
      <c r="C28" s="23"/>
    </row>
    <row r="29" spans="1:3" x14ac:dyDescent="0.2">
      <c r="A29" s="14" t="s">
        <v>4</v>
      </c>
      <c r="B29" s="14" t="str">
        <f>Hilfssheet!D2</f>
        <v>29.02.2020</v>
      </c>
      <c r="C29" s="23"/>
    </row>
    <row r="30" spans="1:3" x14ac:dyDescent="0.2">
      <c r="B30" s="14"/>
    </row>
    <row r="31" spans="1:3" x14ac:dyDescent="0.2">
      <c r="A31" s="7" t="s">
        <v>15</v>
      </c>
      <c r="B31" s="14"/>
    </row>
    <row r="32" spans="1:3" x14ac:dyDescent="0.2">
      <c r="A32" s="22"/>
      <c r="B32" s="15"/>
    </row>
    <row r="33" spans="2:2" x14ac:dyDescent="0.2">
      <c r="B33" s="15"/>
    </row>
  </sheetData>
  <mergeCells count="14">
    <mergeCell ref="A24:C24"/>
    <mergeCell ref="A9:C9"/>
    <mergeCell ref="A20:C20"/>
    <mergeCell ref="A21:C21"/>
    <mergeCell ref="A22:C22"/>
    <mergeCell ref="A23:C23"/>
    <mergeCell ref="A13:C13"/>
    <mergeCell ref="A14:C14"/>
    <mergeCell ref="A12:C12"/>
    <mergeCell ref="A11:C11"/>
    <mergeCell ref="A10:C10"/>
    <mergeCell ref="A16:C16"/>
    <mergeCell ref="A17:C17"/>
    <mergeCell ref="A18:C18"/>
  </mergeCells>
  <pageMargins left="0.59055118110236215" right="0.19685039370078738" top="1.3779527559055118" bottom="0.78740157480314954"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E9686-5D42-4897-A1A7-77F84878D369}">
  <dimension ref="A1:B27"/>
  <sheetViews>
    <sheetView workbookViewId="0"/>
  </sheetViews>
  <sheetFormatPr defaultColWidth="9.109375" defaultRowHeight="10.199999999999999" x14ac:dyDescent="0.2"/>
  <cols>
    <col min="1" max="1" width="9.109375" style="1"/>
    <col min="2" max="2" width="32.33203125" style="1" customWidth="1"/>
    <col min="3" max="16384" width="9.109375" style="1"/>
  </cols>
  <sheetData>
    <row r="1" spans="1:2" ht="39.75" customHeight="1" x14ac:dyDescent="0.2">
      <c r="A1" s="31" t="s">
        <v>16</v>
      </c>
      <c r="B1" s="30" t="str">
        <f>"Renchérissement non-structurel de 
"&amp;Hilfssheet!B4&amp;" ("&amp;Hilfssheet!D2&amp;") à 
"&amp;Hilfssheet!B2&amp;" ("&amp;Hilfssheet!D3&amp;")"</f>
        <v>Renchérissement non-structurel de 
2019 (29.02.2020) à 
2020 (28.02.2021)</v>
      </c>
    </row>
    <row r="2" spans="1:2" x14ac:dyDescent="0.2">
      <c r="A2" s="32" t="s">
        <v>220</v>
      </c>
      <c r="B2" s="32">
        <v>1.31033439E-2</v>
      </c>
    </row>
    <row r="3" spans="1:2" x14ac:dyDescent="0.2">
      <c r="A3" s="32" t="s">
        <v>217</v>
      </c>
      <c r="B3" s="32">
        <v>7.8018736999999998E-3</v>
      </c>
    </row>
    <row r="4" spans="1:2" x14ac:dyDescent="0.2">
      <c r="A4" s="32" t="s">
        <v>216</v>
      </c>
      <c r="B4" s="32">
        <v>-1.1210829800000001E-2</v>
      </c>
    </row>
    <row r="5" spans="1:2" x14ac:dyDescent="0.2">
      <c r="A5" s="32" t="s">
        <v>203</v>
      </c>
      <c r="B5" s="32">
        <v>9.6973588999999995E-3</v>
      </c>
    </row>
    <row r="6" spans="1:2" x14ac:dyDescent="0.2">
      <c r="A6" s="32" t="s">
        <v>214</v>
      </c>
      <c r="B6" s="32">
        <v>-5.519632E-4</v>
      </c>
    </row>
    <row r="7" spans="1:2" x14ac:dyDescent="0.2">
      <c r="A7" s="32" t="s">
        <v>213</v>
      </c>
      <c r="B7" s="32">
        <v>-2.3828397000000001E-3</v>
      </c>
    </row>
    <row r="8" spans="1:2" x14ac:dyDescent="0.2">
      <c r="A8" s="32" t="s">
        <v>211</v>
      </c>
      <c r="B8" s="32">
        <v>1.14632415E-2</v>
      </c>
    </row>
    <row r="9" spans="1:2" x14ac:dyDescent="0.2">
      <c r="A9" s="32" t="s">
        <v>226</v>
      </c>
      <c r="B9" s="32">
        <v>-4.1688117000000004E-3</v>
      </c>
    </row>
    <row r="10" spans="1:2" x14ac:dyDescent="0.2">
      <c r="A10" s="32" t="s">
        <v>209</v>
      </c>
      <c r="B10" s="32">
        <v>5.3638662999999998E-3</v>
      </c>
    </row>
    <row r="11" spans="1:2" x14ac:dyDescent="0.2">
      <c r="A11" s="32" t="s">
        <v>219</v>
      </c>
      <c r="B11" s="32">
        <v>-3.5514635000000001E-3</v>
      </c>
    </row>
    <row r="12" spans="1:2" x14ac:dyDescent="0.2">
      <c r="A12" s="32" t="s">
        <v>227</v>
      </c>
      <c r="B12" s="32">
        <v>2.4146263000000001E-3</v>
      </c>
    </row>
    <row r="13" spans="1:2" x14ac:dyDescent="0.2">
      <c r="A13" s="32" t="s">
        <v>204</v>
      </c>
      <c r="B13" s="32">
        <v>2.30497772E-2</v>
      </c>
    </row>
    <row r="14" spans="1:2" x14ac:dyDescent="0.2">
      <c r="A14" s="32" t="s">
        <v>225</v>
      </c>
      <c r="B14" s="32">
        <v>1.21036409E-2</v>
      </c>
    </row>
    <row r="15" spans="1:2" x14ac:dyDescent="0.2">
      <c r="A15" s="32" t="s">
        <v>208</v>
      </c>
      <c r="B15" s="32">
        <v>1.8328725300000001E-2</v>
      </c>
    </row>
    <row r="16" spans="1:2" x14ac:dyDescent="0.2">
      <c r="A16" s="32" t="s">
        <v>207</v>
      </c>
      <c r="B16" s="32">
        <v>1.9014416700000002E-2</v>
      </c>
    </row>
    <row r="17" spans="1:2" x14ac:dyDescent="0.2">
      <c r="A17" s="32" t="s">
        <v>218</v>
      </c>
      <c r="B17" s="32">
        <v>1.8473287200000001E-2</v>
      </c>
    </row>
    <row r="18" spans="1:2" x14ac:dyDescent="0.2">
      <c r="A18" s="32" t="s">
        <v>215</v>
      </c>
      <c r="B18" s="32">
        <v>3.8786916999999999E-3</v>
      </c>
    </row>
    <row r="19" spans="1:2" x14ac:dyDescent="0.2">
      <c r="A19" s="32" t="s">
        <v>212</v>
      </c>
      <c r="B19" s="32">
        <v>1.46079061E-2</v>
      </c>
    </row>
    <row r="20" spans="1:2" x14ac:dyDescent="0.2">
      <c r="A20" s="32" t="s">
        <v>206</v>
      </c>
      <c r="B20" s="32">
        <v>1.8407134299999999E-2</v>
      </c>
    </row>
    <row r="21" spans="1:2" x14ac:dyDescent="0.2">
      <c r="A21" s="32" t="s">
        <v>221</v>
      </c>
      <c r="B21" s="32">
        <v>1.85128863E-2</v>
      </c>
    </row>
    <row r="22" spans="1:2" x14ac:dyDescent="0.2">
      <c r="A22" s="32" t="s">
        <v>222</v>
      </c>
      <c r="B22" s="32">
        <v>-1.0979218799999999E-2</v>
      </c>
    </row>
    <row r="23" spans="1:2" x14ac:dyDescent="0.2">
      <c r="A23" s="32" t="s">
        <v>205</v>
      </c>
      <c r="B23" s="32">
        <v>2.8172879800000002E-2</v>
      </c>
    </row>
    <row r="24" spans="1:2" x14ac:dyDescent="0.2">
      <c r="A24" s="32" t="s">
        <v>223</v>
      </c>
      <c r="B24" s="32">
        <v>1.47031165E-2</v>
      </c>
    </row>
    <row r="25" spans="1:2" x14ac:dyDescent="0.2">
      <c r="A25" s="32" t="s">
        <v>224</v>
      </c>
      <c r="B25" s="32">
        <v>-5.4493802000000003E-3</v>
      </c>
    </row>
    <row r="26" spans="1:2" x14ac:dyDescent="0.2">
      <c r="A26" s="32" t="s">
        <v>210</v>
      </c>
      <c r="B26" s="32">
        <v>9.9855145000000006E-3</v>
      </c>
    </row>
    <row r="27" spans="1:2" ht="10.8" thickBot="1" x14ac:dyDescent="0.25">
      <c r="A27" s="32" t="s">
        <v>182</v>
      </c>
      <c r="B27" s="32">
        <v>5.0797877999999999E-3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9C9FF7-CE2F-4C64-8786-B9549D35F51C}">
  <dimension ref="A1:D4"/>
  <sheetViews>
    <sheetView workbookViewId="0">
      <selection activeCell="B3" sqref="B3"/>
    </sheetView>
  </sheetViews>
  <sheetFormatPr defaultColWidth="11.44140625" defaultRowHeight="14.4" x14ac:dyDescent="0.3"/>
  <sheetData>
    <row r="1" spans="1:4" ht="15" thickBot="1" x14ac:dyDescent="0.35"/>
    <row r="2" spans="1:4" x14ac:dyDescent="0.3">
      <c r="A2" s="16" t="s">
        <v>0</v>
      </c>
      <c r="B2" s="17" t="s">
        <v>177</v>
      </c>
      <c r="C2" s="17">
        <f>DATE(B2,12,31)-DATE(B2-1,12,31)</f>
        <v>366</v>
      </c>
      <c r="D2" s="18" t="str">
        <f>IF(C2=366,"29.02."&amp;B2,"28.02."&amp;B2)</f>
        <v>29.02.2020</v>
      </c>
    </row>
    <row r="3" spans="1:4" ht="15" thickBot="1" x14ac:dyDescent="0.35">
      <c r="A3" s="19" t="s">
        <v>3</v>
      </c>
      <c r="B3" s="20">
        <f>B2+1</f>
        <v>2021</v>
      </c>
      <c r="C3" s="20">
        <f>DATE(B3,12,31)-DATE(B3-1,12,31)</f>
        <v>365</v>
      </c>
      <c r="D3" s="21" t="str">
        <f>IF(C3=366,"29.02."&amp;B3,"28.02."&amp;B3)</f>
        <v>28.02.2021</v>
      </c>
    </row>
    <row r="4" spans="1:4" x14ac:dyDescent="0.3">
      <c r="A4" t="s">
        <v>172</v>
      </c>
      <c r="B4">
        <f>B2-1</f>
        <v>2019</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665"/>
  <sheetViews>
    <sheetView workbookViewId="0">
      <pane xSplit="4" ySplit="1" topLeftCell="E2" activePane="bottomRight" state="frozen"/>
      <selection pane="topRight" activeCell="E1" sqref="E1"/>
      <selection pane="bottomLeft" activeCell="A2" sqref="A2"/>
      <selection pane="bottomRight"/>
    </sheetView>
  </sheetViews>
  <sheetFormatPr defaultColWidth="8.88671875" defaultRowHeight="10.199999999999999" x14ac:dyDescent="0.2"/>
  <cols>
    <col min="1" max="1" width="12" style="1" customWidth="1"/>
    <col min="2" max="2" width="17" style="1" customWidth="1"/>
    <col min="3" max="3" width="10.33203125" style="1" customWidth="1"/>
    <col min="4" max="4" width="11.5546875" style="1" customWidth="1"/>
    <col min="5" max="5" width="26.88671875" style="8" customWidth="1"/>
    <col min="6" max="6" width="21.44140625" style="8" customWidth="1"/>
    <col min="7" max="7" width="14.109375" style="8" customWidth="1"/>
    <col min="8" max="8" width="15" style="8" customWidth="1"/>
    <col min="9" max="9" width="24.5546875" style="8" customWidth="1"/>
    <col min="10" max="16384" width="8.88671875" style="1"/>
  </cols>
  <sheetData>
    <row r="1" spans="1:9" s="2" customFormat="1" ht="34.5" customHeight="1" thickBot="1" x14ac:dyDescent="0.35">
      <c r="A1" s="24" t="s">
        <v>16</v>
      </c>
      <c r="B1" s="25" t="s">
        <v>17</v>
      </c>
      <c r="C1" s="25" t="s">
        <v>18</v>
      </c>
      <c r="D1" s="10" t="s">
        <v>181</v>
      </c>
      <c r="E1" s="11" t="s">
        <v>20</v>
      </c>
      <c r="F1" s="11" t="s">
        <v>21</v>
      </c>
      <c r="G1" s="11" t="s">
        <v>178</v>
      </c>
      <c r="H1" s="11" t="s">
        <v>179</v>
      </c>
      <c r="I1" s="12" t="s">
        <v>180</v>
      </c>
    </row>
    <row r="2" spans="1:9" x14ac:dyDescent="0.2">
      <c r="A2" s="32" t="s">
        <v>182</v>
      </c>
      <c r="B2" s="32" t="s">
        <v>183</v>
      </c>
      <c r="C2" s="32" t="s">
        <v>184</v>
      </c>
      <c r="D2" s="32" t="s">
        <v>185</v>
      </c>
      <c r="E2" s="33">
        <v>0</v>
      </c>
      <c r="F2" s="33">
        <v>0</v>
      </c>
      <c r="G2" s="33">
        <v>23563.37</v>
      </c>
      <c r="H2" s="33">
        <v>11281891</v>
      </c>
      <c r="I2" s="33">
        <v>396131.24</v>
      </c>
    </row>
    <row r="3" spans="1:9" x14ac:dyDescent="0.2">
      <c r="A3" s="32" t="s">
        <v>182</v>
      </c>
      <c r="B3" s="32" t="s">
        <v>183</v>
      </c>
      <c r="C3" s="32" t="s">
        <v>184</v>
      </c>
      <c r="D3" s="32" t="s">
        <v>186</v>
      </c>
      <c r="E3" s="33">
        <v>0</v>
      </c>
      <c r="F3" s="33">
        <v>0</v>
      </c>
      <c r="G3" s="33">
        <v>1623238.79</v>
      </c>
      <c r="H3" s="33">
        <v>154807366.28999999</v>
      </c>
      <c r="I3" s="33">
        <v>13486049.34</v>
      </c>
    </row>
    <row r="4" spans="1:9" x14ac:dyDescent="0.2">
      <c r="A4" s="32" t="s">
        <v>182</v>
      </c>
      <c r="B4" s="32" t="s">
        <v>183</v>
      </c>
      <c r="C4" s="32" t="s">
        <v>187</v>
      </c>
      <c r="D4" s="32" t="s">
        <v>185</v>
      </c>
      <c r="E4" s="33">
        <v>0</v>
      </c>
      <c r="F4" s="33">
        <v>0</v>
      </c>
      <c r="G4" s="33">
        <v>25021.73</v>
      </c>
      <c r="H4" s="33">
        <v>9217542.2899999991</v>
      </c>
      <c r="I4" s="33">
        <v>388440.66</v>
      </c>
    </row>
    <row r="5" spans="1:9" x14ac:dyDescent="0.2">
      <c r="A5" s="32" t="s">
        <v>182</v>
      </c>
      <c r="B5" s="32" t="s">
        <v>183</v>
      </c>
      <c r="C5" s="32" t="s">
        <v>187</v>
      </c>
      <c r="D5" s="32" t="s">
        <v>186</v>
      </c>
      <c r="E5" s="33">
        <v>0</v>
      </c>
      <c r="F5" s="33">
        <v>0</v>
      </c>
      <c r="G5" s="33">
        <v>1722587.26</v>
      </c>
      <c r="H5" s="33">
        <v>163076792.27000001</v>
      </c>
      <c r="I5" s="33">
        <v>14601896.699999999</v>
      </c>
    </row>
    <row r="6" spans="1:9" x14ac:dyDescent="0.2">
      <c r="A6" s="32" t="s">
        <v>182</v>
      </c>
      <c r="B6" s="32" t="s">
        <v>188</v>
      </c>
      <c r="C6" s="32" t="s">
        <v>184</v>
      </c>
      <c r="D6" s="32" t="s">
        <v>185</v>
      </c>
      <c r="E6" s="33">
        <v>402.27285972449999</v>
      </c>
      <c r="F6" s="33">
        <v>98.501553562200002</v>
      </c>
      <c r="G6" s="33">
        <v>15643.44</v>
      </c>
      <c r="H6" s="33">
        <v>13951700.84</v>
      </c>
      <c r="I6" s="33">
        <v>1248428.1399999999</v>
      </c>
    </row>
    <row r="7" spans="1:9" x14ac:dyDescent="0.2">
      <c r="A7" s="32" t="s">
        <v>182</v>
      </c>
      <c r="B7" s="32" t="s">
        <v>188</v>
      </c>
      <c r="C7" s="32" t="s">
        <v>184</v>
      </c>
      <c r="D7" s="32" t="s">
        <v>186</v>
      </c>
      <c r="E7" s="33">
        <v>-205.60505282509999</v>
      </c>
      <c r="F7" s="33">
        <v>98.501553562200002</v>
      </c>
      <c r="G7" s="33">
        <v>591612.57999999996</v>
      </c>
      <c r="H7" s="33">
        <v>101879571.08</v>
      </c>
      <c r="I7" s="33">
        <v>25634561.640000001</v>
      </c>
    </row>
    <row r="8" spans="1:9" x14ac:dyDescent="0.2">
      <c r="A8" s="32" t="s">
        <v>182</v>
      </c>
      <c r="B8" s="32" t="s">
        <v>188</v>
      </c>
      <c r="C8" s="32" t="s">
        <v>187</v>
      </c>
      <c r="D8" s="32" t="s">
        <v>185</v>
      </c>
      <c r="E8" s="33">
        <v>332.04648592059999</v>
      </c>
      <c r="F8" s="33">
        <v>98.501553562200002</v>
      </c>
      <c r="G8" s="33">
        <v>12031.14</v>
      </c>
      <c r="H8" s="33">
        <v>10118768.439999999</v>
      </c>
      <c r="I8" s="33">
        <v>959357.61</v>
      </c>
    </row>
    <row r="9" spans="1:9" x14ac:dyDescent="0.2">
      <c r="A9" s="32" t="s">
        <v>182</v>
      </c>
      <c r="B9" s="32" t="s">
        <v>188</v>
      </c>
      <c r="C9" s="32" t="s">
        <v>187</v>
      </c>
      <c r="D9" s="32" t="s">
        <v>186</v>
      </c>
      <c r="E9" s="33">
        <v>-258.03161919640002</v>
      </c>
      <c r="F9" s="33">
        <v>98.501553562200002</v>
      </c>
      <c r="G9" s="33">
        <v>602637.05000000005</v>
      </c>
      <c r="H9" s="33">
        <v>60959273.140000001</v>
      </c>
      <c r="I9" s="33">
        <v>18062208.059999999</v>
      </c>
    </row>
    <row r="10" spans="1:9" x14ac:dyDescent="0.2">
      <c r="A10" s="32" t="s">
        <v>182</v>
      </c>
      <c r="B10" s="32" t="s">
        <v>189</v>
      </c>
      <c r="C10" s="32" t="s">
        <v>184</v>
      </c>
      <c r="D10" s="32" t="s">
        <v>185</v>
      </c>
      <c r="E10" s="33">
        <v>461.9204117406</v>
      </c>
      <c r="F10" s="33">
        <v>-8.7811644534000006</v>
      </c>
      <c r="G10" s="33">
        <v>14866.96</v>
      </c>
      <c r="H10" s="33">
        <v>13822937.289999999</v>
      </c>
      <c r="I10" s="33">
        <v>1236636.27</v>
      </c>
    </row>
    <row r="11" spans="1:9" x14ac:dyDescent="0.2">
      <c r="A11" s="32" t="s">
        <v>182</v>
      </c>
      <c r="B11" s="32" t="s">
        <v>189</v>
      </c>
      <c r="C11" s="32" t="s">
        <v>184</v>
      </c>
      <c r="D11" s="32" t="s">
        <v>186</v>
      </c>
      <c r="E11" s="33">
        <v>-177.52355894639999</v>
      </c>
      <c r="F11" s="33">
        <v>-8.7811644534000006</v>
      </c>
      <c r="G11" s="33">
        <v>621468.59</v>
      </c>
      <c r="H11" s="33">
        <v>129365756.31</v>
      </c>
      <c r="I11" s="33">
        <v>28534709.260000002</v>
      </c>
    </row>
    <row r="12" spans="1:9" x14ac:dyDescent="0.2">
      <c r="A12" s="32" t="s">
        <v>182</v>
      </c>
      <c r="B12" s="32" t="s">
        <v>189</v>
      </c>
      <c r="C12" s="32" t="s">
        <v>187</v>
      </c>
      <c r="D12" s="32" t="s">
        <v>185</v>
      </c>
      <c r="E12" s="33">
        <v>460.72646049299999</v>
      </c>
      <c r="F12" s="33">
        <v>-8.7811644534000006</v>
      </c>
      <c r="G12" s="33">
        <v>11047.5</v>
      </c>
      <c r="H12" s="33">
        <v>11795771.130000001</v>
      </c>
      <c r="I12" s="33">
        <v>1055271.07</v>
      </c>
    </row>
    <row r="13" spans="1:9" x14ac:dyDescent="0.2">
      <c r="A13" s="32" t="s">
        <v>182</v>
      </c>
      <c r="B13" s="32" t="s">
        <v>189</v>
      </c>
      <c r="C13" s="32" t="s">
        <v>187</v>
      </c>
      <c r="D13" s="32" t="s">
        <v>186</v>
      </c>
      <c r="E13" s="33">
        <v>-266.13600373690002</v>
      </c>
      <c r="F13" s="33">
        <v>-8.7811644534000006</v>
      </c>
      <c r="G13" s="33">
        <v>631419.62</v>
      </c>
      <c r="H13" s="33">
        <v>65849352.799999997</v>
      </c>
      <c r="I13" s="33">
        <v>19623725.489999998</v>
      </c>
    </row>
    <row r="14" spans="1:9" x14ac:dyDescent="0.2">
      <c r="A14" s="32" t="s">
        <v>182</v>
      </c>
      <c r="B14" s="32" t="s">
        <v>190</v>
      </c>
      <c r="C14" s="32" t="s">
        <v>184</v>
      </c>
      <c r="D14" s="32" t="s">
        <v>185</v>
      </c>
      <c r="E14" s="33">
        <v>406.32089976690003</v>
      </c>
      <c r="F14" s="33">
        <v>-8.7811644534000006</v>
      </c>
      <c r="G14" s="33">
        <v>18490.150000000001</v>
      </c>
      <c r="H14" s="33">
        <v>17397777.600000001</v>
      </c>
      <c r="I14" s="33">
        <v>1459160.85</v>
      </c>
    </row>
    <row r="15" spans="1:9" x14ac:dyDescent="0.2">
      <c r="A15" s="32" t="s">
        <v>182</v>
      </c>
      <c r="B15" s="32" t="s">
        <v>190</v>
      </c>
      <c r="C15" s="32" t="s">
        <v>184</v>
      </c>
      <c r="D15" s="32" t="s">
        <v>186</v>
      </c>
      <c r="E15" s="33">
        <v>-132.1067710193</v>
      </c>
      <c r="F15" s="33">
        <v>-8.7811644534000006</v>
      </c>
      <c r="G15" s="33">
        <v>729096.85</v>
      </c>
      <c r="H15" s="33">
        <v>187870479.49000001</v>
      </c>
      <c r="I15" s="33">
        <v>35944089.310000002</v>
      </c>
    </row>
    <row r="16" spans="1:9" x14ac:dyDescent="0.2">
      <c r="A16" s="32" t="s">
        <v>182</v>
      </c>
      <c r="B16" s="32" t="s">
        <v>190</v>
      </c>
      <c r="C16" s="32" t="s">
        <v>187</v>
      </c>
      <c r="D16" s="32" t="s">
        <v>185</v>
      </c>
      <c r="E16" s="33">
        <v>455.73842161440001</v>
      </c>
      <c r="F16" s="33">
        <v>-8.7811644534000006</v>
      </c>
      <c r="G16" s="33">
        <v>13328.07</v>
      </c>
      <c r="H16" s="33">
        <v>14689000.58</v>
      </c>
      <c r="I16" s="33">
        <v>1229907.44</v>
      </c>
    </row>
    <row r="17" spans="1:9" x14ac:dyDescent="0.2">
      <c r="A17" s="32" t="s">
        <v>182</v>
      </c>
      <c r="B17" s="32" t="s">
        <v>190</v>
      </c>
      <c r="C17" s="32" t="s">
        <v>187</v>
      </c>
      <c r="D17" s="32" t="s">
        <v>186</v>
      </c>
      <c r="E17" s="33">
        <v>-270.57401363380001</v>
      </c>
      <c r="F17" s="33">
        <v>-8.7811644534000006</v>
      </c>
      <c r="G17" s="33">
        <v>752464.03</v>
      </c>
      <c r="H17" s="33">
        <v>83279335.379999995</v>
      </c>
      <c r="I17" s="33">
        <v>25499643.890000001</v>
      </c>
    </row>
    <row r="18" spans="1:9" x14ac:dyDescent="0.2">
      <c r="A18" s="32" t="s">
        <v>182</v>
      </c>
      <c r="B18" s="32" t="s">
        <v>191</v>
      </c>
      <c r="C18" s="32" t="s">
        <v>184</v>
      </c>
      <c r="D18" s="32" t="s">
        <v>185</v>
      </c>
      <c r="E18" s="33">
        <v>372.8766923229</v>
      </c>
      <c r="F18" s="33">
        <v>-8.7811644534000006</v>
      </c>
      <c r="G18" s="33">
        <v>22359.61</v>
      </c>
      <c r="H18" s="33">
        <v>21517638.620000001</v>
      </c>
      <c r="I18" s="33">
        <v>1919117.35</v>
      </c>
    </row>
    <row r="19" spans="1:9" x14ac:dyDescent="0.2">
      <c r="A19" s="32" t="s">
        <v>182</v>
      </c>
      <c r="B19" s="32" t="s">
        <v>191</v>
      </c>
      <c r="C19" s="32" t="s">
        <v>184</v>
      </c>
      <c r="D19" s="32" t="s">
        <v>186</v>
      </c>
      <c r="E19" s="33">
        <v>-148.5418184266</v>
      </c>
      <c r="F19" s="33">
        <v>-8.7811644534000006</v>
      </c>
      <c r="G19" s="33">
        <v>724582.87</v>
      </c>
      <c r="H19" s="33">
        <v>183044415.16</v>
      </c>
      <c r="I19" s="33">
        <v>37551295.060000002</v>
      </c>
    </row>
    <row r="20" spans="1:9" x14ac:dyDescent="0.2">
      <c r="A20" s="32" t="s">
        <v>182</v>
      </c>
      <c r="B20" s="32" t="s">
        <v>191</v>
      </c>
      <c r="C20" s="32" t="s">
        <v>187</v>
      </c>
      <c r="D20" s="32" t="s">
        <v>185</v>
      </c>
      <c r="E20" s="33">
        <v>460.55699664909997</v>
      </c>
      <c r="F20" s="33">
        <v>-8.7811644534000006</v>
      </c>
      <c r="G20" s="33">
        <v>15267.72</v>
      </c>
      <c r="H20" s="33">
        <v>16940066.75</v>
      </c>
      <c r="I20" s="33">
        <v>1441410.83</v>
      </c>
    </row>
    <row r="21" spans="1:9" x14ac:dyDescent="0.2">
      <c r="A21" s="32" t="s">
        <v>182</v>
      </c>
      <c r="B21" s="32" t="s">
        <v>191</v>
      </c>
      <c r="C21" s="32" t="s">
        <v>187</v>
      </c>
      <c r="D21" s="32" t="s">
        <v>186</v>
      </c>
      <c r="E21" s="33">
        <v>-261.446832632</v>
      </c>
      <c r="F21" s="33">
        <v>-8.7811644534000006</v>
      </c>
      <c r="G21" s="33">
        <v>749810.25</v>
      </c>
      <c r="H21" s="33">
        <v>92111380.090000004</v>
      </c>
      <c r="I21" s="33">
        <v>27333192.609999999</v>
      </c>
    </row>
    <row r="22" spans="1:9" x14ac:dyDescent="0.2">
      <c r="A22" s="32" t="s">
        <v>182</v>
      </c>
      <c r="B22" s="32" t="s">
        <v>192</v>
      </c>
      <c r="C22" s="32" t="s">
        <v>184</v>
      </c>
      <c r="D22" s="32" t="s">
        <v>185</v>
      </c>
      <c r="E22" s="33">
        <v>369.90372333900001</v>
      </c>
      <c r="F22" s="33">
        <v>-8.7811644534000006</v>
      </c>
      <c r="G22" s="33">
        <v>23006.22</v>
      </c>
      <c r="H22" s="33">
        <v>25452448.780000001</v>
      </c>
      <c r="I22" s="33">
        <v>2052267.82</v>
      </c>
    </row>
    <row r="23" spans="1:9" x14ac:dyDescent="0.2">
      <c r="A23" s="32" t="s">
        <v>182</v>
      </c>
      <c r="B23" s="32" t="s">
        <v>192</v>
      </c>
      <c r="C23" s="32" t="s">
        <v>184</v>
      </c>
      <c r="D23" s="32" t="s">
        <v>186</v>
      </c>
      <c r="E23" s="33">
        <v>-185.1991670134</v>
      </c>
      <c r="F23" s="33">
        <v>-8.7811644534000006</v>
      </c>
      <c r="G23" s="33">
        <v>661083.96</v>
      </c>
      <c r="H23" s="33">
        <v>152986072.31</v>
      </c>
      <c r="I23" s="33">
        <v>35594450.619999997</v>
      </c>
    </row>
    <row r="24" spans="1:9" x14ac:dyDescent="0.2">
      <c r="A24" s="32" t="s">
        <v>182</v>
      </c>
      <c r="B24" s="32" t="s">
        <v>192</v>
      </c>
      <c r="C24" s="32" t="s">
        <v>187</v>
      </c>
      <c r="D24" s="32" t="s">
        <v>185</v>
      </c>
      <c r="E24" s="33">
        <v>414.86190811490002</v>
      </c>
      <c r="F24" s="33">
        <v>-8.7811644534000006</v>
      </c>
      <c r="G24" s="33">
        <v>17280.650000000001</v>
      </c>
      <c r="H24" s="33">
        <v>19621779.059999999</v>
      </c>
      <c r="I24" s="33">
        <v>1602106.53</v>
      </c>
    </row>
    <row r="25" spans="1:9" x14ac:dyDescent="0.2">
      <c r="A25" s="32" t="s">
        <v>182</v>
      </c>
      <c r="B25" s="32" t="s">
        <v>192</v>
      </c>
      <c r="C25" s="32" t="s">
        <v>187</v>
      </c>
      <c r="D25" s="32" t="s">
        <v>186</v>
      </c>
      <c r="E25" s="33">
        <v>-251.28482306379999</v>
      </c>
      <c r="F25" s="33">
        <v>-8.7811644534000006</v>
      </c>
      <c r="G25" s="33">
        <v>690553.95</v>
      </c>
      <c r="H25" s="33">
        <v>103234721.36</v>
      </c>
      <c r="I25" s="33">
        <v>27591599.32</v>
      </c>
    </row>
    <row r="26" spans="1:9" x14ac:dyDescent="0.2">
      <c r="A26" s="32" t="s">
        <v>182</v>
      </c>
      <c r="B26" s="32" t="s">
        <v>193</v>
      </c>
      <c r="C26" s="32" t="s">
        <v>184</v>
      </c>
      <c r="D26" s="32" t="s">
        <v>185</v>
      </c>
      <c r="E26" s="33">
        <v>408.84284595700001</v>
      </c>
      <c r="F26" s="33">
        <v>-8.7811644534000006</v>
      </c>
      <c r="G26" s="33">
        <v>26021.55</v>
      </c>
      <c r="H26" s="33">
        <v>30693224.02</v>
      </c>
      <c r="I26" s="33">
        <v>2350610.69</v>
      </c>
    </row>
    <row r="27" spans="1:9" x14ac:dyDescent="0.2">
      <c r="A27" s="32" t="s">
        <v>182</v>
      </c>
      <c r="B27" s="32" t="s">
        <v>193</v>
      </c>
      <c r="C27" s="32" t="s">
        <v>184</v>
      </c>
      <c r="D27" s="32" t="s">
        <v>186</v>
      </c>
      <c r="E27" s="33">
        <v>-181.7082195493</v>
      </c>
      <c r="F27" s="33">
        <v>-8.7811644534000006</v>
      </c>
      <c r="G27" s="33">
        <v>624051.55000000005</v>
      </c>
      <c r="H27" s="33">
        <v>154610103.74000001</v>
      </c>
      <c r="I27" s="33">
        <v>34363560.590000004</v>
      </c>
    </row>
    <row r="28" spans="1:9" x14ac:dyDescent="0.2">
      <c r="A28" s="32" t="s">
        <v>182</v>
      </c>
      <c r="B28" s="32" t="s">
        <v>193</v>
      </c>
      <c r="C28" s="32" t="s">
        <v>187</v>
      </c>
      <c r="D28" s="32" t="s">
        <v>185</v>
      </c>
      <c r="E28" s="33">
        <v>475.19953535410002</v>
      </c>
      <c r="F28" s="33">
        <v>-8.7811644534000006</v>
      </c>
      <c r="G28" s="33">
        <v>20689.36</v>
      </c>
      <c r="H28" s="33">
        <v>24825908.210000001</v>
      </c>
      <c r="I28" s="33">
        <v>1949075.27</v>
      </c>
    </row>
    <row r="29" spans="1:9" x14ac:dyDescent="0.2">
      <c r="A29" s="32" t="s">
        <v>182</v>
      </c>
      <c r="B29" s="32" t="s">
        <v>193</v>
      </c>
      <c r="C29" s="32" t="s">
        <v>187</v>
      </c>
      <c r="D29" s="32" t="s">
        <v>186</v>
      </c>
      <c r="E29" s="33">
        <v>-234.71601673480001</v>
      </c>
      <c r="F29" s="33">
        <v>-8.7811644534000006</v>
      </c>
      <c r="G29" s="33">
        <v>664028.47</v>
      </c>
      <c r="H29" s="33">
        <v>118832367.16</v>
      </c>
      <c r="I29" s="33">
        <v>28961595.32</v>
      </c>
    </row>
    <row r="30" spans="1:9" x14ac:dyDescent="0.2">
      <c r="A30" s="32" t="s">
        <v>182</v>
      </c>
      <c r="B30" s="32" t="s">
        <v>194</v>
      </c>
      <c r="C30" s="32" t="s">
        <v>184</v>
      </c>
      <c r="D30" s="32" t="s">
        <v>185</v>
      </c>
      <c r="E30" s="33">
        <v>501.54859618659998</v>
      </c>
      <c r="F30" s="33">
        <v>-8.7811644534000006</v>
      </c>
      <c r="G30" s="33">
        <v>31744.16</v>
      </c>
      <c r="H30" s="33">
        <v>38721592.07</v>
      </c>
      <c r="I30" s="33">
        <v>2830612.74</v>
      </c>
    </row>
    <row r="31" spans="1:9" x14ac:dyDescent="0.2">
      <c r="A31" s="32" t="s">
        <v>182</v>
      </c>
      <c r="B31" s="32" t="s">
        <v>194</v>
      </c>
      <c r="C31" s="32" t="s">
        <v>184</v>
      </c>
      <c r="D31" s="32" t="s">
        <v>186</v>
      </c>
      <c r="E31" s="33">
        <v>-160.53768109000001</v>
      </c>
      <c r="F31" s="33">
        <v>-8.7811644534000006</v>
      </c>
      <c r="G31" s="33">
        <v>641849.73</v>
      </c>
      <c r="H31" s="33">
        <v>185013706.12</v>
      </c>
      <c r="I31" s="33">
        <v>36473441.18</v>
      </c>
    </row>
    <row r="32" spans="1:9" x14ac:dyDescent="0.2">
      <c r="A32" s="32" t="s">
        <v>182</v>
      </c>
      <c r="B32" s="32" t="s">
        <v>194</v>
      </c>
      <c r="C32" s="32" t="s">
        <v>187</v>
      </c>
      <c r="D32" s="32" t="s">
        <v>185</v>
      </c>
      <c r="E32" s="33">
        <v>524.14351251970004</v>
      </c>
      <c r="F32" s="33">
        <v>-8.7811644534000006</v>
      </c>
      <c r="G32" s="33">
        <v>28928.11</v>
      </c>
      <c r="H32" s="33">
        <v>38309984.299999997</v>
      </c>
      <c r="I32" s="33">
        <v>2812466</v>
      </c>
    </row>
    <row r="33" spans="1:9" x14ac:dyDescent="0.2">
      <c r="A33" s="32" t="s">
        <v>182</v>
      </c>
      <c r="B33" s="32" t="s">
        <v>194</v>
      </c>
      <c r="C33" s="32" t="s">
        <v>187</v>
      </c>
      <c r="D33" s="32" t="s">
        <v>186</v>
      </c>
      <c r="E33" s="33">
        <v>-211.88591029950001</v>
      </c>
      <c r="F33" s="33">
        <v>-8.7811644534000006</v>
      </c>
      <c r="G33" s="33">
        <v>679053.51</v>
      </c>
      <c r="H33" s="33">
        <v>153849679.59</v>
      </c>
      <c r="I33" s="33">
        <v>33119011.859999999</v>
      </c>
    </row>
    <row r="34" spans="1:9" x14ac:dyDescent="0.2">
      <c r="A34" s="32" t="s">
        <v>182</v>
      </c>
      <c r="B34" s="32" t="s">
        <v>195</v>
      </c>
      <c r="C34" s="32" t="s">
        <v>184</v>
      </c>
      <c r="D34" s="32" t="s">
        <v>185</v>
      </c>
      <c r="E34" s="33">
        <v>520.3534081363</v>
      </c>
      <c r="F34" s="33">
        <v>-8.7811644534000006</v>
      </c>
      <c r="G34" s="33">
        <v>33968.47</v>
      </c>
      <c r="H34" s="33">
        <v>45905148.740000002</v>
      </c>
      <c r="I34" s="33">
        <v>2996661.33</v>
      </c>
    </row>
    <row r="35" spans="1:9" x14ac:dyDescent="0.2">
      <c r="A35" s="32" t="s">
        <v>182</v>
      </c>
      <c r="B35" s="32" t="s">
        <v>195</v>
      </c>
      <c r="C35" s="32" t="s">
        <v>184</v>
      </c>
      <c r="D35" s="32" t="s">
        <v>186</v>
      </c>
      <c r="E35" s="33">
        <v>-149.2295639276</v>
      </c>
      <c r="F35" s="33">
        <v>-8.7811644534000006</v>
      </c>
      <c r="G35" s="33">
        <v>577179.06000000006</v>
      </c>
      <c r="H35" s="33">
        <v>182149986.75</v>
      </c>
      <c r="I35" s="33">
        <v>32216670.68</v>
      </c>
    </row>
    <row r="36" spans="1:9" x14ac:dyDescent="0.2">
      <c r="A36" s="32" t="s">
        <v>182</v>
      </c>
      <c r="B36" s="32" t="s">
        <v>195</v>
      </c>
      <c r="C36" s="32" t="s">
        <v>187</v>
      </c>
      <c r="D36" s="32" t="s">
        <v>185</v>
      </c>
      <c r="E36" s="33">
        <v>486.97122578879998</v>
      </c>
      <c r="F36" s="33">
        <v>-8.7811644534000006</v>
      </c>
      <c r="G36" s="33">
        <v>35157.120000000003</v>
      </c>
      <c r="H36" s="33">
        <v>47510515.600000001</v>
      </c>
      <c r="I36" s="33">
        <v>3288611.15</v>
      </c>
    </row>
    <row r="37" spans="1:9" x14ac:dyDescent="0.2">
      <c r="A37" s="32" t="s">
        <v>182</v>
      </c>
      <c r="B37" s="32" t="s">
        <v>195</v>
      </c>
      <c r="C37" s="32" t="s">
        <v>187</v>
      </c>
      <c r="D37" s="32" t="s">
        <v>186</v>
      </c>
      <c r="E37" s="33">
        <v>-171.2102180373</v>
      </c>
      <c r="F37" s="33">
        <v>-8.7811644534000006</v>
      </c>
      <c r="G37" s="33">
        <v>597275.06000000006</v>
      </c>
      <c r="H37" s="33">
        <v>168368596.68000001</v>
      </c>
      <c r="I37" s="33">
        <v>31910585.77</v>
      </c>
    </row>
    <row r="38" spans="1:9" x14ac:dyDescent="0.2">
      <c r="A38" s="32" t="s">
        <v>182</v>
      </c>
      <c r="B38" s="32" t="s">
        <v>196</v>
      </c>
      <c r="C38" s="32" t="s">
        <v>184</v>
      </c>
      <c r="D38" s="32" t="s">
        <v>185</v>
      </c>
      <c r="E38" s="33">
        <v>504.99613735780002</v>
      </c>
      <c r="F38" s="33">
        <v>-8.7811644534000006</v>
      </c>
      <c r="G38" s="33">
        <v>34965.800000000003</v>
      </c>
      <c r="H38" s="33">
        <v>46784994.530000001</v>
      </c>
      <c r="I38" s="33">
        <v>3048300.59</v>
      </c>
    </row>
    <row r="39" spans="1:9" x14ac:dyDescent="0.2">
      <c r="A39" s="32" t="s">
        <v>182</v>
      </c>
      <c r="B39" s="32" t="s">
        <v>196</v>
      </c>
      <c r="C39" s="32" t="s">
        <v>184</v>
      </c>
      <c r="D39" s="32" t="s">
        <v>186</v>
      </c>
      <c r="E39" s="33">
        <v>-116.5298703465</v>
      </c>
      <c r="F39" s="33">
        <v>-8.7811644534000006</v>
      </c>
      <c r="G39" s="33">
        <v>461015.48</v>
      </c>
      <c r="H39" s="33">
        <v>159710538.63</v>
      </c>
      <c r="I39" s="33">
        <v>26728372.710000001</v>
      </c>
    </row>
    <row r="40" spans="1:9" x14ac:dyDescent="0.2">
      <c r="A40" s="32" t="s">
        <v>182</v>
      </c>
      <c r="B40" s="32" t="s">
        <v>196</v>
      </c>
      <c r="C40" s="32" t="s">
        <v>187</v>
      </c>
      <c r="D40" s="32" t="s">
        <v>185</v>
      </c>
      <c r="E40" s="33">
        <v>621.01325499090001</v>
      </c>
      <c r="F40" s="33">
        <v>-8.7811644534000006</v>
      </c>
      <c r="G40" s="33">
        <v>35609.97</v>
      </c>
      <c r="H40" s="33">
        <v>52018875.990000002</v>
      </c>
      <c r="I40" s="33">
        <v>3405330.04</v>
      </c>
    </row>
    <row r="41" spans="1:9" x14ac:dyDescent="0.2">
      <c r="A41" s="32" t="s">
        <v>182</v>
      </c>
      <c r="B41" s="32" t="s">
        <v>196</v>
      </c>
      <c r="C41" s="32" t="s">
        <v>187</v>
      </c>
      <c r="D41" s="32" t="s">
        <v>186</v>
      </c>
      <c r="E41" s="33">
        <v>-126.83602569830001</v>
      </c>
      <c r="F41" s="33">
        <v>-8.7811644534000006</v>
      </c>
      <c r="G41" s="33">
        <v>446888.05</v>
      </c>
      <c r="H41" s="33">
        <v>163177553.56999999</v>
      </c>
      <c r="I41" s="33">
        <v>26886896.280000001</v>
      </c>
    </row>
    <row r="42" spans="1:9" x14ac:dyDescent="0.2">
      <c r="A42" s="32" t="s">
        <v>182</v>
      </c>
      <c r="B42" s="32" t="s">
        <v>197</v>
      </c>
      <c r="C42" s="32" t="s">
        <v>184</v>
      </c>
      <c r="D42" s="32" t="s">
        <v>185</v>
      </c>
      <c r="E42" s="33">
        <v>663.88499931050001</v>
      </c>
      <c r="F42" s="33">
        <v>-8.7811644534000006</v>
      </c>
      <c r="G42" s="33">
        <v>40754.81</v>
      </c>
      <c r="H42" s="33">
        <v>60485218.390000001</v>
      </c>
      <c r="I42" s="33">
        <v>3618170.48</v>
      </c>
    </row>
    <row r="43" spans="1:9" x14ac:dyDescent="0.2">
      <c r="A43" s="32" t="s">
        <v>182</v>
      </c>
      <c r="B43" s="32" t="s">
        <v>197</v>
      </c>
      <c r="C43" s="32" t="s">
        <v>184</v>
      </c>
      <c r="D43" s="32" t="s">
        <v>186</v>
      </c>
      <c r="E43" s="33">
        <v>-60.957333220099997</v>
      </c>
      <c r="F43" s="33">
        <v>-8.7811644534000006</v>
      </c>
      <c r="G43" s="33">
        <v>389131.15</v>
      </c>
      <c r="H43" s="33">
        <v>165594631.37</v>
      </c>
      <c r="I43" s="33">
        <v>23770013.170000002</v>
      </c>
    </row>
    <row r="44" spans="1:9" x14ac:dyDescent="0.2">
      <c r="A44" s="32" t="s">
        <v>182</v>
      </c>
      <c r="B44" s="32" t="s">
        <v>197</v>
      </c>
      <c r="C44" s="32" t="s">
        <v>187</v>
      </c>
      <c r="D44" s="32" t="s">
        <v>185</v>
      </c>
      <c r="E44" s="33">
        <v>659.27334797909998</v>
      </c>
      <c r="F44" s="33">
        <v>-8.7811644534000006</v>
      </c>
      <c r="G44" s="33">
        <v>40893.339999999997</v>
      </c>
      <c r="H44" s="33">
        <v>59629478.43</v>
      </c>
      <c r="I44" s="33">
        <v>3889345.76</v>
      </c>
    </row>
    <row r="45" spans="1:9" x14ac:dyDescent="0.2">
      <c r="A45" s="32" t="s">
        <v>182</v>
      </c>
      <c r="B45" s="32" t="s">
        <v>197</v>
      </c>
      <c r="C45" s="32" t="s">
        <v>187</v>
      </c>
      <c r="D45" s="32" t="s">
        <v>186</v>
      </c>
      <c r="E45" s="33">
        <v>-66.043527474499996</v>
      </c>
      <c r="F45" s="33">
        <v>-8.7811644534000006</v>
      </c>
      <c r="G45" s="33">
        <v>343179.5</v>
      </c>
      <c r="H45" s="33">
        <v>157593642.38</v>
      </c>
      <c r="I45" s="33">
        <v>22633230.899999999</v>
      </c>
    </row>
    <row r="46" spans="1:9" x14ac:dyDescent="0.2">
      <c r="A46" s="32" t="s">
        <v>182</v>
      </c>
      <c r="B46" s="32" t="s">
        <v>198</v>
      </c>
      <c r="C46" s="32" t="s">
        <v>184</v>
      </c>
      <c r="D46" s="32" t="s">
        <v>185</v>
      </c>
      <c r="E46" s="33">
        <v>726.1151543615</v>
      </c>
      <c r="F46" s="33">
        <v>-8.7811644534000006</v>
      </c>
      <c r="G46" s="33">
        <v>52265.760000000002</v>
      </c>
      <c r="H46" s="33">
        <v>79073173.969999999</v>
      </c>
      <c r="I46" s="33">
        <v>4801310.22</v>
      </c>
    </row>
    <row r="47" spans="1:9" x14ac:dyDescent="0.2">
      <c r="A47" s="32" t="s">
        <v>182</v>
      </c>
      <c r="B47" s="32" t="s">
        <v>198</v>
      </c>
      <c r="C47" s="32" t="s">
        <v>184</v>
      </c>
      <c r="D47" s="32" t="s">
        <v>186</v>
      </c>
      <c r="E47" s="33">
        <v>1.9152208534999999</v>
      </c>
      <c r="F47" s="33">
        <v>-8.7811644534000006</v>
      </c>
      <c r="G47" s="33">
        <v>354668.35</v>
      </c>
      <c r="H47" s="33">
        <v>183885764.71000001</v>
      </c>
      <c r="I47" s="33">
        <v>23206466.73</v>
      </c>
    </row>
    <row r="48" spans="1:9" x14ac:dyDescent="0.2">
      <c r="A48" s="32" t="s">
        <v>182</v>
      </c>
      <c r="B48" s="32" t="s">
        <v>198</v>
      </c>
      <c r="C48" s="32" t="s">
        <v>187</v>
      </c>
      <c r="D48" s="32" t="s">
        <v>185</v>
      </c>
      <c r="E48" s="33">
        <v>764.75484038679997</v>
      </c>
      <c r="F48" s="33">
        <v>-8.7811644534000006</v>
      </c>
      <c r="G48" s="33">
        <v>47774.27</v>
      </c>
      <c r="H48" s="33">
        <v>74653393.859999999</v>
      </c>
      <c r="I48" s="33">
        <v>4634876.45</v>
      </c>
    </row>
    <row r="49" spans="1:9" x14ac:dyDescent="0.2">
      <c r="A49" s="32" t="s">
        <v>182</v>
      </c>
      <c r="B49" s="32" t="s">
        <v>198</v>
      </c>
      <c r="C49" s="32" t="s">
        <v>187</v>
      </c>
      <c r="D49" s="32" t="s">
        <v>186</v>
      </c>
      <c r="E49" s="33">
        <v>20.760078000899998</v>
      </c>
      <c r="F49" s="33">
        <v>-8.7811644534000006</v>
      </c>
      <c r="G49" s="33">
        <v>305827.24</v>
      </c>
      <c r="H49" s="33">
        <v>171431603.00999999</v>
      </c>
      <c r="I49" s="33">
        <v>21454665.84</v>
      </c>
    </row>
    <row r="50" spans="1:9" x14ac:dyDescent="0.2">
      <c r="A50" s="32" t="s">
        <v>182</v>
      </c>
      <c r="B50" s="32" t="s">
        <v>199</v>
      </c>
      <c r="C50" s="32" t="s">
        <v>184</v>
      </c>
      <c r="D50" s="32" t="s">
        <v>185</v>
      </c>
      <c r="E50" s="33">
        <v>859.52336702269997</v>
      </c>
      <c r="F50" s="33">
        <v>-8.7811644534000006</v>
      </c>
      <c r="G50" s="33">
        <v>60319.88</v>
      </c>
      <c r="H50" s="33">
        <v>96941858.849999994</v>
      </c>
      <c r="I50" s="33">
        <v>5621070.5300000003</v>
      </c>
    </row>
    <row r="51" spans="1:9" x14ac:dyDescent="0.2">
      <c r="A51" s="32" t="s">
        <v>182</v>
      </c>
      <c r="B51" s="32" t="s">
        <v>199</v>
      </c>
      <c r="C51" s="32" t="s">
        <v>184</v>
      </c>
      <c r="D51" s="32" t="s">
        <v>186</v>
      </c>
      <c r="E51" s="33">
        <v>77.241186420700004</v>
      </c>
      <c r="F51" s="33">
        <v>-8.7811644534000006</v>
      </c>
      <c r="G51" s="33">
        <v>289296.53000000003</v>
      </c>
      <c r="H51" s="33">
        <v>175768785.31</v>
      </c>
      <c r="I51" s="33">
        <v>19918437.420000002</v>
      </c>
    </row>
    <row r="52" spans="1:9" x14ac:dyDescent="0.2">
      <c r="A52" s="32" t="s">
        <v>182</v>
      </c>
      <c r="B52" s="32" t="s">
        <v>199</v>
      </c>
      <c r="C52" s="32" t="s">
        <v>187</v>
      </c>
      <c r="D52" s="32" t="s">
        <v>185</v>
      </c>
      <c r="E52" s="33">
        <v>924.29599904070005</v>
      </c>
      <c r="F52" s="33">
        <v>-8.7811644534000006</v>
      </c>
      <c r="G52" s="33">
        <v>51067.92</v>
      </c>
      <c r="H52" s="33">
        <v>89520940.319999993</v>
      </c>
      <c r="I52" s="33">
        <v>5125620.24</v>
      </c>
    </row>
    <row r="53" spans="1:9" x14ac:dyDescent="0.2">
      <c r="A53" s="32" t="s">
        <v>182</v>
      </c>
      <c r="B53" s="32" t="s">
        <v>199</v>
      </c>
      <c r="C53" s="32" t="s">
        <v>187</v>
      </c>
      <c r="D53" s="32" t="s">
        <v>186</v>
      </c>
      <c r="E53" s="33">
        <v>89.462606968499998</v>
      </c>
      <c r="F53" s="33">
        <v>-8.7811644534000006</v>
      </c>
      <c r="G53" s="33">
        <v>236477.92</v>
      </c>
      <c r="H53" s="33">
        <v>158759794.06999999</v>
      </c>
      <c r="I53" s="33">
        <v>17720296.32</v>
      </c>
    </row>
    <row r="54" spans="1:9" x14ac:dyDescent="0.2">
      <c r="A54" s="32" t="s">
        <v>182</v>
      </c>
      <c r="B54" s="32" t="s">
        <v>200</v>
      </c>
      <c r="C54" s="32" t="s">
        <v>184</v>
      </c>
      <c r="D54" s="32" t="s">
        <v>185</v>
      </c>
      <c r="E54" s="33">
        <v>970.69360254599997</v>
      </c>
      <c r="F54" s="33">
        <v>-8.7811644534000006</v>
      </c>
      <c r="G54" s="33">
        <v>62972.62</v>
      </c>
      <c r="H54" s="33">
        <v>110750500.47</v>
      </c>
      <c r="I54" s="33">
        <v>6074053.25</v>
      </c>
    </row>
    <row r="55" spans="1:9" x14ac:dyDescent="0.2">
      <c r="A55" s="32" t="s">
        <v>182</v>
      </c>
      <c r="B55" s="32" t="s">
        <v>200</v>
      </c>
      <c r="C55" s="32" t="s">
        <v>184</v>
      </c>
      <c r="D55" s="32" t="s">
        <v>186</v>
      </c>
      <c r="E55" s="33">
        <v>161.01713919829999</v>
      </c>
      <c r="F55" s="33">
        <v>-8.7811644534000006</v>
      </c>
      <c r="G55" s="33">
        <v>193674.41</v>
      </c>
      <c r="H55" s="33">
        <v>136921442.55000001</v>
      </c>
      <c r="I55" s="33">
        <v>13922317.68</v>
      </c>
    </row>
    <row r="56" spans="1:9" x14ac:dyDescent="0.2">
      <c r="A56" s="32" t="s">
        <v>182</v>
      </c>
      <c r="B56" s="32" t="s">
        <v>200</v>
      </c>
      <c r="C56" s="32" t="s">
        <v>187</v>
      </c>
      <c r="D56" s="32" t="s">
        <v>185</v>
      </c>
      <c r="E56" s="33">
        <v>1056.0814493251</v>
      </c>
      <c r="F56" s="33">
        <v>-8.7811644534000006</v>
      </c>
      <c r="G56" s="33">
        <v>40186.36</v>
      </c>
      <c r="H56" s="33">
        <v>74805563.909999996</v>
      </c>
      <c r="I56" s="33">
        <v>4165084.63</v>
      </c>
    </row>
    <row r="57" spans="1:9" x14ac:dyDescent="0.2">
      <c r="A57" s="32" t="s">
        <v>182</v>
      </c>
      <c r="B57" s="32" t="s">
        <v>200</v>
      </c>
      <c r="C57" s="32" t="s">
        <v>187</v>
      </c>
      <c r="D57" s="32" t="s">
        <v>186</v>
      </c>
      <c r="E57" s="33">
        <v>179.03188734220001</v>
      </c>
      <c r="F57" s="33">
        <v>-8.7811644534000006</v>
      </c>
      <c r="G57" s="33">
        <v>141558.39000000001</v>
      </c>
      <c r="H57" s="33">
        <v>105999055.62</v>
      </c>
      <c r="I57" s="33">
        <v>10789770.66</v>
      </c>
    </row>
    <row r="58" spans="1:9" x14ac:dyDescent="0.2">
      <c r="A58" s="32" t="s">
        <v>182</v>
      </c>
      <c r="B58" s="32" t="s">
        <v>201</v>
      </c>
      <c r="C58" s="32" t="s">
        <v>184</v>
      </c>
      <c r="D58" s="32" t="s">
        <v>185</v>
      </c>
      <c r="E58" s="33">
        <v>1137.4179466353</v>
      </c>
      <c r="F58" s="33">
        <v>-8.7811644534000006</v>
      </c>
      <c r="G58" s="33">
        <v>60333.52</v>
      </c>
      <c r="H58" s="33">
        <v>113488426.36</v>
      </c>
      <c r="I58" s="33">
        <v>6024897.46</v>
      </c>
    </row>
    <row r="59" spans="1:9" x14ac:dyDescent="0.2">
      <c r="A59" s="32" t="s">
        <v>182</v>
      </c>
      <c r="B59" s="32" t="s">
        <v>201</v>
      </c>
      <c r="C59" s="32" t="s">
        <v>184</v>
      </c>
      <c r="D59" s="32" t="s">
        <v>186</v>
      </c>
      <c r="E59" s="33">
        <v>285.83777870310001</v>
      </c>
      <c r="F59" s="33">
        <v>-8.7811644534000006</v>
      </c>
      <c r="G59" s="33">
        <v>111611.47</v>
      </c>
      <c r="H59" s="33">
        <v>87208353.150000006</v>
      </c>
      <c r="I59" s="33">
        <v>8379958.6500000004</v>
      </c>
    </row>
    <row r="60" spans="1:9" x14ac:dyDescent="0.2">
      <c r="A60" s="32" t="s">
        <v>182</v>
      </c>
      <c r="B60" s="32" t="s">
        <v>201</v>
      </c>
      <c r="C60" s="32" t="s">
        <v>187</v>
      </c>
      <c r="D60" s="32" t="s">
        <v>185</v>
      </c>
      <c r="E60" s="33">
        <v>1106.8812221892999</v>
      </c>
      <c r="F60" s="33">
        <v>-8.7811644534000006</v>
      </c>
      <c r="G60" s="33">
        <v>30038.03</v>
      </c>
      <c r="H60" s="33">
        <v>55497281.009999998</v>
      </c>
      <c r="I60" s="33">
        <v>3198018.47</v>
      </c>
    </row>
    <row r="61" spans="1:9" x14ac:dyDescent="0.2">
      <c r="A61" s="32" t="s">
        <v>182</v>
      </c>
      <c r="B61" s="32" t="s">
        <v>201</v>
      </c>
      <c r="C61" s="32" t="s">
        <v>187</v>
      </c>
      <c r="D61" s="32" t="s">
        <v>186</v>
      </c>
      <c r="E61" s="33">
        <v>223.4594083273</v>
      </c>
      <c r="F61" s="33">
        <v>-8.7811644534000006</v>
      </c>
      <c r="G61" s="33">
        <v>74878.42</v>
      </c>
      <c r="H61" s="33">
        <v>60165625.909999996</v>
      </c>
      <c r="I61" s="33">
        <v>5962979.5999999996</v>
      </c>
    </row>
    <row r="62" spans="1:9" x14ac:dyDescent="0.2">
      <c r="A62" s="32" t="s">
        <v>182</v>
      </c>
      <c r="B62" s="32" t="s">
        <v>202</v>
      </c>
      <c r="C62" s="32" t="s">
        <v>184</v>
      </c>
      <c r="D62" s="32" t="s">
        <v>185</v>
      </c>
      <c r="E62" s="33">
        <v>1250.6192635573</v>
      </c>
      <c r="F62" s="33">
        <v>-8.7811644534000006</v>
      </c>
      <c r="G62" s="33">
        <v>52953.88</v>
      </c>
      <c r="H62" s="33">
        <v>104259761.84</v>
      </c>
      <c r="I62" s="33">
        <v>5456376.0599999996</v>
      </c>
    </row>
    <row r="63" spans="1:9" x14ac:dyDescent="0.2">
      <c r="A63" s="32" t="s">
        <v>182</v>
      </c>
      <c r="B63" s="32" t="s">
        <v>202</v>
      </c>
      <c r="C63" s="32" t="s">
        <v>184</v>
      </c>
      <c r="D63" s="32" t="s">
        <v>186</v>
      </c>
      <c r="E63" s="33">
        <v>486.41547504009998</v>
      </c>
      <c r="F63" s="33">
        <v>-8.7811644534000006</v>
      </c>
      <c r="G63" s="33">
        <v>49410.27</v>
      </c>
      <c r="H63" s="33">
        <v>48151744.640000001</v>
      </c>
      <c r="I63" s="33">
        <v>3916554</v>
      </c>
    </row>
    <row r="64" spans="1:9" x14ac:dyDescent="0.2">
      <c r="A64" s="32" t="s">
        <v>182</v>
      </c>
      <c r="B64" s="32" t="s">
        <v>202</v>
      </c>
      <c r="C64" s="32" t="s">
        <v>187</v>
      </c>
      <c r="D64" s="32" t="s">
        <v>185</v>
      </c>
      <c r="E64" s="33">
        <v>1291.3537466531</v>
      </c>
      <c r="F64" s="33">
        <v>-8.7811644534000006</v>
      </c>
      <c r="G64" s="33">
        <v>17683.02</v>
      </c>
      <c r="H64" s="33">
        <v>34440031.200000003</v>
      </c>
      <c r="I64" s="33">
        <v>2017522.69</v>
      </c>
    </row>
    <row r="65" spans="1:9" x14ac:dyDescent="0.2">
      <c r="A65" s="32" t="s">
        <v>182</v>
      </c>
      <c r="B65" s="32" t="s">
        <v>202</v>
      </c>
      <c r="C65" s="32" t="s">
        <v>187</v>
      </c>
      <c r="D65" s="32" t="s">
        <v>186</v>
      </c>
      <c r="E65" s="33">
        <v>445.47574835189999</v>
      </c>
      <c r="F65" s="33">
        <v>-8.7811644534000006</v>
      </c>
      <c r="G65" s="33">
        <v>25264.080000000002</v>
      </c>
      <c r="H65" s="33">
        <v>23925844.640000001</v>
      </c>
      <c r="I65" s="33">
        <v>2175989.8199999998</v>
      </c>
    </row>
    <row r="66" spans="1:9" x14ac:dyDescent="0.2">
      <c r="A66" s="32" t="s">
        <v>203</v>
      </c>
      <c r="B66" s="32" t="s">
        <v>183</v>
      </c>
      <c r="C66" s="32" t="s">
        <v>184</v>
      </c>
      <c r="D66" s="32" t="s">
        <v>185</v>
      </c>
      <c r="E66" s="33">
        <v>0</v>
      </c>
      <c r="F66" s="33">
        <v>0</v>
      </c>
      <c r="G66" s="33">
        <v>12624.31</v>
      </c>
      <c r="H66" s="33">
        <v>5750846.3600000003</v>
      </c>
      <c r="I66" s="33">
        <v>201539.94</v>
      </c>
    </row>
    <row r="67" spans="1:9" x14ac:dyDescent="0.2">
      <c r="A67" s="32" t="s">
        <v>203</v>
      </c>
      <c r="B67" s="32" t="s">
        <v>183</v>
      </c>
      <c r="C67" s="32" t="s">
        <v>184</v>
      </c>
      <c r="D67" s="32" t="s">
        <v>186</v>
      </c>
      <c r="E67" s="33">
        <v>0</v>
      </c>
      <c r="F67" s="33">
        <v>0</v>
      </c>
      <c r="G67" s="33">
        <v>1049722.1599999999</v>
      </c>
      <c r="H67" s="33">
        <v>83440355.489999995</v>
      </c>
      <c r="I67" s="33">
        <v>7410572.3600000003</v>
      </c>
    </row>
    <row r="68" spans="1:9" x14ac:dyDescent="0.2">
      <c r="A68" s="32" t="s">
        <v>203</v>
      </c>
      <c r="B68" s="32" t="s">
        <v>183</v>
      </c>
      <c r="C68" s="32" t="s">
        <v>187</v>
      </c>
      <c r="D68" s="32" t="s">
        <v>185</v>
      </c>
      <c r="E68" s="33">
        <v>0</v>
      </c>
      <c r="F68" s="33">
        <v>0</v>
      </c>
      <c r="G68" s="33">
        <v>14021.13</v>
      </c>
      <c r="H68" s="33">
        <v>4351006.95</v>
      </c>
      <c r="I68" s="33">
        <v>199981.74</v>
      </c>
    </row>
    <row r="69" spans="1:9" x14ac:dyDescent="0.2">
      <c r="A69" s="32" t="s">
        <v>203</v>
      </c>
      <c r="B69" s="32" t="s">
        <v>183</v>
      </c>
      <c r="C69" s="32" t="s">
        <v>187</v>
      </c>
      <c r="D69" s="32" t="s">
        <v>186</v>
      </c>
      <c r="E69" s="33">
        <v>0</v>
      </c>
      <c r="F69" s="33">
        <v>0</v>
      </c>
      <c r="G69" s="33">
        <v>1102361.79</v>
      </c>
      <c r="H69" s="33">
        <v>86198835.780000001</v>
      </c>
      <c r="I69" s="33">
        <v>7800718.0099999998</v>
      </c>
    </row>
    <row r="70" spans="1:9" x14ac:dyDescent="0.2">
      <c r="A70" s="32" t="s">
        <v>203</v>
      </c>
      <c r="B70" s="32" t="s">
        <v>188</v>
      </c>
      <c r="C70" s="32" t="s">
        <v>184</v>
      </c>
      <c r="D70" s="32" t="s">
        <v>185</v>
      </c>
      <c r="E70" s="33">
        <v>388.69769589629999</v>
      </c>
      <c r="F70" s="33">
        <v>118.65431499899999</v>
      </c>
      <c r="G70" s="33">
        <v>11386.47</v>
      </c>
      <c r="H70" s="33">
        <v>11387585.58</v>
      </c>
      <c r="I70" s="33">
        <v>924662.98</v>
      </c>
    </row>
    <row r="71" spans="1:9" x14ac:dyDescent="0.2">
      <c r="A71" s="32" t="s">
        <v>203</v>
      </c>
      <c r="B71" s="32" t="s">
        <v>188</v>
      </c>
      <c r="C71" s="32" t="s">
        <v>184</v>
      </c>
      <c r="D71" s="32" t="s">
        <v>186</v>
      </c>
      <c r="E71" s="33">
        <v>-253.44478761939999</v>
      </c>
      <c r="F71" s="33">
        <v>118.65431499899999</v>
      </c>
      <c r="G71" s="33">
        <v>424491.12</v>
      </c>
      <c r="H71" s="33">
        <v>63237128.859999999</v>
      </c>
      <c r="I71" s="33">
        <v>17672496.949999999</v>
      </c>
    </row>
    <row r="72" spans="1:9" x14ac:dyDescent="0.2">
      <c r="A72" s="32" t="s">
        <v>203</v>
      </c>
      <c r="B72" s="32" t="s">
        <v>188</v>
      </c>
      <c r="C72" s="32" t="s">
        <v>187</v>
      </c>
      <c r="D72" s="32" t="s">
        <v>185</v>
      </c>
      <c r="E72" s="33">
        <v>307.53234006960002</v>
      </c>
      <c r="F72" s="33">
        <v>118.65431499899999</v>
      </c>
      <c r="G72" s="33">
        <v>8183.33</v>
      </c>
      <c r="H72" s="33">
        <v>7053153.8200000003</v>
      </c>
      <c r="I72" s="33">
        <v>634124.56000000006</v>
      </c>
    </row>
    <row r="73" spans="1:9" x14ac:dyDescent="0.2">
      <c r="A73" s="32" t="s">
        <v>203</v>
      </c>
      <c r="B73" s="32" t="s">
        <v>188</v>
      </c>
      <c r="C73" s="32" t="s">
        <v>187</v>
      </c>
      <c r="D73" s="32" t="s">
        <v>186</v>
      </c>
      <c r="E73" s="33">
        <v>-295.45044148890003</v>
      </c>
      <c r="F73" s="33">
        <v>118.65431499899999</v>
      </c>
      <c r="G73" s="33">
        <v>424009.37</v>
      </c>
      <c r="H73" s="33">
        <v>37160146.93</v>
      </c>
      <c r="I73" s="33">
        <v>11908192.220000001</v>
      </c>
    </row>
    <row r="74" spans="1:9" x14ac:dyDescent="0.2">
      <c r="A74" s="32" t="s">
        <v>203</v>
      </c>
      <c r="B74" s="32" t="s">
        <v>189</v>
      </c>
      <c r="C74" s="32" t="s">
        <v>184</v>
      </c>
      <c r="D74" s="32" t="s">
        <v>185</v>
      </c>
      <c r="E74" s="33">
        <v>426.73022467369998</v>
      </c>
      <c r="F74" s="33">
        <v>-11.038856537599999</v>
      </c>
      <c r="G74" s="33">
        <v>9368.9</v>
      </c>
      <c r="H74" s="33">
        <v>10027060.51</v>
      </c>
      <c r="I74" s="33">
        <v>783989.02</v>
      </c>
    </row>
    <row r="75" spans="1:9" x14ac:dyDescent="0.2">
      <c r="A75" s="32" t="s">
        <v>203</v>
      </c>
      <c r="B75" s="32" t="s">
        <v>189</v>
      </c>
      <c r="C75" s="32" t="s">
        <v>184</v>
      </c>
      <c r="D75" s="32" t="s">
        <v>186</v>
      </c>
      <c r="E75" s="33">
        <v>-204.320963619</v>
      </c>
      <c r="F75" s="33">
        <v>-11.038856537599999</v>
      </c>
      <c r="G75" s="33">
        <v>376275.75</v>
      </c>
      <c r="H75" s="33">
        <v>77857153.969999999</v>
      </c>
      <c r="I75" s="33">
        <v>16025584.949999999</v>
      </c>
    </row>
    <row r="76" spans="1:9" x14ac:dyDescent="0.2">
      <c r="A76" s="32" t="s">
        <v>203</v>
      </c>
      <c r="B76" s="32" t="s">
        <v>189</v>
      </c>
      <c r="C76" s="32" t="s">
        <v>187</v>
      </c>
      <c r="D76" s="32" t="s">
        <v>185</v>
      </c>
      <c r="E76" s="33">
        <v>373.01400938569998</v>
      </c>
      <c r="F76" s="33">
        <v>-11.038856537599999</v>
      </c>
      <c r="G76" s="33">
        <v>7053.43</v>
      </c>
      <c r="H76" s="33">
        <v>7934485.29</v>
      </c>
      <c r="I76" s="33">
        <v>628995.62</v>
      </c>
    </row>
    <row r="77" spans="1:9" x14ac:dyDescent="0.2">
      <c r="A77" s="32" t="s">
        <v>203</v>
      </c>
      <c r="B77" s="32" t="s">
        <v>189</v>
      </c>
      <c r="C77" s="32" t="s">
        <v>187</v>
      </c>
      <c r="D77" s="32" t="s">
        <v>186</v>
      </c>
      <c r="E77" s="33">
        <v>-297.69654191299998</v>
      </c>
      <c r="F77" s="33">
        <v>-11.038856537599999</v>
      </c>
      <c r="G77" s="33">
        <v>381886.6</v>
      </c>
      <c r="H77" s="33">
        <v>34105087.960000001</v>
      </c>
      <c r="I77" s="33">
        <v>10711753.99</v>
      </c>
    </row>
    <row r="78" spans="1:9" x14ac:dyDescent="0.2">
      <c r="A78" s="32" t="s">
        <v>203</v>
      </c>
      <c r="B78" s="32" t="s">
        <v>190</v>
      </c>
      <c r="C78" s="32" t="s">
        <v>184</v>
      </c>
      <c r="D78" s="32" t="s">
        <v>185</v>
      </c>
      <c r="E78" s="33">
        <v>341.59109166259998</v>
      </c>
      <c r="F78" s="33">
        <v>-11.038856537599999</v>
      </c>
      <c r="G78" s="33">
        <v>12312.3</v>
      </c>
      <c r="H78" s="33">
        <v>12135427.359999999</v>
      </c>
      <c r="I78" s="33">
        <v>976013.81</v>
      </c>
    </row>
    <row r="79" spans="1:9" x14ac:dyDescent="0.2">
      <c r="A79" s="32" t="s">
        <v>203</v>
      </c>
      <c r="B79" s="32" t="s">
        <v>190</v>
      </c>
      <c r="C79" s="32" t="s">
        <v>184</v>
      </c>
      <c r="D79" s="32" t="s">
        <v>186</v>
      </c>
      <c r="E79" s="33">
        <v>-161.3009986239</v>
      </c>
      <c r="F79" s="33">
        <v>-11.038856537599999</v>
      </c>
      <c r="G79" s="33">
        <v>409932.23</v>
      </c>
      <c r="H79" s="33">
        <v>100617281.95999999</v>
      </c>
      <c r="I79" s="33">
        <v>18147348.91</v>
      </c>
    </row>
    <row r="80" spans="1:9" x14ac:dyDescent="0.2">
      <c r="A80" s="32" t="s">
        <v>203</v>
      </c>
      <c r="B80" s="32" t="s">
        <v>190</v>
      </c>
      <c r="C80" s="32" t="s">
        <v>187</v>
      </c>
      <c r="D80" s="32" t="s">
        <v>185</v>
      </c>
      <c r="E80" s="33">
        <v>462.52177890669998</v>
      </c>
      <c r="F80" s="33">
        <v>-11.038856537599999</v>
      </c>
      <c r="G80" s="33">
        <v>8144.45</v>
      </c>
      <c r="H80" s="33">
        <v>9905714.8000000007</v>
      </c>
      <c r="I80" s="33">
        <v>771213.93</v>
      </c>
    </row>
    <row r="81" spans="1:9" x14ac:dyDescent="0.2">
      <c r="A81" s="32" t="s">
        <v>203</v>
      </c>
      <c r="B81" s="32" t="s">
        <v>190</v>
      </c>
      <c r="C81" s="32" t="s">
        <v>187</v>
      </c>
      <c r="D81" s="32" t="s">
        <v>186</v>
      </c>
      <c r="E81" s="33">
        <v>-299.46809821720001</v>
      </c>
      <c r="F81" s="33">
        <v>-11.038856537599999</v>
      </c>
      <c r="G81" s="33">
        <v>410570.99</v>
      </c>
      <c r="H81" s="33">
        <v>42161125.82</v>
      </c>
      <c r="I81" s="33">
        <v>12464355.48</v>
      </c>
    </row>
    <row r="82" spans="1:9" x14ac:dyDescent="0.2">
      <c r="A82" s="32" t="s">
        <v>203</v>
      </c>
      <c r="B82" s="32" t="s">
        <v>191</v>
      </c>
      <c r="C82" s="32" t="s">
        <v>184</v>
      </c>
      <c r="D82" s="32" t="s">
        <v>185</v>
      </c>
      <c r="E82" s="33">
        <v>385.34955203560003</v>
      </c>
      <c r="F82" s="33">
        <v>-11.038856537599999</v>
      </c>
      <c r="G82" s="33">
        <v>13827.48</v>
      </c>
      <c r="H82" s="33">
        <v>14909938.550000001</v>
      </c>
      <c r="I82" s="33">
        <v>1142944.24</v>
      </c>
    </row>
    <row r="83" spans="1:9" x14ac:dyDescent="0.2">
      <c r="A83" s="32" t="s">
        <v>203</v>
      </c>
      <c r="B83" s="32" t="s">
        <v>191</v>
      </c>
      <c r="C83" s="32" t="s">
        <v>184</v>
      </c>
      <c r="D83" s="32" t="s">
        <v>186</v>
      </c>
      <c r="E83" s="33">
        <v>-203.17680065690001</v>
      </c>
      <c r="F83" s="33">
        <v>-11.038856537599999</v>
      </c>
      <c r="G83" s="33">
        <v>411293.86</v>
      </c>
      <c r="H83" s="33">
        <v>96071227.75</v>
      </c>
      <c r="I83" s="33">
        <v>19193004.050000001</v>
      </c>
    </row>
    <row r="84" spans="1:9" x14ac:dyDescent="0.2">
      <c r="A84" s="32" t="s">
        <v>203</v>
      </c>
      <c r="B84" s="32" t="s">
        <v>191</v>
      </c>
      <c r="C84" s="32" t="s">
        <v>187</v>
      </c>
      <c r="D84" s="32" t="s">
        <v>185</v>
      </c>
      <c r="E84" s="33">
        <v>417.81198862370002</v>
      </c>
      <c r="F84" s="33">
        <v>-11.038856537599999</v>
      </c>
      <c r="G84" s="33">
        <v>9996.49</v>
      </c>
      <c r="H84" s="33">
        <v>12022805.810000001</v>
      </c>
      <c r="I84" s="33">
        <v>934402.59</v>
      </c>
    </row>
    <row r="85" spans="1:9" x14ac:dyDescent="0.2">
      <c r="A85" s="32" t="s">
        <v>203</v>
      </c>
      <c r="B85" s="32" t="s">
        <v>191</v>
      </c>
      <c r="C85" s="32" t="s">
        <v>187</v>
      </c>
      <c r="D85" s="32" t="s">
        <v>186</v>
      </c>
      <c r="E85" s="33">
        <v>-291.66118091940001</v>
      </c>
      <c r="F85" s="33">
        <v>-11.038856537599999</v>
      </c>
      <c r="G85" s="33">
        <v>413498.16</v>
      </c>
      <c r="H85" s="33">
        <v>49480468.670000002</v>
      </c>
      <c r="I85" s="33">
        <v>13631434.779999999</v>
      </c>
    </row>
    <row r="86" spans="1:9" x14ac:dyDescent="0.2">
      <c r="A86" s="32" t="s">
        <v>203</v>
      </c>
      <c r="B86" s="32" t="s">
        <v>192</v>
      </c>
      <c r="C86" s="32" t="s">
        <v>184</v>
      </c>
      <c r="D86" s="32" t="s">
        <v>185</v>
      </c>
      <c r="E86" s="33">
        <v>414.1911057383</v>
      </c>
      <c r="F86" s="33">
        <v>-11.038856537599999</v>
      </c>
      <c r="G86" s="33">
        <v>14388.71</v>
      </c>
      <c r="H86" s="33">
        <v>15727478.210000001</v>
      </c>
      <c r="I86" s="33">
        <v>1241245.53</v>
      </c>
    </row>
    <row r="87" spans="1:9" x14ac:dyDescent="0.2">
      <c r="A87" s="32" t="s">
        <v>203</v>
      </c>
      <c r="B87" s="32" t="s">
        <v>192</v>
      </c>
      <c r="C87" s="32" t="s">
        <v>184</v>
      </c>
      <c r="D87" s="32" t="s">
        <v>186</v>
      </c>
      <c r="E87" s="33">
        <v>-230.00777995920001</v>
      </c>
      <c r="F87" s="33">
        <v>-11.038856537599999</v>
      </c>
      <c r="G87" s="33">
        <v>385700.93</v>
      </c>
      <c r="H87" s="33">
        <v>80285600.799999997</v>
      </c>
      <c r="I87" s="33">
        <v>18454981.460000001</v>
      </c>
    </row>
    <row r="88" spans="1:9" x14ac:dyDescent="0.2">
      <c r="A88" s="32" t="s">
        <v>203</v>
      </c>
      <c r="B88" s="32" t="s">
        <v>192</v>
      </c>
      <c r="C88" s="32" t="s">
        <v>187</v>
      </c>
      <c r="D88" s="32" t="s">
        <v>185</v>
      </c>
      <c r="E88" s="33">
        <v>453.28693440659998</v>
      </c>
      <c r="F88" s="33">
        <v>-11.038856537599999</v>
      </c>
      <c r="G88" s="33">
        <v>10537.67</v>
      </c>
      <c r="H88" s="33">
        <v>11185359.470000001</v>
      </c>
      <c r="I88" s="33">
        <v>939487.15</v>
      </c>
    </row>
    <row r="89" spans="1:9" x14ac:dyDescent="0.2">
      <c r="A89" s="32" t="s">
        <v>203</v>
      </c>
      <c r="B89" s="32" t="s">
        <v>192</v>
      </c>
      <c r="C89" s="32" t="s">
        <v>187</v>
      </c>
      <c r="D89" s="32" t="s">
        <v>186</v>
      </c>
      <c r="E89" s="33">
        <v>-280.17264882870001</v>
      </c>
      <c r="F89" s="33">
        <v>-11.038856537599999</v>
      </c>
      <c r="G89" s="33">
        <v>388528.82</v>
      </c>
      <c r="H89" s="33">
        <v>53319081.840000004</v>
      </c>
      <c r="I89" s="33">
        <v>14102046.24</v>
      </c>
    </row>
    <row r="90" spans="1:9" x14ac:dyDescent="0.2">
      <c r="A90" s="32" t="s">
        <v>203</v>
      </c>
      <c r="B90" s="32" t="s">
        <v>193</v>
      </c>
      <c r="C90" s="32" t="s">
        <v>184</v>
      </c>
      <c r="D90" s="32" t="s">
        <v>185</v>
      </c>
      <c r="E90" s="33">
        <v>384.48994478899999</v>
      </c>
      <c r="F90" s="33">
        <v>-11.038856537599999</v>
      </c>
      <c r="G90" s="33">
        <v>17791.810000000001</v>
      </c>
      <c r="H90" s="33">
        <v>20833679.43</v>
      </c>
      <c r="I90" s="33">
        <v>1553595.66</v>
      </c>
    </row>
    <row r="91" spans="1:9" x14ac:dyDescent="0.2">
      <c r="A91" s="32" t="s">
        <v>203</v>
      </c>
      <c r="B91" s="32" t="s">
        <v>193</v>
      </c>
      <c r="C91" s="32" t="s">
        <v>184</v>
      </c>
      <c r="D91" s="32" t="s">
        <v>186</v>
      </c>
      <c r="E91" s="33">
        <v>-233.0181527222</v>
      </c>
      <c r="F91" s="33">
        <v>-11.038856537599999</v>
      </c>
      <c r="G91" s="33">
        <v>402838.62</v>
      </c>
      <c r="H91" s="33">
        <v>97265831.340000004</v>
      </c>
      <c r="I91" s="33">
        <v>20460630.09</v>
      </c>
    </row>
    <row r="92" spans="1:9" x14ac:dyDescent="0.2">
      <c r="A92" s="32" t="s">
        <v>203</v>
      </c>
      <c r="B92" s="32" t="s">
        <v>193</v>
      </c>
      <c r="C92" s="32" t="s">
        <v>187</v>
      </c>
      <c r="D92" s="32" t="s">
        <v>185</v>
      </c>
      <c r="E92" s="33">
        <v>426.90936085099997</v>
      </c>
      <c r="F92" s="33">
        <v>-11.038856537599999</v>
      </c>
      <c r="G92" s="33">
        <v>14572.66</v>
      </c>
      <c r="H92" s="33">
        <v>18458412.640000001</v>
      </c>
      <c r="I92" s="33">
        <v>1344837.17</v>
      </c>
    </row>
    <row r="93" spans="1:9" x14ac:dyDescent="0.2">
      <c r="A93" s="32" t="s">
        <v>203</v>
      </c>
      <c r="B93" s="32" t="s">
        <v>193</v>
      </c>
      <c r="C93" s="32" t="s">
        <v>187</v>
      </c>
      <c r="D93" s="32" t="s">
        <v>186</v>
      </c>
      <c r="E93" s="33">
        <v>-262.79705112300002</v>
      </c>
      <c r="F93" s="33">
        <v>-11.038856537599999</v>
      </c>
      <c r="G93" s="33">
        <v>406966.28</v>
      </c>
      <c r="H93" s="33">
        <v>72628113.489999995</v>
      </c>
      <c r="I93" s="33">
        <v>16579235.029999999</v>
      </c>
    </row>
    <row r="94" spans="1:9" x14ac:dyDescent="0.2">
      <c r="A94" s="32" t="s">
        <v>203</v>
      </c>
      <c r="B94" s="32" t="s">
        <v>194</v>
      </c>
      <c r="C94" s="32" t="s">
        <v>184</v>
      </c>
      <c r="D94" s="32" t="s">
        <v>185</v>
      </c>
      <c r="E94" s="33">
        <v>427.70136202790002</v>
      </c>
      <c r="F94" s="33">
        <v>-11.038856537599999</v>
      </c>
      <c r="G94" s="33">
        <v>25085.24</v>
      </c>
      <c r="H94" s="33">
        <v>32788270.300000001</v>
      </c>
      <c r="I94" s="33">
        <v>2201133.35</v>
      </c>
    </row>
    <row r="95" spans="1:9" x14ac:dyDescent="0.2">
      <c r="A95" s="32" t="s">
        <v>203</v>
      </c>
      <c r="B95" s="32" t="s">
        <v>194</v>
      </c>
      <c r="C95" s="32" t="s">
        <v>184</v>
      </c>
      <c r="D95" s="32" t="s">
        <v>186</v>
      </c>
      <c r="E95" s="33">
        <v>-204.85212866289999</v>
      </c>
      <c r="F95" s="33">
        <v>-11.038856537599999</v>
      </c>
      <c r="G95" s="33">
        <v>448236.67</v>
      </c>
      <c r="H95" s="33">
        <v>123709331.2</v>
      </c>
      <c r="I95" s="33">
        <v>23565840.940000001</v>
      </c>
    </row>
    <row r="96" spans="1:9" x14ac:dyDescent="0.2">
      <c r="A96" s="32" t="s">
        <v>203</v>
      </c>
      <c r="B96" s="32" t="s">
        <v>194</v>
      </c>
      <c r="C96" s="32" t="s">
        <v>187</v>
      </c>
      <c r="D96" s="32" t="s">
        <v>185</v>
      </c>
      <c r="E96" s="33">
        <v>476.97719977790001</v>
      </c>
      <c r="F96" s="33">
        <v>-11.038856537599999</v>
      </c>
      <c r="G96" s="33">
        <v>21586.16</v>
      </c>
      <c r="H96" s="33">
        <v>28718718.390000001</v>
      </c>
      <c r="I96" s="33">
        <v>2008346.92</v>
      </c>
    </row>
    <row r="97" spans="1:9" x14ac:dyDescent="0.2">
      <c r="A97" s="32" t="s">
        <v>203</v>
      </c>
      <c r="B97" s="32" t="s">
        <v>194</v>
      </c>
      <c r="C97" s="32" t="s">
        <v>187</v>
      </c>
      <c r="D97" s="32" t="s">
        <v>186</v>
      </c>
      <c r="E97" s="33">
        <v>-233.83086253339999</v>
      </c>
      <c r="F97" s="33">
        <v>-11.038856537599999</v>
      </c>
      <c r="G97" s="33">
        <v>446064.59</v>
      </c>
      <c r="H97" s="33">
        <v>97776702.769999996</v>
      </c>
      <c r="I97" s="33">
        <v>20990265.34</v>
      </c>
    </row>
    <row r="98" spans="1:9" x14ac:dyDescent="0.2">
      <c r="A98" s="32" t="s">
        <v>203</v>
      </c>
      <c r="B98" s="32" t="s">
        <v>195</v>
      </c>
      <c r="C98" s="32" t="s">
        <v>184</v>
      </c>
      <c r="D98" s="32" t="s">
        <v>185</v>
      </c>
      <c r="E98" s="33">
        <v>387.4518486947</v>
      </c>
      <c r="F98" s="33">
        <v>-11.038856537599999</v>
      </c>
      <c r="G98" s="33">
        <v>27502.21</v>
      </c>
      <c r="H98" s="33">
        <v>36788216.75</v>
      </c>
      <c r="I98" s="33">
        <v>2438707.94</v>
      </c>
    </row>
    <row r="99" spans="1:9" x14ac:dyDescent="0.2">
      <c r="A99" s="32" t="s">
        <v>203</v>
      </c>
      <c r="B99" s="32" t="s">
        <v>195</v>
      </c>
      <c r="C99" s="32" t="s">
        <v>184</v>
      </c>
      <c r="D99" s="32" t="s">
        <v>186</v>
      </c>
      <c r="E99" s="33">
        <v>-195.892941444</v>
      </c>
      <c r="F99" s="33">
        <v>-11.038856537599999</v>
      </c>
      <c r="G99" s="33">
        <v>436896.99</v>
      </c>
      <c r="H99" s="33">
        <v>128575885.3</v>
      </c>
      <c r="I99" s="33">
        <v>22893746.41</v>
      </c>
    </row>
    <row r="100" spans="1:9" x14ac:dyDescent="0.2">
      <c r="A100" s="32" t="s">
        <v>203</v>
      </c>
      <c r="B100" s="32" t="s">
        <v>195</v>
      </c>
      <c r="C100" s="32" t="s">
        <v>187</v>
      </c>
      <c r="D100" s="32" t="s">
        <v>185</v>
      </c>
      <c r="E100" s="33">
        <v>487.91821580850001</v>
      </c>
      <c r="F100" s="33">
        <v>-11.038856537599999</v>
      </c>
      <c r="G100" s="33">
        <v>28460.12</v>
      </c>
      <c r="H100" s="33">
        <v>37891998.649999999</v>
      </c>
      <c r="I100" s="33">
        <v>2625352.5699999998</v>
      </c>
    </row>
    <row r="101" spans="1:9" x14ac:dyDescent="0.2">
      <c r="A101" s="32" t="s">
        <v>203</v>
      </c>
      <c r="B101" s="32" t="s">
        <v>195</v>
      </c>
      <c r="C101" s="32" t="s">
        <v>187</v>
      </c>
      <c r="D101" s="32" t="s">
        <v>186</v>
      </c>
      <c r="E101" s="33">
        <v>-200.94373490820001</v>
      </c>
      <c r="F101" s="33">
        <v>-11.038856537599999</v>
      </c>
      <c r="G101" s="33">
        <v>429358.93</v>
      </c>
      <c r="H101" s="33">
        <v>119890400.91</v>
      </c>
      <c r="I101" s="33">
        <v>22203591.699999999</v>
      </c>
    </row>
    <row r="102" spans="1:9" x14ac:dyDescent="0.2">
      <c r="A102" s="32" t="s">
        <v>203</v>
      </c>
      <c r="B102" s="32" t="s">
        <v>196</v>
      </c>
      <c r="C102" s="32" t="s">
        <v>184</v>
      </c>
      <c r="D102" s="32" t="s">
        <v>185</v>
      </c>
      <c r="E102" s="33">
        <v>476.57236460159999</v>
      </c>
      <c r="F102" s="33">
        <v>-11.038856537599999</v>
      </c>
      <c r="G102" s="33">
        <v>29513.53</v>
      </c>
      <c r="H102" s="33">
        <v>38924333.329999998</v>
      </c>
      <c r="I102" s="33">
        <v>2587288.58</v>
      </c>
    </row>
    <row r="103" spans="1:9" x14ac:dyDescent="0.2">
      <c r="A103" s="32" t="s">
        <v>203</v>
      </c>
      <c r="B103" s="32" t="s">
        <v>196</v>
      </c>
      <c r="C103" s="32" t="s">
        <v>184</v>
      </c>
      <c r="D103" s="32" t="s">
        <v>186</v>
      </c>
      <c r="E103" s="33">
        <v>-180.53275456450001</v>
      </c>
      <c r="F103" s="33">
        <v>-11.038856537599999</v>
      </c>
      <c r="G103" s="33">
        <v>375323.72</v>
      </c>
      <c r="H103" s="33">
        <v>126569441.52</v>
      </c>
      <c r="I103" s="33">
        <v>20640836.059999999</v>
      </c>
    </row>
    <row r="104" spans="1:9" x14ac:dyDescent="0.2">
      <c r="A104" s="32" t="s">
        <v>203</v>
      </c>
      <c r="B104" s="32" t="s">
        <v>196</v>
      </c>
      <c r="C104" s="32" t="s">
        <v>187</v>
      </c>
      <c r="D104" s="32" t="s">
        <v>185</v>
      </c>
      <c r="E104" s="33">
        <v>525.67981251239996</v>
      </c>
      <c r="F104" s="33">
        <v>-11.038856537599999</v>
      </c>
      <c r="G104" s="33">
        <v>33880.769999999997</v>
      </c>
      <c r="H104" s="33">
        <v>46257899.82</v>
      </c>
      <c r="I104" s="33">
        <v>3092296.6</v>
      </c>
    </row>
    <row r="105" spans="1:9" x14ac:dyDescent="0.2">
      <c r="A105" s="32" t="s">
        <v>203</v>
      </c>
      <c r="B105" s="32" t="s">
        <v>196</v>
      </c>
      <c r="C105" s="32" t="s">
        <v>187</v>
      </c>
      <c r="D105" s="32" t="s">
        <v>186</v>
      </c>
      <c r="E105" s="33">
        <v>-161.10255778480001</v>
      </c>
      <c r="F105" s="33">
        <v>-11.038856537599999</v>
      </c>
      <c r="G105" s="33">
        <v>357919.06</v>
      </c>
      <c r="H105" s="33">
        <v>128199731.16</v>
      </c>
      <c r="I105" s="33">
        <v>20792717.210000001</v>
      </c>
    </row>
    <row r="106" spans="1:9" x14ac:dyDescent="0.2">
      <c r="A106" s="32" t="s">
        <v>203</v>
      </c>
      <c r="B106" s="32" t="s">
        <v>197</v>
      </c>
      <c r="C106" s="32" t="s">
        <v>184</v>
      </c>
      <c r="D106" s="32" t="s">
        <v>185</v>
      </c>
      <c r="E106" s="33">
        <v>474.28434710160002</v>
      </c>
      <c r="F106" s="33">
        <v>-11.038856537599999</v>
      </c>
      <c r="G106" s="33">
        <v>33687.39</v>
      </c>
      <c r="H106" s="33">
        <v>47570834.329999998</v>
      </c>
      <c r="I106" s="33">
        <v>2978150.43</v>
      </c>
    </row>
    <row r="107" spans="1:9" x14ac:dyDescent="0.2">
      <c r="A107" s="32" t="s">
        <v>203</v>
      </c>
      <c r="B107" s="32" t="s">
        <v>197</v>
      </c>
      <c r="C107" s="32" t="s">
        <v>184</v>
      </c>
      <c r="D107" s="32" t="s">
        <v>186</v>
      </c>
      <c r="E107" s="33">
        <v>-123.4578661445</v>
      </c>
      <c r="F107" s="33">
        <v>-11.038856537599999</v>
      </c>
      <c r="G107" s="33">
        <v>325201.71999999997</v>
      </c>
      <c r="H107" s="33">
        <v>129972828.51000001</v>
      </c>
      <c r="I107" s="33">
        <v>19059520.149999999</v>
      </c>
    </row>
    <row r="108" spans="1:9" x14ac:dyDescent="0.2">
      <c r="A108" s="32" t="s">
        <v>203</v>
      </c>
      <c r="B108" s="32" t="s">
        <v>197</v>
      </c>
      <c r="C108" s="32" t="s">
        <v>187</v>
      </c>
      <c r="D108" s="32" t="s">
        <v>185</v>
      </c>
      <c r="E108" s="33">
        <v>572.46118033710002</v>
      </c>
      <c r="F108" s="33">
        <v>-11.038856537599999</v>
      </c>
      <c r="G108" s="33">
        <v>36092.160000000003</v>
      </c>
      <c r="H108" s="33">
        <v>55651329.340000004</v>
      </c>
      <c r="I108" s="33">
        <v>3324433.67</v>
      </c>
    </row>
    <row r="109" spans="1:9" x14ac:dyDescent="0.2">
      <c r="A109" s="32" t="s">
        <v>203</v>
      </c>
      <c r="B109" s="32" t="s">
        <v>197</v>
      </c>
      <c r="C109" s="32" t="s">
        <v>187</v>
      </c>
      <c r="D109" s="32" t="s">
        <v>186</v>
      </c>
      <c r="E109" s="33">
        <v>-93.882500143900003</v>
      </c>
      <c r="F109" s="33">
        <v>-11.038856537599999</v>
      </c>
      <c r="G109" s="33">
        <v>297608.21000000002</v>
      </c>
      <c r="H109" s="33">
        <v>135337272.22</v>
      </c>
      <c r="I109" s="33">
        <v>18953902.649999999</v>
      </c>
    </row>
    <row r="110" spans="1:9" x14ac:dyDescent="0.2">
      <c r="A110" s="32" t="s">
        <v>203</v>
      </c>
      <c r="B110" s="32" t="s">
        <v>198</v>
      </c>
      <c r="C110" s="32" t="s">
        <v>184</v>
      </c>
      <c r="D110" s="32" t="s">
        <v>185</v>
      </c>
      <c r="E110" s="33">
        <v>601.94184877309999</v>
      </c>
      <c r="F110" s="33">
        <v>-11.038856537599999</v>
      </c>
      <c r="G110" s="33">
        <v>45355.77</v>
      </c>
      <c r="H110" s="33">
        <v>67007349.479999997</v>
      </c>
      <c r="I110" s="33">
        <v>4019154.45</v>
      </c>
    </row>
    <row r="111" spans="1:9" x14ac:dyDescent="0.2">
      <c r="A111" s="32" t="s">
        <v>203</v>
      </c>
      <c r="B111" s="32" t="s">
        <v>198</v>
      </c>
      <c r="C111" s="32" t="s">
        <v>184</v>
      </c>
      <c r="D111" s="32" t="s">
        <v>186</v>
      </c>
      <c r="E111" s="33">
        <v>-64.110230752700005</v>
      </c>
      <c r="F111" s="33">
        <v>-11.038856537599999</v>
      </c>
      <c r="G111" s="33">
        <v>302787.69</v>
      </c>
      <c r="H111" s="33">
        <v>144693439.06999999</v>
      </c>
      <c r="I111" s="33">
        <v>18704960.120000001</v>
      </c>
    </row>
    <row r="112" spans="1:9" x14ac:dyDescent="0.2">
      <c r="A112" s="32" t="s">
        <v>203</v>
      </c>
      <c r="B112" s="32" t="s">
        <v>198</v>
      </c>
      <c r="C112" s="32" t="s">
        <v>187</v>
      </c>
      <c r="D112" s="32" t="s">
        <v>185</v>
      </c>
      <c r="E112" s="33">
        <v>800.12497737609999</v>
      </c>
      <c r="F112" s="33">
        <v>-11.038856537599999</v>
      </c>
      <c r="G112" s="33">
        <v>43273.93</v>
      </c>
      <c r="H112" s="33">
        <v>68307351.209999993</v>
      </c>
      <c r="I112" s="33">
        <v>4049414.7</v>
      </c>
    </row>
    <row r="113" spans="1:9" x14ac:dyDescent="0.2">
      <c r="A113" s="32" t="s">
        <v>203</v>
      </c>
      <c r="B113" s="32" t="s">
        <v>198</v>
      </c>
      <c r="C113" s="32" t="s">
        <v>187</v>
      </c>
      <c r="D113" s="32" t="s">
        <v>186</v>
      </c>
      <c r="E113" s="33">
        <v>-37.033303673399999</v>
      </c>
      <c r="F113" s="33">
        <v>-11.038856537599999</v>
      </c>
      <c r="G113" s="33">
        <v>268055.34999999998</v>
      </c>
      <c r="H113" s="33">
        <v>149153627.84</v>
      </c>
      <c r="I113" s="33">
        <v>17939826.170000002</v>
      </c>
    </row>
    <row r="114" spans="1:9" x14ac:dyDescent="0.2">
      <c r="A114" s="32" t="s">
        <v>203</v>
      </c>
      <c r="B114" s="32" t="s">
        <v>199</v>
      </c>
      <c r="C114" s="32" t="s">
        <v>184</v>
      </c>
      <c r="D114" s="32" t="s">
        <v>185</v>
      </c>
      <c r="E114" s="33">
        <v>697.82957356099996</v>
      </c>
      <c r="F114" s="33">
        <v>-11.038856537599999</v>
      </c>
      <c r="G114" s="33">
        <v>47901.84</v>
      </c>
      <c r="H114" s="33">
        <v>77557997.099999994</v>
      </c>
      <c r="I114" s="33">
        <v>4379957.3499999996</v>
      </c>
    </row>
    <row r="115" spans="1:9" x14ac:dyDescent="0.2">
      <c r="A115" s="32" t="s">
        <v>203</v>
      </c>
      <c r="B115" s="32" t="s">
        <v>199</v>
      </c>
      <c r="C115" s="32" t="s">
        <v>184</v>
      </c>
      <c r="D115" s="32" t="s">
        <v>186</v>
      </c>
      <c r="E115" s="33">
        <v>2.3044498015000001</v>
      </c>
      <c r="F115" s="33">
        <v>-11.038856537599999</v>
      </c>
      <c r="G115" s="33">
        <v>231330.66</v>
      </c>
      <c r="H115" s="33">
        <v>131272821.48999999</v>
      </c>
      <c r="I115" s="33">
        <v>15296456.279999999</v>
      </c>
    </row>
    <row r="116" spans="1:9" x14ac:dyDescent="0.2">
      <c r="A116" s="32" t="s">
        <v>203</v>
      </c>
      <c r="B116" s="32" t="s">
        <v>199</v>
      </c>
      <c r="C116" s="32" t="s">
        <v>187</v>
      </c>
      <c r="D116" s="32" t="s">
        <v>185</v>
      </c>
      <c r="E116" s="33">
        <v>778.35872852830005</v>
      </c>
      <c r="F116" s="33">
        <v>-11.038856537599999</v>
      </c>
      <c r="G116" s="33">
        <v>40978.26</v>
      </c>
      <c r="H116" s="33">
        <v>71417172.599999994</v>
      </c>
      <c r="I116" s="33">
        <v>3922489.81</v>
      </c>
    </row>
    <row r="117" spans="1:9" x14ac:dyDescent="0.2">
      <c r="A117" s="32" t="s">
        <v>203</v>
      </c>
      <c r="B117" s="32" t="s">
        <v>199</v>
      </c>
      <c r="C117" s="32" t="s">
        <v>187</v>
      </c>
      <c r="D117" s="32" t="s">
        <v>186</v>
      </c>
      <c r="E117" s="33">
        <v>39.7228692459</v>
      </c>
      <c r="F117" s="33">
        <v>-11.038856537599999</v>
      </c>
      <c r="G117" s="33">
        <v>191678.12</v>
      </c>
      <c r="H117" s="33">
        <v>125862277.51000001</v>
      </c>
      <c r="I117" s="33">
        <v>13583590.49</v>
      </c>
    </row>
    <row r="118" spans="1:9" x14ac:dyDescent="0.2">
      <c r="A118" s="32" t="s">
        <v>203</v>
      </c>
      <c r="B118" s="32" t="s">
        <v>200</v>
      </c>
      <c r="C118" s="32" t="s">
        <v>184</v>
      </c>
      <c r="D118" s="32" t="s">
        <v>185</v>
      </c>
      <c r="E118" s="33">
        <v>934.23008803640005</v>
      </c>
      <c r="F118" s="33">
        <v>-11.038856537599999</v>
      </c>
      <c r="G118" s="33">
        <v>50662.6</v>
      </c>
      <c r="H118" s="33">
        <v>88768901.840000004</v>
      </c>
      <c r="I118" s="33">
        <v>4758533.8</v>
      </c>
    </row>
    <row r="119" spans="1:9" x14ac:dyDescent="0.2">
      <c r="A119" s="32" t="s">
        <v>203</v>
      </c>
      <c r="B119" s="32" t="s">
        <v>200</v>
      </c>
      <c r="C119" s="32" t="s">
        <v>184</v>
      </c>
      <c r="D119" s="32" t="s">
        <v>186</v>
      </c>
      <c r="E119" s="33">
        <v>97.113645462799994</v>
      </c>
      <c r="F119" s="33">
        <v>-11.038856537599999</v>
      </c>
      <c r="G119" s="33">
        <v>155272.38</v>
      </c>
      <c r="H119" s="33">
        <v>103937351.12</v>
      </c>
      <c r="I119" s="33">
        <v>10772468.970000001</v>
      </c>
    </row>
    <row r="120" spans="1:9" x14ac:dyDescent="0.2">
      <c r="A120" s="32" t="s">
        <v>203</v>
      </c>
      <c r="B120" s="32" t="s">
        <v>200</v>
      </c>
      <c r="C120" s="32" t="s">
        <v>187</v>
      </c>
      <c r="D120" s="32" t="s">
        <v>185</v>
      </c>
      <c r="E120" s="33">
        <v>896.75660650889995</v>
      </c>
      <c r="F120" s="33">
        <v>-11.038856537599999</v>
      </c>
      <c r="G120" s="33">
        <v>31503.1</v>
      </c>
      <c r="H120" s="33">
        <v>60139483.340000004</v>
      </c>
      <c r="I120" s="33">
        <v>3213371.74</v>
      </c>
    </row>
    <row r="121" spans="1:9" x14ac:dyDescent="0.2">
      <c r="A121" s="32" t="s">
        <v>203</v>
      </c>
      <c r="B121" s="32" t="s">
        <v>200</v>
      </c>
      <c r="C121" s="32" t="s">
        <v>187</v>
      </c>
      <c r="D121" s="32" t="s">
        <v>186</v>
      </c>
      <c r="E121" s="33">
        <v>121.19111207989999</v>
      </c>
      <c r="F121" s="33">
        <v>-11.038856537599999</v>
      </c>
      <c r="G121" s="33">
        <v>112818.54</v>
      </c>
      <c r="H121" s="33">
        <v>82664883.189999998</v>
      </c>
      <c r="I121" s="33">
        <v>8339939.2400000002</v>
      </c>
    </row>
    <row r="122" spans="1:9" x14ac:dyDescent="0.2">
      <c r="A122" s="32" t="s">
        <v>203</v>
      </c>
      <c r="B122" s="32" t="s">
        <v>201</v>
      </c>
      <c r="C122" s="32" t="s">
        <v>184</v>
      </c>
      <c r="D122" s="32" t="s">
        <v>185</v>
      </c>
      <c r="E122" s="33">
        <v>1144.7056410603</v>
      </c>
      <c r="F122" s="33">
        <v>-11.038856537599999</v>
      </c>
      <c r="G122" s="33">
        <v>51934.28</v>
      </c>
      <c r="H122" s="33">
        <v>102025371.90000001</v>
      </c>
      <c r="I122" s="33">
        <v>5076173.5999999996</v>
      </c>
    </row>
    <row r="123" spans="1:9" x14ac:dyDescent="0.2">
      <c r="A123" s="32" t="s">
        <v>203</v>
      </c>
      <c r="B123" s="32" t="s">
        <v>201</v>
      </c>
      <c r="C123" s="32" t="s">
        <v>184</v>
      </c>
      <c r="D123" s="32" t="s">
        <v>186</v>
      </c>
      <c r="E123" s="33">
        <v>229.5545645693</v>
      </c>
      <c r="F123" s="33">
        <v>-11.038856537599999</v>
      </c>
      <c r="G123" s="33">
        <v>93992</v>
      </c>
      <c r="H123" s="33">
        <v>74805476.849999994</v>
      </c>
      <c r="I123" s="33">
        <v>6953614.4000000004</v>
      </c>
    </row>
    <row r="124" spans="1:9" x14ac:dyDescent="0.2">
      <c r="A124" s="32" t="s">
        <v>203</v>
      </c>
      <c r="B124" s="32" t="s">
        <v>201</v>
      </c>
      <c r="C124" s="32" t="s">
        <v>187</v>
      </c>
      <c r="D124" s="32" t="s">
        <v>185</v>
      </c>
      <c r="E124" s="33">
        <v>1098.9488665900001</v>
      </c>
      <c r="F124" s="33">
        <v>-11.038856537599999</v>
      </c>
      <c r="G124" s="33">
        <v>24405.48</v>
      </c>
      <c r="H124" s="33">
        <v>47719552.399999999</v>
      </c>
      <c r="I124" s="33">
        <v>2586812.85</v>
      </c>
    </row>
    <row r="125" spans="1:9" x14ac:dyDescent="0.2">
      <c r="A125" s="32" t="s">
        <v>203</v>
      </c>
      <c r="B125" s="32" t="s">
        <v>201</v>
      </c>
      <c r="C125" s="32" t="s">
        <v>187</v>
      </c>
      <c r="D125" s="32" t="s">
        <v>186</v>
      </c>
      <c r="E125" s="33">
        <v>203.27458965599999</v>
      </c>
      <c r="F125" s="33">
        <v>-11.038856537599999</v>
      </c>
      <c r="G125" s="33">
        <v>57306.87</v>
      </c>
      <c r="H125" s="33">
        <v>48165392.729999997</v>
      </c>
      <c r="I125" s="33">
        <v>4469795.38</v>
      </c>
    </row>
    <row r="126" spans="1:9" x14ac:dyDescent="0.2">
      <c r="A126" s="32" t="s">
        <v>203</v>
      </c>
      <c r="B126" s="32" t="s">
        <v>202</v>
      </c>
      <c r="C126" s="32" t="s">
        <v>184</v>
      </c>
      <c r="D126" s="32" t="s">
        <v>185</v>
      </c>
      <c r="E126" s="33">
        <v>1355.6544465676</v>
      </c>
      <c r="F126" s="33">
        <v>-11.038856537599999</v>
      </c>
      <c r="G126" s="33">
        <v>46814.07</v>
      </c>
      <c r="H126" s="33">
        <v>98790244.269999996</v>
      </c>
      <c r="I126" s="33">
        <v>4836838.45</v>
      </c>
    </row>
    <row r="127" spans="1:9" x14ac:dyDescent="0.2">
      <c r="A127" s="32" t="s">
        <v>203</v>
      </c>
      <c r="B127" s="32" t="s">
        <v>202</v>
      </c>
      <c r="C127" s="32" t="s">
        <v>184</v>
      </c>
      <c r="D127" s="32" t="s">
        <v>186</v>
      </c>
      <c r="E127" s="33">
        <v>429.97337437800002</v>
      </c>
      <c r="F127" s="33">
        <v>-11.038856537599999</v>
      </c>
      <c r="G127" s="33">
        <v>41429.550000000003</v>
      </c>
      <c r="H127" s="33">
        <v>39557065.399999999</v>
      </c>
      <c r="I127" s="33">
        <v>3282352.1</v>
      </c>
    </row>
    <row r="128" spans="1:9" x14ac:dyDescent="0.2">
      <c r="A128" s="32" t="s">
        <v>203</v>
      </c>
      <c r="B128" s="32" t="s">
        <v>202</v>
      </c>
      <c r="C128" s="32" t="s">
        <v>187</v>
      </c>
      <c r="D128" s="32" t="s">
        <v>185</v>
      </c>
      <c r="E128" s="33">
        <v>1282.8609048292001</v>
      </c>
      <c r="F128" s="33">
        <v>-11.038856537599999</v>
      </c>
      <c r="G128" s="33">
        <v>15268.9</v>
      </c>
      <c r="H128" s="33">
        <v>31710810.559999999</v>
      </c>
      <c r="I128" s="33">
        <v>1719699.05</v>
      </c>
    </row>
    <row r="129" spans="1:9" x14ac:dyDescent="0.2">
      <c r="A129" s="32" t="s">
        <v>203</v>
      </c>
      <c r="B129" s="32" t="s">
        <v>202</v>
      </c>
      <c r="C129" s="32" t="s">
        <v>187</v>
      </c>
      <c r="D129" s="32" t="s">
        <v>186</v>
      </c>
      <c r="E129" s="33">
        <v>410.91483721899999</v>
      </c>
      <c r="F129" s="33">
        <v>-11.038856537599999</v>
      </c>
      <c r="G129" s="33">
        <v>20029.439999999999</v>
      </c>
      <c r="H129" s="33">
        <v>18779013.18</v>
      </c>
      <c r="I129" s="33">
        <v>1686592.89</v>
      </c>
    </row>
    <row r="130" spans="1:9" x14ac:dyDescent="0.2">
      <c r="A130" s="32" t="s">
        <v>204</v>
      </c>
      <c r="B130" s="32" t="s">
        <v>183</v>
      </c>
      <c r="C130" s="32" t="s">
        <v>184</v>
      </c>
      <c r="D130" s="32" t="s">
        <v>185</v>
      </c>
      <c r="E130" s="33">
        <v>0</v>
      </c>
      <c r="F130" s="33">
        <v>0</v>
      </c>
      <c r="G130" s="33">
        <v>6574.82</v>
      </c>
      <c r="H130" s="33">
        <v>3288409.07</v>
      </c>
      <c r="I130" s="33">
        <v>106440.28</v>
      </c>
    </row>
    <row r="131" spans="1:9" x14ac:dyDescent="0.2">
      <c r="A131" s="32" t="s">
        <v>204</v>
      </c>
      <c r="B131" s="32" t="s">
        <v>183</v>
      </c>
      <c r="C131" s="32" t="s">
        <v>184</v>
      </c>
      <c r="D131" s="32" t="s">
        <v>186</v>
      </c>
      <c r="E131" s="33">
        <v>0</v>
      </c>
      <c r="F131" s="33">
        <v>0</v>
      </c>
      <c r="G131" s="33">
        <v>440189.81</v>
      </c>
      <c r="H131" s="33">
        <v>34074039.579999998</v>
      </c>
      <c r="I131" s="33">
        <v>3175872.61</v>
      </c>
    </row>
    <row r="132" spans="1:9" x14ac:dyDescent="0.2">
      <c r="A132" s="32" t="s">
        <v>204</v>
      </c>
      <c r="B132" s="32" t="s">
        <v>183</v>
      </c>
      <c r="C132" s="32" t="s">
        <v>187</v>
      </c>
      <c r="D132" s="32" t="s">
        <v>185</v>
      </c>
      <c r="E132" s="33">
        <v>0</v>
      </c>
      <c r="F132" s="33">
        <v>0</v>
      </c>
      <c r="G132" s="33">
        <v>7496.58</v>
      </c>
      <c r="H132" s="33">
        <v>2269694.79</v>
      </c>
      <c r="I132" s="33">
        <v>106899.65</v>
      </c>
    </row>
    <row r="133" spans="1:9" x14ac:dyDescent="0.2">
      <c r="A133" s="32" t="s">
        <v>204</v>
      </c>
      <c r="B133" s="32" t="s">
        <v>183</v>
      </c>
      <c r="C133" s="32" t="s">
        <v>187</v>
      </c>
      <c r="D133" s="32" t="s">
        <v>186</v>
      </c>
      <c r="E133" s="33">
        <v>0</v>
      </c>
      <c r="F133" s="33">
        <v>0</v>
      </c>
      <c r="G133" s="33">
        <v>467262.99</v>
      </c>
      <c r="H133" s="33">
        <v>36008861.390000001</v>
      </c>
      <c r="I133" s="33">
        <v>3420207.6</v>
      </c>
    </row>
    <row r="134" spans="1:9" x14ac:dyDescent="0.2">
      <c r="A134" s="32" t="s">
        <v>204</v>
      </c>
      <c r="B134" s="32" t="s">
        <v>188</v>
      </c>
      <c r="C134" s="32" t="s">
        <v>184</v>
      </c>
      <c r="D134" s="32" t="s">
        <v>185</v>
      </c>
      <c r="E134" s="33">
        <v>255.4318677684</v>
      </c>
      <c r="F134" s="33">
        <v>100.58711455069999</v>
      </c>
      <c r="G134" s="33">
        <v>3910.71</v>
      </c>
      <c r="H134" s="33">
        <v>3038419.45</v>
      </c>
      <c r="I134" s="33">
        <v>274395.61</v>
      </c>
    </row>
    <row r="135" spans="1:9" x14ac:dyDescent="0.2">
      <c r="A135" s="32" t="s">
        <v>204</v>
      </c>
      <c r="B135" s="32" t="s">
        <v>188</v>
      </c>
      <c r="C135" s="32" t="s">
        <v>184</v>
      </c>
      <c r="D135" s="32" t="s">
        <v>186</v>
      </c>
      <c r="E135" s="33">
        <v>-208.9748853856</v>
      </c>
      <c r="F135" s="33">
        <v>100.58711455069999</v>
      </c>
      <c r="G135" s="33">
        <v>185476</v>
      </c>
      <c r="H135" s="33">
        <v>24910957.129999999</v>
      </c>
      <c r="I135" s="33">
        <v>7051484.7599999998</v>
      </c>
    </row>
    <row r="136" spans="1:9" x14ac:dyDescent="0.2">
      <c r="A136" s="32" t="s">
        <v>204</v>
      </c>
      <c r="B136" s="32" t="s">
        <v>188</v>
      </c>
      <c r="C136" s="32" t="s">
        <v>187</v>
      </c>
      <c r="D136" s="32" t="s">
        <v>185</v>
      </c>
      <c r="E136" s="33">
        <v>272.10818024949998</v>
      </c>
      <c r="F136" s="33">
        <v>100.58711455069999</v>
      </c>
      <c r="G136" s="33">
        <v>2964.41</v>
      </c>
      <c r="H136" s="33">
        <v>3109439.8</v>
      </c>
      <c r="I136" s="33">
        <v>248521.08</v>
      </c>
    </row>
    <row r="137" spans="1:9" x14ac:dyDescent="0.2">
      <c r="A137" s="32" t="s">
        <v>204</v>
      </c>
      <c r="B137" s="32" t="s">
        <v>188</v>
      </c>
      <c r="C137" s="32" t="s">
        <v>187</v>
      </c>
      <c r="D137" s="32" t="s">
        <v>186</v>
      </c>
      <c r="E137" s="33">
        <v>-248.7580541566</v>
      </c>
      <c r="F137" s="33">
        <v>100.58711455069999</v>
      </c>
      <c r="G137" s="33">
        <v>185857.53</v>
      </c>
      <c r="H137" s="33">
        <v>14071965.15</v>
      </c>
      <c r="I137" s="33">
        <v>4773946.5199999996</v>
      </c>
    </row>
    <row r="138" spans="1:9" x14ac:dyDescent="0.2">
      <c r="A138" s="32" t="s">
        <v>204</v>
      </c>
      <c r="B138" s="32" t="s">
        <v>189</v>
      </c>
      <c r="C138" s="32" t="s">
        <v>184</v>
      </c>
      <c r="D138" s="32" t="s">
        <v>185</v>
      </c>
      <c r="E138" s="33">
        <v>508.72842620199998</v>
      </c>
      <c r="F138" s="33">
        <v>-10.477574497899999</v>
      </c>
      <c r="G138" s="33">
        <v>3535.27</v>
      </c>
      <c r="H138" s="33">
        <v>3645656.44</v>
      </c>
      <c r="I138" s="33">
        <v>282208.7</v>
      </c>
    </row>
    <row r="139" spans="1:9" x14ac:dyDescent="0.2">
      <c r="A139" s="32" t="s">
        <v>204</v>
      </c>
      <c r="B139" s="32" t="s">
        <v>189</v>
      </c>
      <c r="C139" s="32" t="s">
        <v>184</v>
      </c>
      <c r="D139" s="32" t="s">
        <v>186</v>
      </c>
      <c r="E139" s="33">
        <v>-155.17279443250001</v>
      </c>
      <c r="F139" s="33">
        <v>-10.477574497899999</v>
      </c>
      <c r="G139" s="33">
        <v>167762.57</v>
      </c>
      <c r="H139" s="33">
        <v>31475593.75</v>
      </c>
      <c r="I139" s="33">
        <v>6738591.0700000003</v>
      </c>
    </row>
    <row r="140" spans="1:9" x14ac:dyDescent="0.2">
      <c r="A140" s="32" t="s">
        <v>204</v>
      </c>
      <c r="B140" s="32" t="s">
        <v>189</v>
      </c>
      <c r="C140" s="32" t="s">
        <v>187</v>
      </c>
      <c r="D140" s="32" t="s">
        <v>185</v>
      </c>
      <c r="E140" s="33">
        <v>409.87450367780002</v>
      </c>
      <c r="F140" s="33">
        <v>-10.477574497899999</v>
      </c>
      <c r="G140" s="33">
        <v>3061.34</v>
      </c>
      <c r="H140" s="33">
        <v>3030264.54</v>
      </c>
      <c r="I140" s="33">
        <v>244558.81</v>
      </c>
    </row>
    <row r="141" spans="1:9" x14ac:dyDescent="0.2">
      <c r="A141" s="32" t="s">
        <v>204</v>
      </c>
      <c r="B141" s="32" t="s">
        <v>189</v>
      </c>
      <c r="C141" s="32" t="s">
        <v>187</v>
      </c>
      <c r="D141" s="32" t="s">
        <v>186</v>
      </c>
      <c r="E141" s="33">
        <v>-252.99525760879999</v>
      </c>
      <c r="F141" s="33">
        <v>-10.477574497899999</v>
      </c>
      <c r="G141" s="33">
        <v>170892.28</v>
      </c>
      <c r="H141" s="33">
        <v>13871772.710000001</v>
      </c>
      <c r="I141" s="33">
        <v>4677482.6399999997</v>
      </c>
    </row>
    <row r="142" spans="1:9" x14ac:dyDescent="0.2">
      <c r="A142" s="32" t="s">
        <v>204</v>
      </c>
      <c r="B142" s="32" t="s">
        <v>190</v>
      </c>
      <c r="C142" s="32" t="s">
        <v>184</v>
      </c>
      <c r="D142" s="32" t="s">
        <v>185</v>
      </c>
      <c r="E142" s="33">
        <v>231.45655196269999</v>
      </c>
      <c r="F142" s="33">
        <v>-10.477574497899999</v>
      </c>
      <c r="G142" s="33">
        <v>4219.24</v>
      </c>
      <c r="H142" s="33">
        <v>3764108.38</v>
      </c>
      <c r="I142" s="33">
        <v>318843.52000000002</v>
      </c>
    </row>
    <row r="143" spans="1:9" x14ac:dyDescent="0.2">
      <c r="A143" s="32" t="s">
        <v>204</v>
      </c>
      <c r="B143" s="32" t="s">
        <v>190</v>
      </c>
      <c r="C143" s="32" t="s">
        <v>184</v>
      </c>
      <c r="D143" s="32" t="s">
        <v>186</v>
      </c>
      <c r="E143" s="33">
        <v>-115.6600002494</v>
      </c>
      <c r="F143" s="33">
        <v>-10.477574497899999</v>
      </c>
      <c r="G143" s="33">
        <v>172002.24</v>
      </c>
      <c r="H143" s="33">
        <v>42648306.659999996</v>
      </c>
      <c r="I143" s="33">
        <v>7589579.5899999999</v>
      </c>
    </row>
    <row r="144" spans="1:9" x14ac:dyDescent="0.2">
      <c r="A144" s="32" t="s">
        <v>204</v>
      </c>
      <c r="B144" s="32" t="s">
        <v>190</v>
      </c>
      <c r="C144" s="32" t="s">
        <v>187</v>
      </c>
      <c r="D144" s="32" t="s">
        <v>185</v>
      </c>
      <c r="E144" s="33">
        <v>338.93700799940001</v>
      </c>
      <c r="F144" s="33">
        <v>-10.477574497899999</v>
      </c>
      <c r="G144" s="33">
        <v>2974.93</v>
      </c>
      <c r="H144" s="33">
        <v>2297501.63</v>
      </c>
      <c r="I144" s="33">
        <v>241837.81</v>
      </c>
    </row>
    <row r="145" spans="1:9" x14ac:dyDescent="0.2">
      <c r="A145" s="32" t="s">
        <v>204</v>
      </c>
      <c r="B145" s="32" t="s">
        <v>190</v>
      </c>
      <c r="C145" s="32" t="s">
        <v>187</v>
      </c>
      <c r="D145" s="32" t="s">
        <v>186</v>
      </c>
      <c r="E145" s="33">
        <v>-251.15088063580001</v>
      </c>
      <c r="F145" s="33">
        <v>-10.477574497899999</v>
      </c>
      <c r="G145" s="33">
        <v>178430</v>
      </c>
      <c r="H145" s="33">
        <v>16302972.369999999</v>
      </c>
      <c r="I145" s="33">
        <v>5151348.7300000004</v>
      </c>
    </row>
    <row r="146" spans="1:9" x14ac:dyDescent="0.2">
      <c r="A146" s="32" t="s">
        <v>204</v>
      </c>
      <c r="B146" s="32" t="s">
        <v>191</v>
      </c>
      <c r="C146" s="32" t="s">
        <v>184</v>
      </c>
      <c r="D146" s="32" t="s">
        <v>185</v>
      </c>
      <c r="E146" s="33">
        <v>382.03150552450001</v>
      </c>
      <c r="F146" s="33">
        <v>-10.477574497899999</v>
      </c>
      <c r="G146" s="33">
        <v>5182.82</v>
      </c>
      <c r="H146" s="33">
        <v>4648301.08</v>
      </c>
      <c r="I146" s="33">
        <v>395028.87</v>
      </c>
    </row>
    <row r="147" spans="1:9" x14ac:dyDescent="0.2">
      <c r="A147" s="32" t="s">
        <v>204</v>
      </c>
      <c r="B147" s="32" t="s">
        <v>191</v>
      </c>
      <c r="C147" s="32" t="s">
        <v>184</v>
      </c>
      <c r="D147" s="32" t="s">
        <v>186</v>
      </c>
      <c r="E147" s="33">
        <v>-155.97624682879999</v>
      </c>
      <c r="F147" s="33">
        <v>-10.477574497899999</v>
      </c>
      <c r="G147" s="33">
        <v>167326.53</v>
      </c>
      <c r="H147" s="33">
        <v>35626116.710000001</v>
      </c>
      <c r="I147" s="33">
        <v>7662976.0199999996</v>
      </c>
    </row>
    <row r="148" spans="1:9" x14ac:dyDescent="0.2">
      <c r="A148" s="32" t="s">
        <v>204</v>
      </c>
      <c r="B148" s="32" t="s">
        <v>191</v>
      </c>
      <c r="C148" s="32" t="s">
        <v>187</v>
      </c>
      <c r="D148" s="32" t="s">
        <v>185</v>
      </c>
      <c r="E148" s="33">
        <v>436.06655841380001</v>
      </c>
      <c r="F148" s="33">
        <v>-10.477574497899999</v>
      </c>
      <c r="G148" s="33">
        <v>3461.04</v>
      </c>
      <c r="H148" s="33">
        <v>3691698.74</v>
      </c>
      <c r="I148" s="33">
        <v>346114.91</v>
      </c>
    </row>
    <row r="149" spans="1:9" x14ac:dyDescent="0.2">
      <c r="A149" s="32" t="s">
        <v>204</v>
      </c>
      <c r="B149" s="32" t="s">
        <v>191</v>
      </c>
      <c r="C149" s="32" t="s">
        <v>187</v>
      </c>
      <c r="D149" s="32" t="s">
        <v>186</v>
      </c>
      <c r="E149" s="33">
        <v>-248.95054425020001</v>
      </c>
      <c r="F149" s="33">
        <v>-10.477574497899999</v>
      </c>
      <c r="G149" s="33">
        <v>176571.27</v>
      </c>
      <c r="H149" s="33">
        <v>17666112.260000002</v>
      </c>
      <c r="I149" s="33">
        <v>5740047.71</v>
      </c>
    </row>
    <row r="150" spans="1:9" x14ac:dyDescent="0.2">
      <c r="A150" s="32" t="s">
        <v>204</v>
      </c>
      <c r="B150" s="32" t="s">
        <v>192</v>
      </c>
      <c r="C150" s="32" t="s">
        <v>184</v>
      </c>
      <c r="D150" s="32" t="s">
        <v>185</v>
      </c>
      <c r="E150" s="33">
        <v>231.83754373529999</v>
      </c>
      <c r="F150" s="33">
        <v>-10.477574497899999</v>
      </c>
      <c r="G150" s="33">
        <v>5553.78</v>
      </c>
      <c r="H150" s="33">
        <v>5828648.3099999996</v>
      </c>
      <c r="I150" s="33">
        <v>456678.51</v>
      </c>
    </row>
    <row r="151" spans="1:9" x14ac:dyDescent="0.2">
      <c r="A151" s="32" t="s">
        <v>204</v>
      </c>
      <c r="B151" s="32" t="s">
        <v>192</v>
      </c>
      <c r="C151" s="32" t="s">
        <v>184</v>
      </c>
      <c r="D151" s="32" t="s">
        <v>186</v>
      </c>
      <c r="E151" s="33">
        <v>-181.43721125120001</v>
      </c>
      <c r="F151" s="33">
        <v>-10.477574497899999</v>
      </c>
      <c r="G151" s="33">
        <v>157207.6</v>
      </c>
      <c r="H151" s="33">
        <v>29805567.27</v>
      </c>
      <c r="I151" s="33">
        <v>7263450.9000000004</v>
      </c>
    </row>
    <row r="152" spans="1:9" x14ac:dyDescent="0.2">
      <c r="A152" s="32" t="s">
        <v>204</v>
      </c>
      <c r="B152" s="32" t="s">
        <v>192</v>
      </c>
      <c r="C152" s="32" t="s">
        <v>187</v>
      </c>
      <c r="D152" s="32" t="s">
        <v>185</v>
      </c>
      <c r="E152" s="33">
        <v>411.726626834</v>
      </c>
      <c r="F152" s="33">
        <v>-10.477574497899999</v>
      </c>
      <c r="G152" s="33">
        <v>3941.34</v>
      </c>
      <c r="H152" s="33">
        <v>3755520.18</v>
      </c>
      <c r="I152" s="33">
        <v>333304.23</v>
      </c>
    </row>
    <row r="153" spans="1:9" x14ac:dyDescent="0.2">
      <c r="A153" s="32" t="s">
        <v>204</v>
      </c>
      <c r="B153" s="32" t="s">
        <v>192</v>
      </c>
      <c r="C153" s="32" t="s">
        <v>187</v>
      </c>
      <c r="D153" s="32" t="s">
        <v>186</v>
      </c>
      <c r="E153" s="33">
        <v>-233.44485961640001</v>
      </c>
      <c r="F153" s="33">
        <v>-10.477574497899999</v>
      </c>
      <c r="G153" s="33">
        <v>162227.73000000001</v>
      </c>
      <c r="H153" s="33">
        <v>20370207.57</v>
      </c>
      <c r="I153" s="33">
        <v>5702915.4000000004</v>
      </c>
    </row>
    <row r="154" spans="1:9" x14ac:dyDescent="0.2">
      <c r="A154" s="32" t="s">
        <v>204</v>
      </c>
      <c r="B154" s="32" t="s">
        <v>193</v>
      </c>
      <c r="C154" s="32" t="s">
        <v>184</v>
      </c>
      <c r="D154" s="32" t="s">
        <v>185</v>
      </c>
      <c r="E154" s="33">
        <v>307.23037104420001</v>
      </c>
      <c r="F154" s="33">
        <v>-10.477574497899999</v>
      </c>
      <c r="G154" s="33">
        <v>6437.04</v>
      </c>
      <c r="H154" s="33">
        <v>6450779.2300000004</v>
      </c>
      <c r="I154" s="33">
        <v>528953.93999999994</v>
      </c>
    </row>
    <row r="155" spans="1:9" x14ac:dyDescent="0.2">
      <c r="A155" s="32" t="s">
        <v>204</v>
      </c>
      <c r="B155" s="32" t="s">
        <v>193</v>
      </c>
      <c r="C155" s="32" t="s">
        <v>184</v>
      </c>
      <c r="D155" s="32" t="s">
        <v>186</v>
      </c>
      <c r="E155" s="33">
        <v>-181.16932255770001</v>
      </c>
      <c r="F155" s="33">
        <v>-10.477574497899999</v>
      </c>
      <c r="G155" s="33">
        <v>160297.10999999999</v>
      </c>
      <c r="H155" s="33">
        <v>33200653.350000001</v>
      </c>
      <c r="I155" s="33">
        <v>7725177.0700000003</v>
      </c>
    </row>
    <row r="156" spans="1:9" x14ac:dyDescent="0.2">
      <c r="A156" s="32" t="s">
        <v>204</v>
      </c>
      <c r="B156" s="32" t="s">
        <v>193</v>
      </c>
      <c r="C156" s="32" t="s">
        <v>187</v>
      </c>
      <c r="D156" s="32" t="s">
        <v>185</v>
      </c>
      <c r="E156" s="33">
        <v>344.48399588780001</v>
      </c>
      <c r="F156" s="33">
        <v>-10.477574497899999</v>
      </c>
      <c r="G156" s="33">
        <v>5033.5</v>
      </c>
      <c r="H156" s="33">
        <v>5540148.3300000001</v>
      </c>
      <c r="I156" s="33">
        <v>447050.43</v>
      </c>
    </row>
    <row r="157" spans="1:9" x14ac:dyDescent="0.2">
      <c r="A157" s="32" t="s">
        <v>204</v>
      </c>
      <c r="B157" s="32" t="s">
        <v>193</v>
      </c>
      <c r="C157" s="32" t="s">
        <v>187</v>
      </c>
      <c r="D157" s="32" t="s">
        <v>186</v>
      </c>
      <c r="E157" s="33">
        <v>-223.5561080455</v>
      </c>
      <c r="F157" s="33">
        <v>-10.477574497899999</v>
      </c>
      <c r="G157" s="33">
        <v>165447.12</v>
      </c>
      <c r="H157" s="33">
        <v>25803946.719999999</v>
      </c>
      <c r="I157" s="33">
        <v>6472189.7199999997</v>
      </c>
    </row>
    <row r="158" spans="1:9" x14ac:dyDescent="0.2">
      <c r="A158" s="32" t="s">
        <v>204</v>
      </c>
      <c r="B158" s="32" t="s">
        <v>194</v>
      </c>
      <c r="C158" s="32" t="s">
        <v>184</v>
      </c>
      <c r="D158" s="32" t="s">
        <v>185</v>
      </c>
      <c r="E158" s="33">
        <v>365.08432660779999</v>
      </c>
      <c r="F158" s="33">
        <v>-10.477574497899999</v>
      </c>
      <c r="G158" s="33">
        <v>8847.6200000000008</v>
      </c>
      <c r="H158" s="33">
        <v>9852685.7300000004</v>
      </c>
      <c r="I158" s="33">
        <v>734256.2</v>
      </c>
    </row>
    <row r="159" spans="1:9" x14ac:dyDescent="0.2">
      <c r="A159" s="32" t="s">
        <v>204</v>
      </c>
      <c r="B159" s="32" t="s">
        <v>194</v>
      </c>
      <c r="C159" s="32" t="s">
        <v>184</v>
      </c>
      <c r="D159" s="32" t="s">
        <v>186</v>
      </c>
      <c r="E159" s="33">
        <v>-163.45404632509999</v>
      </c>
      <c r="F159" s="33">
        <v>-10.477574497899999</v>
      </c>
      <c r="G159" s="33">
        <v>180967.61</v>
      </c>
      <c r="H159" s="33">
        <v>44786303.93</v>
      </c>
      <c r="I159" s="33">
        <v>9039132.5600000005</v>
      </c>
    </row>
    <row r="160" spans="1:9" x14ac:dyDescent="0.2">
      <c r="A160" s="32" t="s">
        <v>204</v>
      </c>
      <c r="B160" s="32" t="s">
        <v>194</v>
      </c>
      <c r="C160" s="32" t="s">
        <v>187</v>
      </c>
      <c r="D160" s="32" t="s">
        <v>185</v>
      </c>
      <c r="E160" s="33">
        <v>415.89965612539999</v>
      </c>
      <c r="F160" s="33">
        <v>-10.477574497899999</v>
      </c>
      <c r="G160" s="33">
        <v>8285.9500000000007</v>
      </c>
      <c r="H160" s="33">
        <v>7965210.2599999998</v>
      </c>
      <c r="I160" s="33">
        <v>689117.66</v>
      </c>
    </row>
    <row r="161" spans="1:9" x14ac:dyDescent="0.2">
      <c r="A161" s="32" t="s">
        <v>204</v>
      </c>
      <c r="B161" s="32" t="s">
        <v>194</v>
      </c>
      <c r="C161" s="32" t="s">
        <v>187</v>
      </c>
      <c r="D161" s="32" t="s">
        <v>186</v>
      </c>
      <c r="E161" s="33">
        <v>-200.31982452490001</v>
      </c>
      <c r="F161" s="33">
        <v>-10.477574497899999</v>
      </c>
      <c r="G161" s="33">
        <v>181152.68</v>
      </c>
      <c r="H161" s="33">
        <v>36804775.579999998</v>
      </c>
      <c r="I161" s="33">
        <v>8068189.1799999997</v>
      </c>
    </row>
    <row r="162" spans="1:9" x14ac:dyDescent="0.2">
      <c r="A162" s="32" t="s">
        <v>204</v>
      </c>
      <c r="B162" s="32" t="s">
        <v>195</v>
      </c>
      <c r="C162" s="32" t="s">
        <v>184</v>
      </c>
      <c r="D162" s="32" t="s">
        <v>185</v>
      </c>
      <c r="E162" s="33">
        <v>376.83325550759997</v>
      </c>
      <c r="F162" s="33">
        <v>-10.477574497899999</v>
      </c>
      <c r="G162" s="33">
        <v>9713.2199999999993</v>
      </c>
      <c r="H162" s="33">
        <v>11860139.91</v>
      </c>
      <c r="I162" s="33">
        <v>820581.4</v>
      </c>
    </row>
    <row r="163" spans="1:9" x14ac:dyDescent="0.2">
      <c r="A163" s="32" t="s">
        <v>204</v>
      </c>
      <c r="B163" s="32" t="s">
        <v>195</v>
      </c>
      <c r="C163" s="32" t="s">
        <v>184</v>
      </c>
      <c r="D163" s="32" t="s">
        <v>186</v>
      </c>
      <c r="E163" s="33">
        <v>-155.08902202409999</v>
      </c>
      <c r="F163" s="33">
        <v>-10.477574497899999</v>
      </c>
      <c r="G163" s="33">
        <v>169916.06</v>
      </c>
      <c r="H163" s="33">
        <v>44045920.329999998</v>
      </c>
      <c r="I163" s="33">
        <v>8408327.5700000003</v>
      </c>
    </row>
    <row r="164" spans="1:9" x14ac:dyDescent="0.2">
      <c r="A164" s="32" t="s">
        <v>204</v>
      </c>
      <c r="B164" s="32" t="s">
        <v>195</v>
      </c>
      <c r="C164" s="32" t="s">
        <v>187</v>
      </c>
      <c r="D164" s="32" t="s">
        <v>185</v>
      </c>
      <c r="E164" s="33">
        <v>469.96246223439999</v>
      </c>
      <c r="F164" s="33">
        <v>-10.477574497899999</v>
      </c>
      <c r="G164" s="33">
        <v>10470.969999999999</v>
      </c>
      <c r="H164" s="33">
        <v>13003103.43</v>
      </c>
      <c r="I164" s="33">
        <v>938159.64</v>
      </c>
    </row>
    <row r="165" spans="1:9" x14ac:dyDescent="0.2">
      <c r="A165" s="32" t="s">
        <v>204</v>
      </c>
      <c r="B165" s="32" t="s">
        <v>195</v>
      </c>
      <c r="C165" s="32" t="s">
        <v>187</v>
      </c>
      <c r="D165" s="32" t="s">
        <v>186</v>
      </c>
      <c r="E165" s="33">
        <v>-171.44962123510001</v>
      </c>
      <c r="F165" s="33">
        <v>-10.477574497899999</v>
      </c>
      <c r="G165" s="33">
        <v>174848.56</v>
      </c>
      <c r="H165" s="33">
        <v>41986840.109999999</v>
      </c>
      <c r="I165" s="33">
        <v>8663401.6600000001</v>
      </c>
    </row>
    <row r="166" spans="1:9" x14ac:dyDescent="0.2">
      <c r="A166" s="32" t="s">
        <v>204</v>
      </c>
      <c r="B166" s="32" t="s">
        <v>196</v>
      </c>
      <c r="C166" s="32" t="s">
        <v>184</v>
      </c>
      <c r="D166" s="32" t="s">
        <v>185</v>
      </c>
      <c r="E166" s="33">
        <v>303.06727823249997</v>
      </c>
      <c r="F166" s="33">
        <v>-10.477574497899999</v>
      </c>
      <c r="G166" s="33">
        <v>9414.26</v>
      </c>
      <c r="H166" s="33">
        <v>11111830.800000001</v>
      </c>
      <c r="I166" s="33">
        <v>781426.73</v>
      </c>
    </row>
    <row r="167" spans="1:9" x14ac:dyDescent="0.2">
      <c r="A167" s="32" t="s">
        <v>204</v>
      </c>
      <c r="B167" s="32" t="s">
        <v>196</v>
      </c>
      <c r="C167" s="32" t="s">
        <v>184</v>
      </c>
      <c r="D167" s="32" t="s">
        <v>186</v>
      </c>
      <c r="E167" s="33">
        <v>-128.55366635569999</v>
      </c>
      <c r="F167" s="33">
        <v>-10.477574497899999</v>
      </c>
      <c r="G167" s="33">
        <v>137461.54999999999</v>
      </c>
      <c r="H167" s="33">
        <v>40738327.780000001</v>
      </c>
      <c r="I167" s="33">
        <v>7115282.9900000002</v>
      </c>
    </row>
    <row r="168" spans="1:9" x14ac:dyDescent="0.2">
      <c r="A168" s="32" t="s">
        <v>204</v>
      </c>
      <c r="B168" s="32" t="s">
        <v>196</v>
      </c>
      <c r="C168" s="32" t="s">
        <v>187</v>
      </c>
      <c r="D168" s="32" t="s">
        <v>185</v>
      </c>
      <c r="E168" s="33">
        <v>559.19602522579999</v>
      </c>
      <c r="F168" s="33">
        <v>-10.477574497899999</v>
      </c>
      <c r="G168" s="33">
        <v>11819.09</v>
      </c>
      <c r="H168" s="33">
        <v>15386939.119999999</v>
      </c>
      <c r="I168" s="33">
        <v>1037204.7</v>
      </c>
    </row>
    <row r="169" spans="1:9" x14ac:dyDescent="0.2">
      <c r="A169" s="32" t="s">
        <v>204</v>
      </c>
      <c r="B169" s="32" t="s">
        <v>196</v>
      </c>
      <c r="C169" s="32" t="s">
        <v>187</v>
      </c>
      <c r="D169" s="32" t="s">
        <v>186</v>
      </c>
      <c r="E169" s="33">
        <v>-126.0971581804</v>
      </c>
      <c r="F169" s="33">
        <v>-10.477574497899999</v>
      </c>
      <c r="G169" s="33">
        <v>139915.15</v>
      </c>
      <c r="H169" s="33">
        <v>45562256.079999998</v>
      </c>
      <c r="I169" s="33">
        <v>7633944.1699999999</v>
      </c>
    </row>
    <row r="170" spans="1:9" x14ac:dyDescent="0.2">
      <c r="A170" s="32" t="s">
        <v>204</v>
      </c>
      <c r="B170" s="32" t="s">
        <v>197</v>
      </c>
      <c r="C170" s="32" t="s">
        <v>184</v>
      </c>
      <c r="D170" s="32" t="s">
        <v>185</v>
      </c>
      <c r="E170" s="33">
        <v>575.42560209420003</v>
      </c>
      <c r="F170" s="33">
        <v>-10.477574497899999</v>
      </c>
      <c r="G170" s="33">
        <v>10744.46</v>
      </c>
      <c r="H170" s="33">
        <v>14398824.75</v>
      </c>
      <c r="I170" s="33">
        <v>882837.18</v>
      </c>
    </row>
    <row r="171" spans="1:9" x14ac:dyDescent="0.2">
      <c r="A171" s="32" t="s">
        <v>204</v>
      </c>
      <c r="B171" s="32" t="s">
        <v>197</v>
      </c>
      <c r="C171" s="32" t="s">
        <v>184</v>
      </c>
      <c r="D171" s="32" t="s">
        <v>186</v>
      </c>
      <c r="E171" s="33">
        <v>-76.412304792300006</v>
      </c>
      <c r="F171" s="33">
        <v>-10.477574497899999</v>
      </c>
      <c r="G171" s="33">
        <v>113676.6</v>
      </c>
      <c r="H171" s="33">
        <v>42750032.539999999</v>
      </c>
      <c r="I171" s="33">
        <v>6231336.7699999996</v>
      </c>
    </row>
    <row r="172" spans="1:9" x14ac:dyDescent="0.2">
      <c r="A172" s="32" t="s">
        <v>204</v>
      </c>
      <c r="B172" s="32" t="s">
        <v>197</v>
      </c>
      <c r="C172" s="32" t="s">
        <v>187</v>
      </c>
      <c r="D172" s="32" t="s">
        <v>185</v>
      </c>
      <c r="E172" s="33">
        <v>634.37791629009996</v>
      </c>
      <c r="F172" s="33">
        <v>-10.477574497899999</v>
      </c>
      <c r="G172" s="33">
        <v>11663.19</v>
      </c>
      <c r="H172" s="33">
        <v>15410805.800000001</v>
      </c>
      <c r="I172" s="33">
        <v>1052992.32</v>
      </c>
    </row>
    <row r="173" spans="1:9" x14ac:dyDescent="0.2">
      <c r="A173" s="32" t="s">
        <v>204</v>
      </c>
      <c r="B173" s="32" t="s">
        <v>197</v>
      </c>
      <c r="C173" s="32" t="s">
        <v>187</v>
      </c>
      <c r="D173" s="32" t="s">
        <v>186</v>
      </c>
      <c r="E173" s="33">
        <v>-66.859926895499996</v>
      </c>
      <c r="F173" s="33">
        <v>-10.477574497899999</v>
      </c>
      <c r="G173" s="33">
        <v>106033.49</v>
      </c>
      <c r="H173" s="33">
        <v>43887367.710000001</v>
      </c>
      <c r="I173" s="33">
        <v>6309655.8099999996</v>
      </c>
    </row>
    <row r="174" spans="1:9" x14ac:dyDescent="0.2">
      <c r="A174" s="32" t="s">
        <v>204</v>
      </c>
      <c r="B174" s="32" t="s">
        <v>198</v>
      </c>
      <c r="C174" s="32" t="s">
        <v>184</v>
      </c>
      <c r="D174" s="32" t="s">
        <v>185</v>
      </c>
      <c r="E174" s="33">
        <v>589.1373479097</v>
      </c>
      <c r="F174" s="33">
        <v>-10.477574497899999</v>
      </c>
      <c r="G174" s="33">
        <v>13227.36</v>
      </c>
      <c r="H174" s="33">
        <v>18424707.829999998</v>
      </c>
      <c r="I174" s="33">
        <v>1133989.21</v>
      </c>
    </row>
    <row r="175" spans="1:9" x14ac:dyDescent="0.2">
      <c r="A175" s="32" t="s">
        <v>204</v>
      </c>
      <c r="B175" s="32" t="s">
        <v>198</v>
      </c>
      <c r="C175" s="32" t="s">
        <v>184</v>
      </c>
      <c r="D175" s="32" t="s">
        <v>186</v>
      </c>
      <c r="E175" s="33">
        <v>-25.716839396200001</v>
      </c>
      <c r="F175" s="33">
        <v>-10.477574497899999</v>
      </c>
      <c r="G175" s="33">
        <v>96991.84</v>
      </c>
      <c r="H175" s="33">
        <v>43274984.979999997</v>
      </c>
      <c r="I175" s="33">
        <v>5604536.1299999999</v>
      </c>
    </row>
    <row r="176" spans="1:9" x14ac:dyDescent="0.2">
      <c r="A176" s="32" t="s">
        <v>204</v>
      </c>
      <c r="B176" s="32" t="s">
        <v>198</v>
      </c>
      <c r="C176" s="32" t="s">
        <v>187</v>
      </c>
      <c r="D176" s="32" t="s">
        <v>185</v>
      </c>
      <c r="E176" s="33">
        <v>673.15986235419996</v>
      </c>
      <c r="F176" s="33">
        <v>-10.477574497899999</v>
      </c>
      <c r="G176" s="33">
        <v>14832.88</v>
      </c>
      <c r="H176" s="33">
        <v>21464476.829999998</v>
      </c>
      <c r="I176" s="33">
        <v>1291524.46</v>
      </c>
    </row>
    <row r="177" spans="1:9" x14ac:dyDescent="0.2">
      <c r="A177" s="32" t="s">
        <v>204</v>
      </c>
      <c r="B177" s="32" t="s">
        <v>198</v>
      </c>
      <c r="C177" s="32" t="s">
        <v>187</v>
      </c>
      <c r="D177" s="32" t="s">
        <v>186</v>
      </c>
      <c r="E177" s="33">
        <v>13.449553141899999</v>
      </c>
      <c r="F177" s="33">
        <v>-10.477574497899999</v>
      </c>
      <c r="G177" s="33">
        <v>87963.42</v>
      </c>
      <c r="H177" s="33">
        <v>45244748.740000002</v>
      </c>
      <c r="I177" s="33">
        <v>5617366.4400000004</v>
      </c>
    </row>
    <row r="178" spans="1:9" x14ac:dyDescent="0.2">
      <c r="A178" s="32" t="s">
        <v>204</v>
      </c>
      <c r="B178" s="32" t="s">
        <v>199</v>
      </c>
      <c r="C178" s="32" t="s">
        <v>184</v>
      </c>
      <c r="D178" s="32" t="s">
        <v>185</v>
      </c>
      <c r="E178" s="33">
        <v>727.88519520429998</v>
      </c>
      <c r="F178" s="33">
        <v>-10.477574497899999</v>
      </c>
      <c r="G178" s="33">
        <v>15730.84</v>
      </c>
      <c r="H178" s="33">
        <v>23057837.66</v>
      </c>
      <c r="I178" s="33">
        <v>1343736.06</v>
      </c>
    </row>
    <row r="179" spans="1:9" x14ac:dyDescent="0.2">
      <c r="A179" s="32" t="s">
        <v>204</v>
      </c>
      <c r="B179" s="32" t="s">
        <v>199</v>
      </c>
      <c r="C179" s="32" t="s">
        <v>184</v>
      </c>
      <c r="D179" s="32" t="s">
        <v>186</v>
      </c>
      <c r="E179" s="33">
        <v>42.403466267399999</v>
      </c>
      <c r="F179" s="33">
        <v>-10.477574497899999</v>
      </c>
      <c r="G179" s="33">
        <v>77061.86</v>
      </c>
      <c r="H179" s="33">
        <v>41449170.609999999</v>
      </c>
      <c r="I179" s="33">
        <v>4716603.79</v>
      </c>
    </row>
    <row r="180" spans="1:9" x14ac:dyDescent="0.2">
      <c r="A180" s="32" t="s">
        <v>204</v>
      </c>
      <c r="B180" s="32" t="s">
        <v>199</v>
      </c>
      <c r="C180" s="32" t="s">
        <v>187</v>
      </c>
      <c r="D180" s="32" t="s">
        <v>185</v>
      </c>
      <c r="E180" s="33">
        <v>738.95959778990004</v>
      </c>
      <c r="F180" s="33">
        <v>-10.477574497899999</v>
      </c>
      <c r="G180" s="33">
        <v>13643.68</v>
      </c>
      <c r="H180" s="33">
        <v>21800137.829999998</v>
      </c>
      <c r="I180" s="33">
        <v>1249907.53</v>
      </c>
    </row>
    <row r="181" spans="1:9" x14ac:dyDescent="0.2">
      <c r="A181" s="32" t="s">
        <v>204</v>
      </c>
      <c r="B181" s="32" t="s">
        <v>199</v>
      </c>
      <c r="C181" s="32" t="s">
        <v>187</v>
      </c>
      <c r="D181" s="32" t="s">
        <v>186</v>
      </c>
      <c r="E181" s="33">
        <v>88.147522014200007</v>
      </c>
      <c r="F181" s="33">
        <v>-10.477574497899999</v>
      </c>
      <c r="G181" s="33">
        <v>63739.51</v>
      </c>
      <c r="H181" s="33">
        <v>39388140.119999997</v>
      </c>
      <c r="I181" s="33">
        <v>4251580.51</v>
      </c>
    </row>
    <row r="182" spans="1:9" x14ac:dyDescent="0.2">
      <c r="A182" s="32" t="s">
        <v>204</v>
      </c>
      <c r="B182" s="32" t="s">
        <v>200</v>
      </c>
      <c r="C182" s="32" t="s">
        <v>184</v>
      </c>
      <c r="D182" s="32" t="s">
        <v>185</v>
      </c>
      <c r="E182" s="33">
        <v>922.30343163960003</v>
      </c>
      <c r="F182" s="33">
        <v>-10.477574497899999</v>
      </c>
      <c r="G182" s="33">
        <v>17488.05</v>
      </c>
      <c r="H182" s="33">
        <v>29514624.18</v>
      </c>
      <c r="I182" s="33">
        <v>1570338.6</v>
      </c>
    </row>
    <row r="183" spans="1:9" x14ac:dyDescent="0.2">
      <c r="A183" s="32" t="s">
        <v>204</v>
      </c>
      <c r="B183" s="32" t="s">
        <v>200</v>
      </c>
      <c r="C183" s="32" t="s">
        <v>184</v>
      </c>
      <c r="D183" s="32" t="s">
        <v>186</v>
      </c>
      <c r="E183" s="33">
        <v>100.7255261336</v>
      </c>
      <c r="F183" s="33">
        <v>-10.477574497899999</v>
      </c>
      <c r="G183" s="33">
        <v>54660.86</v>
      </c>
      <c r="H183" s="33">
        <v>32115727.09</v>
      </c>
      <c r="I183" s="33">
        <v>3430978.04</v>
      </c>
    </row>
    <row r="184" spans="1:9" x14ac:dyDescent="0.2">
      <c r="A184" s="32" t="s">
        <v>204</v>
      </c>
      <c r="B184" s="32" t="s">
        <v>200</v>
      </c>
      <c r="C184" s="32" t="s">
        <v>187</v>
      </c>
      <c r="D184" s="32" t="s">
        <v>185</v>
      </c>
      <c r="E184" s="33">
        <v>892.13669071200002</v>
      </c>
      <c r="F184" s="33">
        <v>-10.477574497899999</v>
      </c>
      <c r="G184" s="33">
        <v>12165.6</v>
      </c>
      <c r="H184" s="33">
        <v>20280548.09</v>
      </c>
      <c r="I184" s="33">
        <v>1175711.8700000001</v>
      </c>
    </row>
    <row r="185" spans="1:9" x14ac:dyDescent="0.2">
      <c r="A185" s="32" t="s">
        <v>204</v>
      </c>
      <c r="B185" s="32" t="s">
        <v>200</v>
      </c>
      <c r="C185" s="32" t="s">
        <v>187</v>
      </c>
      <c r="D185" s="32" t="s">
        <v>186</v>
      </c>
      <c r="E185" s="33">
        <v>174.48613510659999</v>
      </c>
      <c r="F185" s="33">
        <v>-10.477574497899999</v>
      </c>
      <c r="G185" s="33">
        <v>40189.440000000002</v>
      </c>
      <c r="H185" s="33">
        <v>27408967.870000001</v>
      </c>
      <c r="I185" s="33">
        <v>2768603.7</v>
      </c>
    </row>
    <row r="186" spans="1:9" x14ac:dyDescent="0.2">
      <c r="A186" s="32" t="s">
        <v>204</v>
      </c>
      <c r="B186" s="32" t="s">
        <v>201</v>
      </c>
      <c r="C186" s="32" t="s">
        <v>184</v>
      </c>
      <c r="D186" s="32" t="s">
        <v>185</v>
      </c>
      <c r="E186" s="33">
        <v>1140.0415814293999</v>
      </c>
      <c r="F186" s="33">
        <v>-10.477574497899999</v>
      </c>
      <c r="G186" s="33">
        <v>18327.37</v>
      </c>
      <c r="H186" s="33">
        <v>32543775.43</v>
      </c>
      <c r="I186" s="33">
        <v>1698301.9</v>
      </c>
    </row>
    <row r="187" spans="1:9" x14ac:dyDescent="0.2">
      <c r="A187" s="32" t="s">
        <v>204</v>
      </c>
      <c r="B187" s="32" t="s">
        <v>201</v>
      </c>
      <c r="C187" s="32" t="s">
        <v>184</v>
      </c>
      <c r="D187" s="32" t="s">
        <v>186</v>
      </c>
      <c r="E187" s="33">
        <v>221.99798900799999</v>
      </c>
      <c r="F187" s="33">
        <v>-10.477574497899999</v>
      </c>
      <c r="G187" s="33">
        <v>30733.08</v>
      </c>
      <c r="H187" s="33">
        <v>21356103.530000001</v>
      </c>
      <c r="I187" s="33">
        <v>2033585.04</v>
      </c>
    </row>
    <row r="188" spans="1:9" x14ac:dyDescent="0.2">
      <c r="A188" s="32" t="s">
        <v>204</v>
      </c>
      <c r="B188" s="32" t="s">
        <v>201</v>
      </c>
      <c r="C188" s="32" t="s">
        <v>187</v>
      </c>
      <c r="D188" s="32" t="s">
        <v>185</v>
      </c>
      <c r="E188" s="33">
        <v>1008.3307515358</v>
      </c>
      <c r="F188" s="33">
        <v>-10.477574497899999</v>
      </c>
      <c r="G188" s="33">
        <v>8838.09</v>
      </c>
      <c r="H188" s="33">
        <v>16009992.890000001</v>
      </c>
      <c r="I188" s="33">
        <v>870035.57</v>
      </c>
    </row>
    <row r="189" spans="1:9" x14ac:dyDescent="0.2">
      <c r="A189" s="32" t="s">
        <v>204</v>
      </c>
      <c r="B189" s="32" t="s">
        <v>201</v>
      </c>
      <c r="C189" s="32" t="s">
        <v>187</v>
      </c>
      <c r="D189" s="32" t="s">
        <v>186</v>
      </c>
      <c r="E189" s="33">
        <v>185.14603264839999</v>
      </c>
      <c r="F189" s="33">
        <v>-10.477574497899999</v>
      </c>
      <c r="G189" s="33">
        <v>20574.509999999998</v>
      </c>
      <c r="H189" s="33">
        <v>15319785.15</v>
      </c>
      <c r="I189" s="33">
        <v>1481863.06</v>
      </c>
    </row>
    <row r="190" spans="1:9" x14ac:dyDescent="0.2">
      <c r="A190" s="32" t="s">
        <v>204</v>
      </c>
      <c r="B190" s="32" t="s">
        <v>202</v>
      </c>
      <c r="C190" s="32" t="s">
        <v>184</v>
      </c>
      <c r="D190" s="32" t="s">
        <v>185</v>
      </c>
      <c r="E190" s="33">
        <v>1359.608748759</v>
      </c>
      <c r="F190" s="33">
        <v>-10.477574497899999</v>
      </c>
      <c r="G190" s="33">
        <v>14675.24</v>
      </c>
      <c r="H190" s="33">
        <v>28878365.260000002</v>
      </c>
      <c r="I190" s="33">
        <v>1428512.15</v>
      </c>
    </row>
    <row r="191" spans="1:9" x14ac:dyDescent="0.2">
      <c r="A191" s="32" t="s">
        <v>204</v>
      </c>
      <c r="B191" s="32" t="s">
        <v>202</v>
      </c>
      <c r="C191" s="32" t="s">
        <v>184</v>
      </c>
      <c r="D191" s="32" t="s">
        <v>186</v>
      </c>
      <c r="E191" s="33">
        <v>342.87078270860002</v>
      </c>
      <c r="F191" s="33">
        <v>-10.477574497899999</v>
      </c>
      <c r="G191" s="33">
        <v>12421.1</v>
      </c>
      <c r="H191" s="33">
        <v>10626764.08</v>
      </c>
      <c r="I191" s="33">
        <v>885855.82</v>
      </c>
    </row>
    <row r="192" spans="1:9" x14ac:dyDescent="0.2">
      <c r="A192" s="32" t="s">
        <v>204</v>
      </c>
      <c r="B192" s="32" t="s">
        <v>202</v>
      </c>
      <c r="C192" s="32" t="s">
        <v>187</v>
      </c>
      <c r="D192" s="32" t="s">
        <v>185</v>
      </c>
      <c r="E192" s="33">
        <v>1240.9511672204001</v>
      </c>
      <c r="F192" s="33">
        <v>-10.477574497899999</v>
      </c>
      <c r="G192" s="33">
        <v>4922.43</v>
      </c>
      <c r="H192" s="33">
        <v>8498720.5</v>
      </c>
      <c r="I192" s="33">
        <v>498954.23999999999</v>
      </c>
    </row>
    <row r="193" spans="1:9" x14ac:dyDescent="0.2">
      <c r="A193" s="32" t="s">
        <v>204</v>
      </c>
      <c r="B193" s="32" t="s">
        <v>202</v>
      </c>
      <c r="C193" s="32" t="s">
        <v>187</v>
      </c>
      <c r="D193" s="32" t="s">
        <v>186</v>
      </c>
      <c r="E193" s="33">
        <v>341.1841267785</v>
      </c>
      <c r="F193" s="33">
        <v>-10.477574497899999</v>
      </c>
      <c r="G193" s="33">
        <v>6207.28</v>
      </c>
      <c r="H193" s="33">
        <v>4941097.33</v>
      </c>
      <c r="I193" s="33">
        <v>471677.33</v>
      </c>
    </row>
    <row r="194" spans="1:9" x14ac:dyDescent="0.2">
      <c r="A194" s="32" t="s">
        <v>205</v>
      </c>
      <c r="B194" s="32" t="s">
        <v>183</v>
      </c>
      <c r="C194" s="32" t="s">
        <v>184</v>
      </c>
      <c r="D194" s="32" t="s">
        <v>185</v>
      </c>
      <c r="E194" s="33">
        <v>0</v>
      </c>
      <c r="F194" s="33">
        <v>0</v>
      </c>
      <c r="G194" s="33">
        <v>371</v>
      </c>
      <c r="H194" s="33">
        <v>206190.23</v>
      </c>
      <c r="I194" s="33">
        <v>7262.25</v>
      </c>
    </row>
    <row r="195" spans="1:9" x14ac:dyDescent="0.2">
      <c r="A195" s="32" t="s">
        <v>205</v>
      </c>
      <c r="B195" s="32" t="s">
        <v>183</v>
      </c>
      <c r="C195" s="32" t="s">
        <v>184</v>
      </c>
      <c r="D195" s="32" t="s">
        <v>186</v>
      </c>
      <c r="E195" s="33">
        <v>0</v>
      </c>
      <c r="F195" s="33">
        <v>0</v>
      </c>
      <c r="G195" s="33">
        <v>38498.93</v>
      </c>
      <c r="H195" s="33">
        <v>2737657.71</v>
      </c>
      <c r="I195" s="33">
        <v>267349.48</v>
      </c>
    </row>
    <row r="196" spans="1:9" x14ac:dyDescent="0.2">
      <c r="A196" s="32" t="s">
        <v>205</v>
      </c>
      <c r="B196" s="32" t="s">
        <v>183</v>
      </c>
      <c r="C196" s="32" t="s">
        <v>187</v>
      </c>
      <c r="D196" s="32" t="s">
        <v>185</v>
      </c>
      <c r="E196" s="33">
        <v>0</v>
      </c>
      <c r="F196" s="33">
        <v>0</v>
      </c>
      <c r="G196" s="33">
        <v>443</v>
      </c>
      <c r="H196" s="33">
        <v>54445.48</v>
      </c>
      <c r="I196" s="33">
        <v>6070.21</v>
      </c>
    </row>
    <row r="197" spans="1:9" x14ac:dyDescent="0.2">
      <c r="A197" s="32" t="s">
        <v>205</v>
      </c>
      <c r="B197" s="32" t="s">
        <v>183</v>
      </c>
      <c r="C197" s="32" t="s">
        <v>187</v>
      </c>
      <c r="D197" s="32" t="s">
        <v>186</v>
      </c>
      <c r="E197" s="33">
        <v>0</v>
      </c>
      <c r="F197" s="33">
        <v>0</v>
      </c>
      <c r="G197" s="33">
        <v>41177.42</v>
      </c>
      <c r="H197" s="33">
        <v>2441660.87</v>
      </c>
      <c r="I197" s="33">
        <v>262080.68</v>
      </c>
    </row>
    <row r="198" spans="1:9" x14ac:dyDescent="0.2">
      <c r="A198" s="32" t="s">
        <v>205</v>
      </c>
      <c r="B198" s="32" t="s">
        <v>188</v>
      </c>
      <c r="C198" s="32" t="s">
        <v>184</v>
      </c>
      <c r="D198" s="32" t="s">
        <v>185</v>
      </c>
      <c r="E198" s="33">
        <v>300.26945520570001</v>
      </c>
      <c r="F198" s="33">
        <v>95.652477794000006</v>
      </c>
      <c r="G198" s="33">
        <v>346</v>
      </c>
      <c r="H198" s="33">
        <v>249121.86</v>
      </c>
      <c r="I198" s="33">
        <v>26472.1</v>
      </c>
    </row>
    <row r="199" spans="1:9" x14ac:dyDescent="0.2">
      <c r="A199" s="32" t="s">
        <v>205</v>
      </c>
      <c r="B199" s="32" t="s">
        <v>188</v>
      </c>
      <c r="C199" s="32" t="s">
        <v>184</v>
      </c>
      <c r="D199" s="32" t="s">
        <v>186</v>
      </c>
      <c r="E199" s="33">
        <v>-203.20980108879999</v>
      </c>
      <c r="F199" s="33">
        <v>95.652477794000006</v>
      </c>
      <c r="G199" s="33">
        <v>16498.78</v>
      </c>
      <c r="H199" s="33">
        <v>2032036.75</v>
      </c>
      <c r="I199" s="33">
        <v>653281.80000000005</v>
      </c>
    </row>
    <row r="200" spans="1:9" x14ac:dyDescent="0.2">
      <c r="A200" s="32" t="s">
        <v>205</v>
      </c>
      <c r="B200" s="32" t="s">
        <v>188</v>
      </c>
      <c r="C200" s="32" t="s">
        <v>187</v>
      </c>
      <c r="D200" s="32" t="s">
        <v>185</v>
      </c>
      <c r="E200" s="33">
        <v>-614.67147483839994</v>
      </c>
      <c r="F200" s="33">
        <v>95.652477794000006</v>
      </c>
      <c r="G200" s="33">
        <v>228</v>
      </c>
      <c r="H200" s="33">
        <v>252432.09</v>
      </c>
      <c r="I200" s="33">
        <v>15566.8</v>
      </c>
    </row>
    <row r="201" spans="1:9" x14ac:dyDescent="0.2">
      <c r="A201" s="32" t="s">
        <v>205</v>
      </c>
      <c r="B201" s="32" t="s">
        <v>188</v>
      </c>
      <c r="C201" s="32" t="s">
        <v>187</v>
      </c>
      <c r="D201" s="32" t="s">
        <v>186</v>
      </c>
      <c r="E201" s="33">
        <v>-236.00391308159999</v>
      </c>
      <c r="F201" s="33">
        <v>95.652477794000006</v>
      </c>
      <c r="G201" s="33">
        <v>17589.89</v>
      </c>
      <c r="H201" s="33">
        <v>1080056.49</v>
      </c>
      <c r="I201" s="33">
        <v>421604.75</v>
      </c>
    </row>
    <row r="202" spans="1:9" x14ac:dyDescent="0.2">
      <c r="A202" s="32" t="s">
        <v>205</v>
      </c>
      <c r="B202" s="32" t="s">
        <v>189</v>
      </c>
      <c r="C202" s="32" t="s">
        <v>184</v>
      </c>
      <c r="D202" s="32" t="s">
        <v>185</v>
      </c>
      <c r="E202" s="33">
        <v>1689.7173202387</v>
      </c>
      <c r="F202" s="33">
        <v>-10.226412610500001</v>
      </c>
      <c r="G202" s="33">
        <v>252</v>
      </c>
      <c r="H202" s="33">
        <v>852449.03</v>
      </c>
      <c r="I202" s="33">
        <v>21089.47</v>
      </c>
    </row>
    <row r="203" spans="1:9" x14ac:dyDescent="0.2">
      <c r="A203" s="32" t="s">
        <v>205</v>
      </c>
      <c r="B203" s="32" t="s">
        <v>189</v>
      </c>
      <c r="C203" s="32" t="s">
        <v>184</v>
      </c>
      <c r="D203" s="32" t="s">
        <v>186</v>
      </c>
      <c r="E203" s="33">
        <v>-148.88772429880001</v>
      </c>
      <c r="F203" s="33">
        <v>-10.226412610500001</v>
      </c>
      <c r="G203" s="33">
        <v>13197.82</v>
      </c>
      <c r="H203" s="33">
        <v>2411237.23</v>
      </c>
      <c r="I203" s="33">
        <v>540971.79</v>
      </c>
    </row>
    <row r="204" spans="1:9" x14ac:dyDescent="0.2">
      <c r="A204" s="32" t="s">
        <v>205</v>
      </c>
      <c r="B204" s="32" t="s">
        <v>189</v>
      </c>
      <c r="C204" s="32" t="s">
        <v>187</v>
      </c>
      <c r="D204" s="32" t="s">
        <v>185</v>
      </c>
      <c r="E204" s="33">
        <v>174.64574097409999</v>
      </c>
      <c r="F204" s="33">
        <v>-10.226412610500001</v>
      </c>
      <c r="G204" s="33">
        <v>0</v>
      </c>
      <c r="H204" s="33">
        <v>0</v>
      </c>
      <c r="I204" s="33">
        <v>0</v>
      </c>
    </row>
    <row r="205" spans="1:9" x14ac:dyDescent="0.2">
      <c r="A205" s="32" t="s">
        <v>205</v>
      </c>
      <c r="B205" s="32" t="s">
        <v>189</v>
      </c>
      <c r="C205" s="32" t="s">
        <v>187</v>
      </c>
      <c r="D205" s="32" t="s">
        <v>186</v>
      </c>
      <c r="E205" s="33">
        <v>-212.82576376739999</v>
      </c>
      <c r="F205" s="33">
        <v>-10.226412610500001</v>
      </c>
      <c r="G205" s="33">
        <v>14242.72</v>
      </c>
      <c r="H205" s="33">
        <v>1320324.8400000001</v>
      </c>
      <c r="I205" s="33">
        <v>372505.35</v>
      </c>
    </row>
    <row r="206" spans="1:9" x14ac:dyDescent="0.2">
      <c r="A206" s="32" t="s">
        <v>205</v>
      </c>
      <c r="B206" s="32" t="s">
        <v>190</v>
      </c>
      <c r="C206" s="32" t="s">
        <v>184</v>
      </c>
      <c r="D206" s="32" t="s">
        <v>185</v>
      </c>
      <c r="E206" s="33">
        <v>-137.12263850319999</v>
      </c>
      <c r="F206" s="33">
        <v>-10.226412610500001</v>
      </c>
      <c r="G206" s="33">
        <v>263.2</v>
      </c>
      <c r="H206" s="33">
        <v>118168.28</v>
      </c>
      <c r="I206" s="33">
        <v>20443.71</v>
      </c>
    </row>
    <row r="207" spans="1:9" x14ac:dyDescent="0.2">
      <c r="A207" s="32" t="s">
        <v>205</v>
      </c>
      <c r="B207" s="32" t="s">
        <v>190</v>
      </c>
      <c r="C207" s="32" t="s">
        <v>184</v>
      </c>
      <c r="D207" s="32" t="s">
        <v>186</v>
      </c>
      <c r="E207" s="33">
        <v>-112.8408979277</v>
      </c>
      <c r="F207" s="33">
        <v>-10.226412610500001</v>
      </c>
      <c r="G207" s="33">
        <v>13210.44</v>
      </c>
      <c r="H207" s="33">
        <v>2745189.09</v>
      </c>
      <c r="I207" s="33">
        <v>596398.28</v>
      </c>
    </row>
    <row r="208" spans="1:9" x14ac:dyDescent="0.2">
      <c r="A208" s="32" t="s">
        <v>205</v>
      </c>
      <c r="B208" s="32" t="s">
        <v>190</v>
      </c>
      <c r="C208" s="32" t="s">
        <v>187</v>
      </c>
      <c r="D208" s="32" t="s">
        <v>185</v>
      </c>
      <c r="E208" s="33">
        <v>423.60423302219999</v>
      </c>
      <c r="F208" s="33">
        <v>-10.226412610500001</v>
      </c>
      <c r="G208" s="33">
        <v>219.53</v>
      </c>
      <c r="H208" s="33">
        <v>138828</v>
      </c>
      <c r="I208" s="33">
        <v>12299.7</v>
      </c>
    </row>
    <row r="209" spans="1:9" x14ac:dyDescent="0.2">
      <c r="A209" s="32" t="s">
        <v>205</v>
      </c>
      <c r="B209" s="32" t="s">
        <v>190</v>
      </c>
      <c r="C209" s="32" t="s">
        <v>187</v>
      </c>
      <c r="D209" s="32" t="s">
        <v>186</v>
      </c>
      <c r="E209" s="33">
        <v>-247.0331499676</v>
      </c>
      <c r="F209" s="33">
        <v>-10.226412610500001</v>
      </c>
      <c r="G209" s="33">
        <v>13874.02</v>
      </c>
      <c r="H209" s="33">
        <v>900172.15</v>
      </c>
      <c r="I209" s="33">
        <v>361554.63</v>
      </c>
    </row>
    <row r="210" spans="1:9" x14ac:dyDescent="0.2">
      <c r="A210" s="32" t="s">
        <v>205</v>
      </c>
      <c r="B210" s="32" t="s">
        <v>191</v>
      </c>
      <c r="C210" s="32" t="s">
        <v>184</v>
      </c>
      <c r="D210" s="32" t="s">
        <v>185</v>
      </c>
      <c r="E210" s="33">
        <v>-9.9959606143999995</v>
      </c>
      <c r="F210" s="33">
        <v>-10.226412610500001</v>
      </c>
      <c r="G210" s="33">
        <v>360</v>
      </c>
      <c r="H210" s="33">
        <v>206350.95</v>
      </c>
      <c r="I210" s="33">
        <v>22939.64</v>
      </c>
    </row>
    <row r="211" spans="1:9" x14ac:dyDescent="0.2">
      <c r="A211" s="32" t="s">
        <v>205</v>
      </c>
      <c r="B211" s="32" t="s">
        <v>191</v>
      </c>
      <c r="C211" s="32" t="s">
        <v>184</v>
      </c>
      <c r="D211" s="32" t="s">
        <v>186</v>
      </c>
      <c r="E211" s="33">
        <v>-164.39813635370001</v>
      </c>
      <c r="F211" s="33">
        <v>-10.226412610500001</v>
      </c>
      <c r="G211" s="33">
        <v>12400.59</v>
      </c>
      <c r="H211" s="33">
        <v>2062797.71</v>
      </c>
      <c r="I211" s="33">
        <v>525276.52</v>
      </c>
    </row>
    <row r="212" spans="1:9" x14ac:dyDescent="0.2">
      <c r="A212" s="32" t="s">
        <v>205</v>
      </c>
      <c r="B212" s="32" t="s">
        <v>191</v>
      </c>
      <c r="C212" s="32" t="s">
        <v>187</v>
      </c>
      <c r="D212" s="32" t="s">
        <v>185</v>
      </c>
      <c r="E212" s="33">
        <v>40.630746597799998</v>
      </c>
      <c r="F212" s="33">
        <v>-10.226412610500001</v>
      </c>
      <c r="G212" s="33">
        <v>257.7</v>
      </c>
      <c r="H212" s="33">
        <v>123586.45</v>
      </c>
      <c r="I212" s="33">
        <v>13678.86</v>
      </c>
    </row>
    <row r="213" spans="1:9" x14ac:dyDescent="0.2">
      <c r="A213" s="32" t="s">
        <v>205</v>
      </c>
      <c r="B213" s="32" t="s">
        <v>191</v>
      </c>
      <c r="C213" s="32" t="s">
        <v>187</v>
      </c>
      <c r="D213" s="32" t="s">
        <v>186</v>
      </c>
      <c r="E213" s="33">
        <v>-221.93789640899999</v>
      </c>
      <c r="F213" s="33">
        <v>-10.226412610500001</v>
      </c>
      <c r="G213" s="33">
        <v>13580.6</v>
      </c>
      <c r="H213" s="33">
        <v>1072691.8899999999</v>
      </c>
      <c r="I213" s="33">
        <v>387156.58</v>
      </c>
    </row>
    <row r="214" spans="1:9" x14ac:dyDescent="0.2">
      <c r="A214" s="32" t="s">
        <v>205</v>
      </c>
      <c r="B214" s="32" t="s">
        <v>192</v>
      </c>
      <c r="C214" s="32" t="s">
        <v>184</v>
      </c>
      <c r="D214" s="32" t="s">
        <v>185</v>
      </c>
      <c r="E214" s="33">
        <v>15.077638647300001</v>
      </c>
      <c r="F214" s="33">
        <v>-10.226412610500001</v>
      </c>
      <c r="G214" s="33">
        <v>364</v>
      </c>
      <c r="H214" s="33">
        <v>327217.32</v>
      </c>
      <c r="I214" s="33">
        <v>33258.47</v>
      </c>
    </row>
    <row r="215" spans="1:9" x14ac:dyDescent="0.2">
      <c r="A215" s="32" t="s">
        <v>205</v>
      </c>
      <c r="B215" s="32" t="s">
        <v>192</v>
      </c>
      <c r="C215" s="32" t="s">
        <v>184</v>
      </c>
      <c r="D215" s="32" t="s">
        <v>186</v>
      </c>
      <c r="E215" s="33">
        <v>-179.5200137219</v>
      </c>
      <c r="F215" s="33">
        <v>-10.226412610500001</v>
      </c>
      <c r="G215" s="33">
        <v>12700.98</v>
      </c>
      <c r="H215" s="33">
        <v>1900496.47</v>
      </c>
      <c r="I215" s="33">
        <v>545417.46</v>
      </c>
    </row>
    <row r="216" spans="1:9" x14ac:dyDescent="0.2">
      <c r="A216" s="32" t="s">
        <v>205</v>
      </c>
      <c r="B216" s="32" t="s">
        <v>192</v>
      </c>
      <c r="C216" s="32" t="s">
        <v>187</v>
      </c>
      <c r="D216" s="32" t="s">
        <v>185</v>
      </c>
      <c r="E216" s="33">
        <v>179.44926535939999</v>
      </c>
      <c r="F216" s="33">
        <v>-10.226412610500001</v>
      </c>
      <c r="G216" s="33">
        <v>305</v>
      </c>
      <c r="H216" s="33">
        <v>167367.69</v>
      </c>
      <c r="I216" s="33">
        <v>22368.03</v>
      </c>
    </row>
    <row r="217" spans="1:9" x14ac:dyDescent="0.2">
      <c r="A217" s="32" t="s">
        <v>205</v>
      </c>
      <c r="B217" s="32" t="s">
        <v>192</v>
      </c>
      <c r="C217" s="32" t="s">
        <v>187</v>
      </c>
      <c r="D217" s="32" t="s">
        <v>186</v>
      </c>
      <c r="E217" s="33">
        <v>-221.9112712182</v>
      </c>
      <c r="F217" s="33">
        <v>-10.226412610500001</v>
      </c>
      <c r="G217" s="33">
        <v>13744.96</v>
      </c>
      <c r="H217" s="33">
        <v>1403050.31</v>
      </c>
      <c r="I217" s="33">
        <v>445366.67</v>
      </c>
    </row>
    <row r="218" spans="1:9" x14ac:dyDescent="0.2">
      <c r="A218" s="32" t="s">
        <v>205</v>
      </c>
      <c r="B218" s="32" t="s">
        <v>193</v>
      </c>
      <c r="C218" s="32" t="s">
        <v>184</v>
      </c>
      <c r="D218" s="32" t="s">
        <v>185</v>
      </c>
      <c r="E218" s="33">
        <v>373.91239215109999</v>
      </c>
      <c r="F218" s="33">
        <v>-10.226412610500001</v>
      </c>
      <c r="G218" s="33">
        <v>614.70000000000005</v>
      </c>
      <c r="H218" s="33">
        <v>393118.56</v>
      </c>
      <c r="I218" s="33">
        <v>46359.05</v>
      </c>
    </row>
    <row r="219" spans="1:9" x14ac:dyDescent="0.2">
      <c r="A219" s="32" t="s">
        <v>205</v>
      </c>
      <c r="B219" s="32" t="s">
        <v>193</v>
      </c>
      <c r="C219" s="32" t="s">
        <v>184</v>
      </c>
      <c r="D219" s="32" t="s">
        <v>186</v>
      </c>
      <c r="E219" s="33">
        <v>-187.6990917837</v>
      </c>
      <c r="F219" s="33">
        <v>-10.226412610500001</v>
      </c>
      <c r="G219" s="33">
        <v>14545.88</v>
      </c>
      <c r="H219" s="33">
        <v>2246350.7999999998</v>
      </c>
      <c r="I219" s="33">
        <v>621456.30000000005</v>
      </c>
    </row>
    <row r="220" spans="1:9" x14ac:dyDescent="0.2">
      <c r="A220" s="32" t="s">
        <v>205</v>
      </c>
      <c r="B220" s="32" t="s">
        <v>193</v>
      </c>
      <c r="C220" s="32" t="s">
        <v>187</v>
      </c>
      <c r="D220" s="32" t="s">
        <v>185</v>
      </c>
      <c r="E220" s="33">
        <v>76.494382097599996</v>
      </c>
      <c r="F220" s="33">
        <v>-10.226412610500001</v>
      </c>
      <c r="G220" s="33">
        <v>427</v>
      </c>
      <c r="H220" s="33">
        <v>344184.56</v>
      </c>
      <c r="I220" s="33">
        <v>39428.9</v>
      </c>
    </row>
    <row r="221" spans="1:9" x14ac:dyDescent="0.2">
      <c r="A221" s="32" t="s">
        <v>205</v>
      </c>
      <c r="B221" s="32" t="s">
        <v>193</v>
      </c>
      <c r="C221" s="32" t="s">
        <v>187</v>
      </c>
      <c r="D221" s="32" t="s">
        <v>186</v>
      </c>
      <c r="E221" s="33">
        <v>-184.41227046989999</v>
      </c>
      <c r="F221" s="33">
        <v>-10.226412610500001</v>
      </c>
      <c r="G221" s="33">
        <v>14941.93</v>
      </c>
      <c r="H221" s="33">
        <v>1995777.93</v>
      </c>
      <c r="I221" s="33">
        <v>481360.47</v>
      </c>
    </row>
    <row r="222" spans="1:9" x14ac:dyDescent="0.2">
      <c r="A222" s="32" t="s">
        <v>205</v>
      </c>
      <c r="B222" s="32" t="s">
        <v>194</v>
      </c>
      <c r="C222" s="32" t="s">
        <v>184</v>
      </c>
      <c r="D222" s="32" t="s">
        <v>185</v>
      </c>
      <c r="E222" s="33">
        <v>220.59354303629999</v>
      </c>
      <c r="F222" s="33">
        <v>-10.226412610500001</v>
      </c>
      <c r="G222" s="33">
        <v>757</v>
      </c>
      <c r="H222" s="33">
        <v>570305.74</v>
      </c>
      <c r="I222" s="33">
        <v>63747.39</v>
      </c>
    </row>
    <row r="223" spans="1:9" x14ac:dyDescent="0.2">
      <c r="A223" s="32" t="s">
        <v>205</v>
      </c>
      <c r="B223" s="32" t="s">
        <v>194</v>
      </c>
      <c r="C223" s="32" t="s">
        <v>184</v>
      </c>
      <c r="D223" s="32" t="s">
        <v>186</v>
      </c>
      <c r="E223" s="33">
        <v>-167.71902229680001</v>
      </c>
      <c r="F223" s="33">
        <v>-10.226412610500001</v>
      </c>
      <c r="G223" s="33">
        <v>15193.39</v>
      </c>
      <c r="H223" s="33">
        <v>2775423.51</v>
      </c>
      <c r="I223" s="33">
        <v>724211.87</v>
      </c>
    </row>
    <row r="224" spans="1:9" x14ac:dyDescent="0.2">
      <c r="A224" s="32" t="s">
        <v>205</v>
      </c>
      <c r="B224" s="32" t="s">
        <v>194</v>
      </c>
      <c r="C224" s="32" t="s">
        <v>187</v>
      </c>
      <c r="D224" s="32" t="s">
        <v>185</v>
      </c>
      <c r="E224" s="33">
        <v>12.6459649938</v>
      </c>
      <c r="F224" s="33">
        <v>-10.226412610500001</v>
      </c>
      <c r="G224" s="33">
        <v>733.6</v>
      </c>
      <c r="H224" s="33">
        <v>626403.68000000005</v>
      </c>
      <c r="I224" s="33">
        <v>75050.990000000005</v>
      </c>
    </row>
    <row r="225" spans="1:9" x14ac:dyDescent="0.2">
      <c r="A225" s="32" t="s">
        <v>205</v>
      </c>
      <c r="B225" s="32" t="s">
        <v>194</v>
      </c>
      <c r="C225" s="32" t="s">
        <v>187</v>
      </c>
      <c r="D225" s="32" t="s">
        <v>186</v>
      </c>
      <c r="E225" s="33">
        <v>-187.57270945880001</v>
      </c>
      <c r="F225" s="33">
        <v>-10.226412610500001</v>
      </c>
      <c r="G225" s="33">
        <v>16647.169999999998</v>
      </c>
      <c r="H225" s="33">
        <v>2633321.19</v>
      </c>
      <c r="I225" s="33">
        <v>657272.18999999994</v>
      </c>
    </row>
    <row r="226" spans="1:9" x14ac:dyDescent="0.2">
      <c r="A226" s="32" t="s">
        <v>205</v>
      </c>
      <c r="B226" s="32" t="s">
        <v>195</v>
      </c>
      <c r="C226" s="32" t="s">
        <v>184</v>
      </c>
      <c r="D226" s="32" t="s">
        <v>185</v>
      </c>
      <c r="E226" s="33">
        <v>219.09653746750001</v>
      </c>
      <c r="F226" s="33">
        <v>-10.226412610500001</v>
      </c>
      <c r="G226" s="33">
        <v>1033.43</v>
      </c>
      <c r="H226" s="33">
        <v>1174495.6299999999</v>
      </c>
      <c r="I226" s="33">
        <v>89775.95</v>
      </c>
    </row>
    <row r="227" spans="1:9" x14ac:dyDescent="0.2">
      <c r="A227" s="32" t="s">
        <v>205</v>
      </c>
      <c r="B227" s="32" t="s">
        <v>195</v>
      </c>
      <c r="C227" s="32" t="s">
        <v>184</v>
      </c>
      <c r="D227" s="32" t="s">
        <v>186</v>
      </c>
      <c r="E227" s="33">
        <v>-141.69248837489999</v>
      </c>
      <c r="F227" s="33">
        <v>-10.226412610500001</v>
      </c>
      <c r="G227" s="33">
        <v>14718.84</v>
      </c>
      <c r="H227" s="33">
        <v>3168167.1</v>
      </c>
      <c r="I227" s="33">
        <v>693845.02</v>
      </c>
    </row>
    <row r="228" spans="1:9" x14ac:dyDescent="0.2">
      <c r="A228" s="32" t="s">
        <v>205</v>
      </c>
      <c r="B228" s="32" t="s">
        <v>195</v>
      </c>
      <c r="C228" s="32" t="s">
        <v>187</v>
      </c>
      <c r="D228" s="32" t="s">
        <v>185</v>
      </c>
      <c r="E228" s="33">
        <v>127.2075172727</v>
      </c>
      <c r="F228" s="33">
        <v>-10.226412610500001</v>
      </c>
      <c r="G228" s="33">
        <v>996</v>
      </c>
      <c r="H228" s="33">
        <v>1044152.44</v>
      </c>
      <c r="I228" s="33">
        <v>104900.68</v>
      </c>
    </row>
    <row r="229" spans="1:9" x14ac:dyDescent="0.2">
      <c r="A229" s="32" t="s">
        <v>205</v>
      </c>
      <c r="B229" s="32" t="s">
        <v>195</v>
      </c>
      <c r="C229" s="32" t="s">
        <v>187</v>
      </c>
      <c r="D229" s="32" t="s">
        <v>186</v>
      </c>
      <c r="E229" s="33">
        <v>-171.72781980420001</v>
      </c>
      <c r="F229" s="33">
        <v>-10.226412610500001</v>
      </c>
      <c r="G229" s="33">
        <v>16039.97</v>
      </c>
      <c r="H229" s="33">
        <v>3348490.96</v>
      </c>
      <c r="I229" s="33">
        <v>771421.31</v>
      </c>
    </row>
    <row r="230" spans="1:9" x14ac:dyDescent="0.2">
      <c r="A230" s="32" t="s">
        <v>205</v>
      </c>
      <c r="B230" s="32" t="s">
        <v>196</v>
      </c>
      <c r="C230" s="32" t="s">
        <v>184</v>
      </c>
      <c r="D230" s="32" t="s">
        <v>185</v>
      </c>
      <c r="E230" s="33">
        <v>251.36068880249999</v>
      </c>
      <c r="F230" s="33">
        <v>-10.226412610500001</v>
      </c>
      <c r="G230" s="33">
        <v>745.5</v>
      </c>
      <c r="H230" s="33">
        <v>981522.4</v>
      </c>
      <c r="I230" s="33">
        <v>59684.24</v>
      </c>
    </row>
    <row r="231" spans="1:9" x14ac:dyDescent="0.2">
      <c r="A231" s="32" t="s">
        <v>205</v>
      </c>
      <c r="B231" s="32" t="s">
        <v>196</v>
      </c>
      <c r="C231" s="32" t="s">
        <v>184</v>
      </c>
      <c r="D231" s="32" t="s">
        <v>186</v>
      </c>
      <c r="E231" s="33">
        <v>-150.97469437199999</v>
      </c>
      <c r="F231" s="33">
        <v>-10.226412610500001</v>
      </c>
      <c r="G231" s="33">
        <v>13810.13</v>
      </c>
      <c r="H231" s="33">
        <v>3398146.25</v>
      </c>
      <c r="I231" s="33">
        <v>652895.01</v>
      </c>
    </row>
    <row r="232" spans="1:9" x14ac:dyDescent="0.2">
      <c r="A232" s="32" t="s">
        <v>205</v>
      </c>
      <c r="B232" s="32" t="s">
        <v>196</v>
      </c>
      <c r="C232" s="32" t="s">
        <v>187</v>
      </c>
      <c r="D232" s="32" t="s">
        <v>185</v>
      </c>
      <c r="E232" s="33">
        <v>329.8478776513</v>
      </c>
      <c r="F232" s="33">
        <v>-10.226412610500001</v>
      </c>
      <c r="G232" s="33">
        <v>1252.33</v>
      </c>
      <c r="H232" s="33">
        <v>1271722.8899999999</v>
      </c>
      <c r="I232" s="33">
        <v>116189.67</v>
      </c>
    </row>
    <row r="233" spans="1:9" x14ac:dyDescent="0.2">
      <c r="A233" s="32" t="s">
        <v>205</v>
      </c>
      <c r="B233" s="32" t="s">
        <v>196</v>
      </c>
      <c r="C233" s="32" t="s">
        <v>187</v>
      </c>
      <c r="D233" s="32" t="s">
        <v>186</v>
      </c>
      <c r="E233" s="33">
        <v>-98.302018544899994</v>
      </c>
      <c r="F233" s="33">
        <v>-10.226412610500001</v>
      </c>
      <c r="G233" s="33">
        <v>13832.23</v>
      </c>
      <c r="H233" s="33">
        <v>3605580.33</v>
      </c>
      <c r="I233" s="33">
        <v>720148.18</v>
      </c>
    </row>
    <row r="234" spans="1:9" x14ac:dyDescent="0.2">
      <c r="A234" s="32" t="s">
        <v>205</v>
      </c>
      <c r="B234" s="32" t="s">
        <v>197</v>
      </c>
      <c r="C234" s="32" t="s">
        <v>184</v>
      </c>
      <c r="D234" s="32" t="s">
        <v>185</v>
      </c>
      <c r="E234" s="33">
        <v>229.61603703279999</v>
      </c>
      <c r="F234" s="33">
        <v>-10.226412610500001</v>
      </c>
      <c r="G234" s="33">
        <v>1254.1600000000001</v>
      </c>
      <c r="H234" s="33">
        <v>1194816.95</v>
      </c>
      <c r="I234" s="33">
        <v>92577.15</v>
      </c>
    </row>
    <row r="235" spans="1:9" x14ac:dyDescent="0.2">
      <c r="A235" s="32" t="s">
        <v>205</v>
      </c>
      <c r="B235" s="32" t="s">
        <v>197</v>
      </c>
      <c r="C235" s="32" t="s">
        <v>184</v>
      </c>
      <c r="D235" s="32" t="s">
        <v>186</v>
      </c>
      <c r="E235" s="33">
        <v>-107.2968466685</v>
      </c>
      <c r="F235" s="33">
        <v>-10.226412610500001</v>
      </c>
      <c r="G235" s="33">
        <v>11077.87</v>
      </c>
      <c r="H235" s="33">
        <v>3353836.35</v>
      </c>
      <c r="I235" s="33">
        <v>587320.80000000005</v>
      </c>
    </row>
    <row r="236" spans="1:9" x14ac:dyDescent="0.2">
      <c r="A236" s="32" t="s">
        <v>205</v>
      </c>
      <c r="B236" s="32" t="s">
        <v>197</v>
      </c>
      <c r="C236" s="32" t="s">
        <v>187</v>
      </c>
      <c r="D236" s="32" t="s">
        <v>185</v>
      </c>
      <c r="E236" s="33">
        <v>489.55332701169999</v>
      </c>
      <c r="F236" s="33">
        <v>-10.226412610500001</v>
      </c>
      <c r="G236" s="33">
        <v>1525.35</v>
      </c>
      <c r="H236" s="33">
        <v>1969542.84</v>
      </c>
      <c r="I236" s="33">
        <v>126339.38</v>
      </c>
    </row>
    <row r="237" spans="1:9" x14ac:dyDescent="0.2">
      <c r="A237" s="32" t="s">
        <v>205</v>
      </c>
      <c r="B237" s="32" t="s">
        <v>197</v>
      </c>
      <c r="C237" s="32" t="s">
        <v>187</v>
      </c>
      <c r="D237" s="32" t="s">
        <v>186</v>
      </c>
      <c r="E237" s="33">
        <v>-72.132758294400006</v>
      </c>
      <c r="F237" s="33">
        <v>-10.226412610500001</v>
      </c>
      <c r="G237" s="33">
        <v>12051.62</v>
      </c>
      <c r="H237" s="33">
        <v>4461131.46</v>
      </c>
      <c r="I237" s="33">
        <v>677896.96</v>
      </c>
    </row>
    <row r="238" spans="1:9" x14ac:dyDescent="0.2">
      <c r="A238" s="32" t="s">
        <v>205</v>
      </c>
      <c r="B238" s="32" t="s">
        <v>198</v>
      </c>
      <c r="C238" s="32" t="s">
        <v>184</v>
      </c>
      <c r="D238" s="32" t="s">
        <v>185</v>
      </c>
      <c r="E238" s="33">
        <v>504.77644422460003</v>
      </c>
      <c r="F238" s="33">
        <v>-10.226412610500001</v>
      </c>
      <c r="G238" s="33">
        <v>1509.4</v>
      </c>
      <c r="H238" s="33">
        <v>1798878.98</v>
      </c>
      <c r="I238" s="33">
        <v>124826.5</v>
      </c>
    </row>
    <row r="239" spans="1:9" x14ac:dyDescent="0.2">
      <c r="A239" s="32" t="s">
        <v>205</v>
      </c>
      <c r="B239" s="32" t="s">
        <v>198</v>
      </c>
      <c r="C239" s="32" t="s">
        <v>184</v>
      </c>
      <c r="D239" s="32" t="s">
        <v>186</v>
      </c>
      <c r="E239" s="33">
        <v>2.2391935031000001</v>
      </c>
      <c r="F239" s="33">
        <v>-10.226412610500001</v>
      </c>
      <c r="G239" s="33">
        <v>9606.66</v>
      </c>
      <c r="H239" s="33">
        <v>3889436.83</v>
      </c>
      <c r="I239" s="33">
        <v>526364.29</v>
      </c>
    </row>
    <row r="240" spans="1:9" x14ac:dyDescent="0.2">
      <c r="A240" s="32" t="s">
        <v>205</v>
      </c>
      <c r="B240" s="32" t="s">
        <v>198</v>
      </c>
      <c r="C240" s="32" t="s">
        <v>187</v>
      </c>
      <c r="D240" s="32" t="s">
        <v>185</v>
      </c>
      <c r="E240" s="33">
        <v>539.78903572169997</v>
      </c>
      <c r="F240" s="33">
        <v>-10.226412610500001</v>
      </c>
      <c r="G240" s="33">
        <v>1573.93</v>
      </c>
      <c r="H240" s="33">
        <v>1851541.25</v>
      </c>
      <c r="I240" s="33">
        <v>129340.78</v>
      </c>
    </row>
    <row r="241" spans="1:9" x14ac:dyDescent="0.2">
      <c r="A241" s="32" t="s">
        <v>205</v>
      </c>
      <c r="B241" s="32" t="s">
        <v>198</v>
      </c>
      <c r="C241" s="32" t="s">
        <v>187</v>
      </c>
      <c r="D241" s="32" t="s">
        <v>186</v>
      </c>
      <c r="E241" s="33">
        <v>-17.187748763399998</v>
      </c>
      <c r="F241" s="33">
        <v>-10.226412610500001</v>
      </c>
      <c r="G241" s="33">
        <v>9481.34</v>
      </c>
      <c r="H241" s="33">
        <v>4624841.3899999997</v>
      </c>
      <c r="I241" s="33">
        <v>595090.22</v>
      </c>
    </row>
    <row r="242" spans="1:9" x14ac:dyDescent="0.2">
      <c r="A242" s="32" t="s">
        <v>205</v>
      </c>
      <c r="B242" s="32" t="s">
        <v>199</v>
      </c>
      <c r="C242" s="32" t="s">
        <v>184</v>
      </c>
      <c r="D242" s="32" t="s">
        <v>185</v>
      </c>
      <c r="E242" s="33">
        <v>558.86453921750001</v>
      </c>
      <c r="F242" s="33">
        <v>-10.226412610500001</v>
      </c>
      <c r="G242" s="33">
        <v>1986.59</v>
      </c>
      <c r="H242" s="33">
        <v>2555138.0299999998</v>
      </c>
      <c r="I242" s="33">
        <v>162898.6</v>
      </c>
    </row>
    <row r="243" spans="1:9" x14ac:dyDescent="0.2">
      <c r="A243" s="32" t="s">
        <v>205</v>
      </c>
      <c r="B243" s="32" t="s">
        <v>199</v>
      </c>
      <c r="C243" s="32" t="s">
        <v>184</v>
      </c>
      <c r="D243" s="32" t="s">
        <v>186</v>
      </c>
      <c r="E243" s="33">
        <v>65.546457114999995</v>
      </c>
      <c r="F243" s="33">
        <v>-10.226412610500001</v>
      </c>
      <c r="G243" s="33">
        <v>7438.48</v>
      </c>
      <c r="H243" s="33">
        <v>3907936.36</v>
      </c>
      <c r="I243" s="33">
        <v>442421.66</v>
      </c>
    </row>
    <row r="244" spans="1:9" x14ac:dyDescent="0.2">
      <c r="A244" s="32" t="s">
        <v>205</v>
      </c>
      <c r="B244" s="32" t="s">
        <v>199</v>
      </c>
      <c r="C244" s="32" t="s">
        <v>187</v>
      </c>
      <c r="D244" s="32" t="s">
        <v>185</v>
      </c>
      <c r="E244" s="33">
        <v>552.009194708</v>
      </c>
      <c r="F244" s="33">
        <v>-10.226412610500001</v>
      </c>
      <c r="G244" s="33">
        <v>1699.6</v>
      </c>
      <c r="H244" s="33">
        <v>2477529.23</v>
      </c>
      <c r="I244" s="33">
        <v>148625.88</v>
      </c>
    </row>
    <row r="245" spans="1:9" x14ac:dyDescent="0.2">
      <c r="A245" s="32" t="s">
        <v>205</v>
      </c>
      <c r="B245" s="32" t="s">
        <v>199</v>
      </c>
      <c r="C245" s="32" t="s">
        <v>187</v>
      </c>
      <c r="D245" s="32" t="s">
        <v>186</v>
      </c>
      <c r="E245" s="33">
        <v>91.933371543500002</v>
      </c>
      <c r="F245" s="33">
        <v>-10.226412610500001</v>
      </c>
      <c r="G245" s="33">
        <v>6701.32</v>
      </c>
      <c r="H245" s="33">
        <v>4243844.76</v>
      </c>
      <c r="I245" s="33">
        <v>447582.99</v>
      </c>
    </row>
    <row r="246" spans="1:9" x14ac:dyDescent="0.2">
      <c r="A246" s="32" t="s">
        <v>205</v>
      </c>
      <c r="B246" s="32" t="s">
        <v>200</v>
      </c>
      <c r="C246" s="32" t="s">
        <v>184</v>
      </c>
      <c r="D246" s="32" t="s">
        <v>185</v>
      </c>
      <c r="E246" s="33">
        <v>738.61729515520005</v>
      </c>
      <c r="F246" s="33">
        <v>-10.226412610500001</v>
      </c>
      <c r="G246" s="33">
        <v>1873.98</v>
      </c>
      <c r="H246" s="33">
        <v>2499392.7999999998</v>
      </c>
      <c r="I246" s="33">
        <v>157844.9</v>
      </c>
    </row>
    <row r="247" spans="1:9" x14ac:dyDescent="0.2">
      <c r="A247" s="32" t="s">
        <v>205</v>
      </c>
      <c r="B247" s="32" t="s">
        <v>200</v>
      </c>
      <c r="C247" s="32" t="s">
        <v>184</v>
      </c>
      <c r="D247" s="32" t="s">
        <v>186</v>
      </c>
      <c r="E247" s="33">
        <v>60.6305457586</v>
      </c>
      <c r="F247" s="33">
        <v>-10.226412610500001</v>
      </c>
      <c r="G247" s="33">
        <v>4654.24</v>
      </c>
      <c r="H247" s="33">
        <v>2577849.25</v>
      </c>
      <c r="I247" s="33">
        <v>291762.99</v>
      </c>
    </row>
    <row r="248" spans="1:9" x14ac:dyDescent="0.2">
      <c r="A248" s="32" t="s">
        <v>205</v>
      </c>
      <c r="B248" s="32" t="s">
        <v>200</v>
      </c>
      <c r="C248" s="32" t="s">
        <v>187</v>
      </c>
      <c r="D248" s="32" t="s">
        <v>185</v>
      </c>
      <c r="E248" s="33">
        <v>777.02562180480004</v>
      </c>
      <c r="F248" s="33">
        <v>-10.226412610500001</v>
      </c>
      <c r="G248" s="33">
        <v>1374.56</v>
      </c>
      <c r="H248" s="33">
        <v>1894189.26</v>
      </c>
      <c r="I248" s="33">
        <v>121365.2</v>
      </c>
    </row>
    <row r="249" spans="1:9" x14ac:dyDescent="0.2">
      <c r="A249" s="32" t="s">
        <v>205</v>
      </c>
      <c r="B249" s="32" t="s">
        <v>200</v>
      </c>
      <c r="C249" s="32" t="s">
        <v>187</v>
      </c>
      <c r="D249" s="32" t="s">
        <v>186</v>
      </c>
      <c r="E249" s="33">
        <v>140.0544266073</v>
      </c>
      <c r="F249" s="33">
        <v>-10.226412610500001</v>
      </c>
      <c r="G249" s="33">
        <v>3666.76</v>
      </c>
      <c r="H249" s="33">
        <v>2140045.56</v>
      </c>
      <c r="I249" s="33">
        <v>241617.42</v>
      </c>
    </row>
    <row r="250" spans="1:9" x14ac:dyDescent="0.2">
      <c r="A250" s="32" t="s">
        <v>205</v>
      </c>
      <c r="B250" s="32" t="s">
        <v>201</v>
      </c>
      <c r="C250" s="32" t="s">
        <v>184</v>
      </c>
      <c r="D250" s="32" t="s">
        <v>185</v>
      </c>
      <c r="E250" s="33">
        <v>873.69574234749996</v>
      </c>
      <c r="F250" s="33">
        <v>-10.226412610500001</v>
      </c>
      <c r="G250" s="33">
        <v>1924.7</v>
      </c>
      <c r="H250" s="33">
        <v>3025246.85</v>
      </c>
      <c r="I250" s="33">
        <v>176609.59</v>
      </c>
    </row>
    <row r="251" spans="1:9" x14ac:dyDescent="0.2">
      <c r="A251" s="32" t="s">
        <v>205</v>
      </c>
      <c r="B251" s="32" t="s">
        <v>201</v>
      </c>
      <c r="C251" s="32" t="s">
        <v>184</v>
      </c>
      <c r="D251" s="32" t="s">
        <v>186</v>
      </c>
      <c r="E251" s="33">
        <v>95.3699514419</v>
      </c>
      <c r="F251" s="33">
        <v>-10.226412610500001</v>
      </c>
      <c r="G251" s="33">
        <v>2661.14</v>
      </c>
      <c r="H251" s="33">
        <v>1253072.3700000001</v>
      </c>
      <c r="I251" s="33">
        <v>157246.25</v>
      </c>
    </row>
    <row r="252" spans="1:9" x14ac:dyDescent="0.2">
      <c r="A252" s="32" t="s">
        <v>205</v>
      </c>
      <c r="B252" s="32" t="s">
        <v>201</v>
      </c>
      <c r="C252" s="32" t="s">
        <v>187</v>
      </c>
      <c r="D252" s="32" t="s">
        <v>185</v>
      </c>
      <c r="E252" s="33">
        <v>713.42705805879996</v>
      </c>
      <c r="F252" s="33">
        <v>-10.226412610500001</v>
      </c>
      <c r="G252" s="33">
        <v>1012.69</v>
      </c>
      <c r="H252" s="33">
        <v>1432546.29</v>
      </c>
      <c r="I252" s="33">
        <v>91925.1</v>
      </c>
    </row>
    <row r="253" spans="1:9" x14ac:dyDescent="0.2">
      <c r="A253" s="32" t="s">
        <v>205</v>
      </c>
      <c r="B253" s="32" t="s">
        <v>201</v>
      </c>
      <c r="C253" s="32" t="s">
        <v>187</v>
      </c>
      <c r="D253" s="32" t="s">
        <v>186</v>
      </c>
      <c r="E253" s="33">
        <v>138.72387181880001</v>
      </c>
      <c r="F253" s="33">
        <v>-10.226412610500001</v>
      </c>
      <c r="G253" s="33">
        <v>1914.59</v>
      </c>
      <c r="H253" s="33">
        <v>1243441.1299999999</v>
      </c>
      <c r="I253" s="33">
        <v>136284.65</v>
      </c>
    </row>
    <row r="254" spans="1:9" x14ac:dyDescent="0.2">
      <c r="A254" s="32" t="s">
        <v>205</v>
      </c>
      <c r="B254" s="32" t="s">
        <v>202</v>
      </c>
      <c r="C254" s="32" t="s">
        <v>184</v>
      </c>
      <c r="D254" s="32" t="s">
        <v>185</v>
      </c>
      <c r="E254" s="33">
        <v>1164.7863645059001</v>
      </c>
      <c r="F254" s="33">
        <v>-10.226412610500001</v>
      </c>
      <c r="G254" s="33">
        <v>1466.63</v>
      </c>
      <c r="H254" s="33">
        <v>2606900.38</v>
      </c>
      <c r="I254" s="33">
        <v>144458.76999999999</v>
      </c>
    </row>
    <row r="255" spans="1:9" x14ac:dyDescent="0.2">
      <c r="A255" s="32" t="s">
        <v>205</v>
      </c>
      <c r="B255" s="32" t="s">
        <v>202</v>
      </c>
      <c r="C255" s="32" t="s">
        <v>184</v>
      </c>
      <c r="D255" s="32" t="s">
        <v>186</v>
      </c>
      <c r="E255" s="33">
        <v>364.01179290350001</v>
      </c>
      <c r="F255" s="33">
        <v>-10.226412610500001</v>
      </c>
      <c r="G255" s="33">
        <v>1015.96</v>
      </c>
      <c r="H255" s="33">
        <v>711409.37</v>
      </c>
      <c r="I255" s="33">
        <v>68693.55</v>
      </c>
    </row>
    <row r="256" spans="1:9" x14ac:dyDescent="0.2">
      <c r="A256" s="32" t="s">
        <v>205</v>
      </c>
      <c r="B256" s="32" t="s">
        <v>202</v>
      </c>
      <c r="C256" s="32" t="s">
        <v>187</v>
      </c>
      <c r="D256" s="32" t="s">
        <v>185</v>
      </c>
      <c r="E256" s="33">
        <v>942.21091101059994</v>
      </c>
      <c r="F256" s="33">
        <v>-10.226412610500001</v>
      </c>
      <c r="G256" s="33">
        <v>635.03</v>
      </c>
      <c r="H256" s="33">
        <v>1121672.96</v>
      </c>
      <c r="I256" s="33">
        <v>65426.55</v>
      </c>
    </row>
    <row r="257" spans="1:9" x14ac:dyDescent="0.2">
      <c r="A257" s="32" t="s">
        <v>205</v>
      </c>
      <c r="B257" s="32" t="s">
        <v>202</v>
      </c>
      <c r="C257" s="32" t="s">
        <v>187</v>
      </c>
      <c r="D257" s="32" t="s">
        <v>186</v>
      </c>
      <c r="E257" s="33">
        <v>227.5326982725</v>
      </c>
      <c r="F257" s="33">
        <v>-10.226412610500001</v>
      </c>
      <c r="G257" s="33">
        <v>767.1</v>
      </c>
      <c r="H257" s="33">
        <v>593101.24</v>
      </c>
      <c r="I257" s="33">
        <v>57987.8</v>
      </c>
    </row>
    <row r="258" spans="1:9" x14ac:dyDescent="0.2">
      <c r="A258" s="32" t="s">
        <v>206</v>
      </c>
      <c r="B258" s="32" t="s">
        <v>183</v>
      </c>
      <c r="C258" s="32" t="s">
        <v>184</v>
      </c>
      <c r="D258" s="32" t="s">
        <v>185</v>
      </c>
      <c r="E258" s="33">
        <v>0</v>
      </c>
      <c r="F258" s="33">
        <v>0</v>
      </c>
      <c r="G258" s="33">
        <v>2087</v>
      </c>
      <c r="H258" s="33">
        <v>950904.69</v>
      </c>
      <c r="I258" s="33">
        <v>35598.71</v>
      </c>
    </row>
    <row r="259" spans="1:9" x14ac:dyDescent="0.2">
      <c r="A259" s="32" t="s">
        <v>206</v>
      </c>
      <c r="B259" s="32" t="s">
        <v>183</v>
      </c>
      <c r="C259" s="32" t="s">
        <v>184</v>
      </c>
      <c r="D259" s="32" t="s">
        <v>186</v>
      </c>
      <c r="E259" s="33">
        <v>0</v>
      </c>
      <c r="F259" s="33">
        <v>0</v>
      </c>
      <c r="G259" s="33">
        <v>163994.4</v>
      </c>
      <c r="H259" s="33">
        <v>14550388.060000001</v>
      </c>
      <c r="I259" s="33">
        <v>1340606.54</v>
      </c>
    </row>
    <row r="260" spans="1:9" x14ac:dyDescent="0.2">
      <c r="A260" s="32" t="s">
        <v>206</v>
      </c>
      <c r="B260" s="32" t="s">
        <v>183</v>
      </c>
      <c r="C260" s="32" t="s">
        <v>187</v>
      </c>
      <c r="D260" s="32" t="s">
        <v>185</v>
      </c>
      <c r="E260" s="33">
        <v>0</v>
      </c>
      <c r="F260" s="33">
        <v>0</v>
      </c>
      <c r="G260" s="33">
        <v>2218.5</v>
      </c>
      <c r="H260" s="33">
        <v>842440.76</v>
      </c>
      <c r="I260" s="33">
        <v>35488.5</v>
      </c>
    </row>
    <row r="261" spans="1:9" x14ac:dyDescent="0.2">
      <c r="A261" s="32" t="s">
        <v>206</v>
      </c>
      <c r="B261" s="32" t="s">
        <v>183</v>
      </c>
      <c r="C261" s="32" t="s">
        <v>187</v>
      </c>
      <c r="D261" s="32" t="s">
        <v>186</v>
      </c>
      <c r="E261" s="33">
        <v>0</v>
      </c>
      <c r="F261" s="33">
        <v>0</v>
      </c>
      <c r="G261" s="33">
        <v>173631.86</v>
      </c>
      <c r="H261" s="33">
        <v>14803064.51</v>
      </c>
      <c r="I261" s="33">
        <v>1417850.44</v>
      </c>
    </row>
    <row r="262" spans="1:9" x14ac:dyDescent="0.2">
      <c r="A262" s="32" t="s">
        <v>206</v>
      </c>
      <c r="B262" s="32" t="s">
        <v>188</v>
      </c>
      <c r="C262" s="32" t="s">
        <v>184</v>
      </c>
      <c r="D262" s="32" t="s">
        <v>185</v>
      </c>
      <c r="E262" s="33">
        <v>195.0104472143</v>
      </c>
      <c r="F262" s="33">
        <v>96.874456836199997</v>
      </c>
      <c r="G262" s="33">
        <v>1592.77</v>
      </c>
      <c r="H262" s="33">
        <v>1332144.67</v>
      </c>
      <c r="I262" s="33">
        <v>128906.11</v>
      </c>
    </row>
    <row r="263" spans="1:9" x14ac:dyDescent="0.2">
      <c r="A263" s="32" t="s">
        <v>206</v>
      </c>
      <c r="B263" s="32" t="s">
        <v>188</v>
      </c>
      <c r="C263" s="32" t="s">
        <v>184</v>
      </c>
      <c r="D263" s="32" t="s">
        <v>186</v>
      </c>
      <c r="E263" s="33">
        <v>-200.02682653549999</v>
      </c>
      <c r="F263" s="33">
        <v>96.874456836199997</v>
      </c>
      <c r="G263" s="33">
        <v>68195.94</v>
      </c>
      <c r="H263" s="33">
        <v>9642769.5700000003</v>
      </c>
      <c r="I263" s="33">
        <v>2798050.87</v>
      </c>
    </row>
    <row r="264" spans="1:9" x14ac:dyDescent="0.2">
      <c r="A264" s="32" t="s">
        <v>206</v>
      </c>
      <c r="B264" s="32" t="s">
        <v>188</v>
      </c>
      <c r="C264" s="32" t="s">
        <v>187</v>
      </c>
      <c r="D264" s="32" t="s">
        <v>185</v>
      </c>
      <c r="E264" s="33">
        <v>477.42899773879998</v>
      </c>
      <c r="F264" s="33">
        <v>96.874456836199997</v>
      </c>
      <c r="G264" s="33">
        <v>1177.8900000000001</v>
      </c>
      <c r="H264" s="33">
        <v>1066531.6100000001</v>
      </c>
      <c r="I264" s="33">
        <v>114413.92</v>
      </c>
    </row>
    <row r="265" spans="1:9" x14ac:dyDescent="0.2">
      <c r="A265" s="32" t="s">
        <v>206</v>
      </c>
      <c r="B265" s="32" t="s">
        <v>188</v>
      </c>
      <c r="C265" s="32" t="s">
        <v>187</v>
      </c>
      <c r="D265" s="32" t="s">
        <v>186</v>
      </c>
      <c r="E265" s="33">
        <v>-243.2707423752</v>
      </c>
      <c r="F265" s="33">
        <v>96.874456836199997</v>
      </c>
      <c r="G265" s="33">
        <v>69300.39</v>
      </c>
      <c r="H265" s="33">
        <v>5671958.2599999998</v>
      </c>
      <c r="I265" s="33">
        <v>1956248.23</v>
      </c>
    </row>
    <row r="266" spans="1:9" x14ac:dyDescent="0.2">
      <c r="A266" s="32" t="s">
        <v>206</v>
      </c>
      <c r="B266" s="32" t="s">
        <v>189</v>
      </c>
      <c r="C266" s="32" t="s">
        <v>184</v>
      </c>
      <c r="D266" s="32" t="s">
        <v>185</v>
      </c>
      <c r="E266" s="33">
        <v>206.38630616879999</v>
      </c>
      <c r="F266" s="33">
        <v>-9.4400923244000001</v>
      </c>
      <c r="G266" s="33">
        <v>1468</v>
      </c>
      <c r="H266" s="33">
        <v>985559.52</v>
      </c>
      <c r="I266" s="33">
        <v>112074.86</v>
      </c>
    </row>
    <row r="267" spans="1:9" x14ac:dyDescent="0.2">
      <c r="A267" s="32" t="s">
        <v>206</v>
      </c>
      <c r="B267" s="32" t="s">
        <v>189</v>
      </c>
      <c r="C267" s="32" t="s">
        <v>184</v>
      </c>
      <c r="D267" s="32" t="s">
        <v>186</v>
      </c>
      <c r="E267" s="33">
        <v>-147.79024012319999</v>
      </c>
      <c r="F267" s="33">
        <v>-9.4400923244000001</v>
      </c>
      <c r="G267" s="33">
        <v>55160.61</v>
      </c>
      <c r="H267" s="33">
        <v>11323761.640000001</v>
      </c>
      <c r="I267" s="33">
        <v>2451443.7799999998</v>
      </c>
    </row>
    <row r="268" spans="1:9" x14ac:dyDescent="0.2">
      <c r="A268" s="32" t="s">
        <v>206</v>
      </c>
      <c r="B268" s="32" t="s">
        <v>189</v>
      </c>
      <c r="C268" s="32" t="s">
        <v>187</v>
      </c>
      <c r="D268" s="32" t="s">
        <v>185</v>
      </c>
      <c r="E268" s="33">
        <v>157.87650126669999</v>
      </c>
      <c r="F268" s="33">
        <v>-9.4400923244000001</v>
      </c>
      <c r="G268" s="33">
        <v>979.33</v>
      </c>
      <c r="H268" s="33">
        <v>902644.4</v>
      </c>
      <c r="I268" s="33">
        <v>76791.649999999994</v>
      </c>
    </row>
    <row r="269" spans="1:9" x14ac:dyDescent="0.2">
      <c r="A269" s="32" t="s">
        <v>206</v>
      </c>
      <c r="B269" s="32" t="s">
        <v>189</v>
      </c>
      <c r="C269" s="32" t="s">
        <v>187</v>
      </c>
      <c r="D269" s="32" t="s">
        <v>186</v>
      </c>
      <c r="E269" s="33">
        <v>-254.8201977356</v>
      </c>
      <c r="F269" s="33">
        <v>-9.4400923244000001</v>
      </c>
      <c r="G269" s="33">
        <v>60099.82</v>
      </c>
      <c r="H269" s="33">
        <v>4532249.6100000003</v>
      </c>
      <c r="I269" s="33">
        <v>1739896.2</v>
      </c>
    </row>
    <row r="270" spans="1:9" x14ac:dyDescent="0.2">
      <c r="A270" s="32" t="s">
        <v>206</v>
      </c>
      <c r="B270" s="32" t="s">
        <v>190</v>
      </c>
      <c r="C270" s="32" t="s">
        <v>184</v>
      </c>
      <c r="D270" s="32" t="s">
        <v>185</v>
      </c>
      <c r="E270" s="33">
        <v>128.28781297969999</v>
      </c>
      <c r="F270" s="33">
        <v>-9.4400923244000001</v>
      </c>
      <c r="G270" s="33">
        <v>1794.07</v>
      </c>
      <c r="H270" s="33">
        <v>1490820.57</v>
      </c>
      <c r="I270" s="33">
        <v>125951.24</v>
      </c>
    </row>
    <row r="271" spans="1:9" x14ac:dyDescent="0.2">
      <c r="A271" s="32" t="s">
        <v>206</v>
      </c>
      <c r="B271" s="32" t="s">
        <v>190</v>
      </c>
      <c r="C271" s="32" t="s">
        <v>184</v>
      </c>
      <c r="D271" s="32" t="s">
        <v>186</v>
      </c>
      <c r="E271" s="33">
        <v>-115.13947450089999</v>
      </c>
      <c r="F271" s="33">
        <v>-9.4400923244000001</v>
      </c>
      <c r="G271" s="33">
        <v>60023.89</v>
      </c>
      <c r="H271" s="33">
        <v>14639914.15</v>
      </c>
      <c r="I271" s="33">
        <v>2822610.77</v>
      </c>
    </row>
    <row r="272" spans="1:9" x14ac:dyDescent="0.2">
      <c r="A272" s="32" t="s">
        <v>206</v>
      </c>
      <c r="B272" s="32" t="s">
        <v>190</v>
      </c>
      <c r="C272" s="32" t="s">
        <v>187</v>
      </c>
      <c r="D272" s="32" t="s">
        <v>185</v>
      </c>
      <c r="E272" s="33">
        <v>130.40063689479999</v>
      </c>
      <c r="F272" s="33">
        <v>-9.4400923244000001</v>
      </c>
      <c r="G272" s="33">
        <v>1206.5</v>
      </c>
      <c r="H272" s="33">
        <v>770425.9</v>
      </c>
      <c r="I272" s="33">
        <v>107192.05</v>
      </c>
    </row>
    <row r="273" spans="1:9" x14ac:dyDescent="0.2">
      <c r="A273" s="32" t="s">
        <v>206</v>
      </c>
      <c r="B273" s="32" t="s">
        <v>190</v>
      </c>
      <c r="C273" s="32" t="s">
        <v>187</v>
      </c>
      <c r="D273" s="32" t="s">
        <v>186</v>
      </c>
      <c r="E273" s="33">
        <v>-247.960715795</v>
      </c>
      <c r="F273" s="33">
        <v>-9.4400923244000001</v>
      </c>
      <c r="G273" s="33">
        <v>65468.34</v>
      </c>
      <c r="H273" s="33">
        <v>5877990.3499999996</v>
      </c>
      <c r="I273" s="33">
        <v>2100029.75</v>
      </c>
    </row>
    <row r="274" spans="1:9" x14ac:dyDescent="0.2">
      <c r="A274" s="32" t="s">
        <v>206</v>
      </c>
      <c r="B274" s="32" t="s">
        <v>191</v>
      </c>
      <c r="C274" s="32" t="s">
        <v>184</v>
      </c>
      <c r="D274" s="32" t="s">
        <v>185</v>
      </c>
      <c r="E274" s="33">
        <v>119.49484541690001</v>
      </c>
      <c r="F274" s="33">
        <v>-9.4400923244000001</v>
      </c>
      <c r="G274" s="33">
        <v>1831.99</v>
      </c>
      <c r="H274" s="33">
        <v>1428198.32</v>
      </c>
      <c r="I274" s="33">
        <v>149802.64000000001</v>
      </c>
    </row>
    <row r="275" spans="1:9" x14ac:dyDescent="0.2">
      <c r="A275" s="32" t="s">
        <v>206</v>
      </c>
      <c r="B275" s="32" t="s">
        <v>191</v>
      </c>
      <c r="C275" s="32" t="s">
        <v>184</v>
      </c>
      <c r="D275" s="32" t="s">
        <v>186</v>
      </c>
      <c r="E275" s="33">
        <v>-162.1700159186</v>
      </c>
      <c r="F275" s="33">
        <v>-9.4400923244000001</v>
      </c>
      <c r="G275" s="33">
        <v>61756.03</v>
      </c>
      <c r="H275" s="33">
        <v>13662626.85</v>
      </c>
      <c r="I275" s="33">
        <v>3075931.61</v>
      </c>
    </row>
    <row r="276" spans="1:9" x14ac:dyDescent="0.2">
      <c r="A276" s="32" t="s">
        <v>206</v>
      </c>
      <c r="B276" s="32" t="s">
        <v>191</v>
      </c>
      <c r="C276" s="32" t="s">
        <v>187</v>
      </c>
      <c r="D276" s="32" t="s">
        <v>185</v>
      </c>
      <c r="E276" s="33">
        <v>90.083775397599993</v>
      </c>
      <c r="F276" s="33">
        <v>-9.4400923244000001</v>
      </c>
      <c r="G276" s="33">
        <v>1263.74</v>
      </c>
      <c r="H276" s="33">
        <v>1351700.17</v>
      </c>
      <c r="I276" s="33">
        <v>117778.99</v>
      </c>
    </row>
    <row r="277" spans="1:9" x14ac:dyDescent="0.2">
      <c r="A277" s="32" t="s">
        <v>206</v>
      </c>
      <c r="B277" s="32" t="s">
        <v>191</v>
      </c>
      <c r="C277" s="32" t="s">
        <v>187</v>
      </c>
      <c r="D277" s="32" t="s">
        <v>186</v>
      </c>
      <c r="E277" s="33">
        <v>-247.19081742789999</v>
      </c>
      <c r="F277" s="33">
        <v>-9.4400923244000001</v>
      </c>
      <c r="G277" s="33">
        <v>66309.86</v>
      </c>
      <c r="H277" s="33">
        <v>6450127.8200000003</v>
      </c>
      <c r="I277" s="33">
        <v>2326656.89</v>
      </c>
    </row>
    <row r="278" spans="1:9" x14ac:dyDescent="0.2">
      <c r="A278" s="32" t="s">
        <v>206</v>
      </c>
      <c r="B278" s="32" t="s">
        <v>192</v>
      </c>
      <c r="C278" s="32" t="s">
        <v>184</v>
      </c>
      <c r="D278" s="32" t="s">
        <v>185</v>
      </c>
      <c r="E278" s="33">
        <v>242.80587231850001</v>
      </c>
      <c r="F278" s="33">
        <v>-9.4400923244000001</v>
      </c>
      <c r="G278" s="33">
        <v>1868.84</v>
      </c>
      <c r="H278" s="33">
        <v>1361086.65</v>
      </c>
      <c r="I278" s="33">
        <v>145070.96</v>
      </c>
    </row>
    <row r="279" spans="1:9" x14ac:dyDescent="0.2">
      <c r="A279" s="32" t="s">
        <v>206</v>
      </c>
      <c r="B279" s="32" t="s">
        <v>192</v>
      </c>
      <c r="C279" s="32" t="s">
        <v>184</v>
      </c>
      <c r="D279" s="32" t="s">
        <v>186</v>
      </c>
      <c r="E279" s="33">
        <v>-181.470642035</v>
      </c>
      <c r="F279" s="33">
        <v>-9.4400923244000001</v>
      </c>
      <c r="G279" s="33">
        <v>62217.31</v>
      </c>
      <c r="H279" s="33">
        <v>12084656.539999999</v>
      </c>
      <c r="I279" s="33">
        <v>3168687.45</v>
      </c>
    </row>
    <row r="280" spans="1:9" x14ac:dyDescent="0.2">
      <c r="A280" s="32" t="s">
        <v>206</v>
      </c>
      <c r="B280" s="32" t="s">
        <v>192</v>
      </c>
      <c r="C280" s="32" t="s">
        <v>187</v>
      </c>
      <c r="D280" s="32" t="s">
        <v>185</v>
      </c>
      <c r="E280" s="33">
        <v>189.4429164316</v>
      </c>
      <c r="F280" s="33">
        <v>-9.4400923244000001</v>
      </c>
      <c r="G280" s="33">
        <v>1627.4</v>
      </c>
      <c r="H280" s="33">
        <v>1349758.96</v>
      </c>
      <c r="I280" s="33">
        <v>129188.63</v>
      </c>
    </row>
    <row r="281" spans="1:9" x14ac:dyDescent="0.2">
      <c r="A281" s="32" t="s">
        <v>206</v>
      </c>
      <c r="B281" s="32" t="s">
        <v>192</v>
      </c>
      <c r="C281" s="32" t="s">
        <v>187</v>
      </c>
      <c r="D281" s="32" t="s">
        <v>186</v>
      </c>
      <c r="E281" s="33">
        <v>-239.6661461779</v>
      </c>
      <c r="F281" s="33">
        <v>-9.4400923244000001</v>
      </c>
      <c r="G281" s="33">
        <v>65582.399999999994</v>
      </c>
      <c r="H281" s="33">
        <v>7779085.25</v>
      </c>
      <c r="I281" s="33">
        <v>2596036.98</v>
      </c>
    </row>
    <row r="282" spans="1:9" x14ac:dyDescent="0.2">
      <c r="A282" s="32" t="s">
        <v>206</v>
      </c>
      <c r="B282" s="32" t="s">
        <v>193</v>
      </c>
      <c r="C282" s="32" t="s">
        <v>184</v>
      </c>
      <c r="D282" s="32" t="s">
        <v>185</v>
      </c>
      <c r="E282" s="33">
        <v>152.57617596</v>
      </c>
      <c r="F282" s="33">
        <v>-9.4400923244000001</v>
      </c>
      <c r="G282" s="33">
        <v>2798.08</v>
      </c>
      <c r="H282" s="33">
        <v>2910155.66</v>
      </c>
      <c r="I282" s="33">
        <v>210904.04</v>
      </c>
    </row>
    <row r="283" spans="1:9" x14ac:dyDescent="0.2">
      <c r="A283" s="32" t="s">
        <v>206</v>
      </c>
      <c r="B283" s="32" t="s">
        <v>193</v>
      </c>
      <c r="C283" s="32" t="s">
        <v>184</v>
      </c>
      <c r="D283" s="32" t="s">
        <v>186</v>
      </c>
      <c r="E283" s="33">
        <v>-171.21239959030001</v>
      </c>
      <c r="F283" s="33">
        <v>-9.4400923244000001</v>
      </c>
      <c r="G283" s="33">
        <v>65626.820000000007</v>
      </c>
      <c r="H283" s="33">
        <v>13791862.039999999</v>
      </c>
      <c r="I283" s="33">
        <v>3400902.39</v>
      </c>
    </row>
    <row r="284" spans="1:9" x14ac:dyDescent="0.2">
      <c r="A284" s="32" t="s">
        <v>206</v>
      </c>
      <c r="B284" s="32" t="s">
        <v>193</v>
      </c>
      <c r="C284" s="32" t="s">
        <v>187</v>
      </c>
      <c r="D284" s="32" t="s">
        <v>185</v>
      </c>
      <c r="E284" s="33">
        <v>88.091727334400005</v>
      </c>
      <c r="F284" s="33">
        <v>-9.4400923244000001</v>
      </c>
      <c r="G284" s="33">
        <v>2201.58</v>
      </c>
      <c r="H284" s="33">
        <v>1966920.64</v>
      </c>
      <c r="I284" s="33">
        <v>197540.75</v>
      </c>
    </row>
    <row r="285" spans="1:9" x14ac:dyDescent="0.2">
      <c r="A285" s="32" t="s">
        <v>206</v>
      </c>
      <c r="B285" s="32" t="s">
        <v>193</v>
      </c>
      <c r="C285" s="32" t="s">
        <v>187</v>
      </c>
      <c r="D285" s="32" t="s">
        <v>186</v>
      </c>
      <c r="E285" s="33">
        <v>-211.59301695740001</v>
      </c>
      <c r="F285" s="33">
        <v>-9.4400923244000001</v>
      </c>
      <c r="G285" s="33">
        <v>71522.11</v>
      </c>
      <c r="H285" s="33">
        <v>9932669.0600000005</v>
      </c>
      <c r="I285" s="33">
        <v>2971157.95</v>
      </c>
    </row>
    <row r="286" spans="1:9" x14ac:dyDescent="0.2">
      <c r="A286" s="32" t="s">
        <v>206</v>
      </c>
      <c r="B286" s="32" t="s">
        <v>194</v>
      </c>
      <c r="C286" s="32" t="s">
        <v>184</v>
      </c>
      <c r="D286" s="32" t="s">
        <v>185</v>
      </c>
      <c r="E286" s="33">
        <v>510.98727454980002</v>
      </c>
      <c r="F286" s="33">
        <v>-9.4400923244000001</v>
      </c>
      <c r="G286" s="33">
        <v>3650.67</v>
      </c>
      <c r="H286" s="33">
        <v>3665270.93</v>
      </c>
      <c r="I286" s="33">
        <v>300815.28999999998</v>
      </c>
    </row>
    <row r="287" spans="1:9" x14ac:dyDescent="0.2">
      <c r="A287" s="32" t="s">
        <v>206</v>
      </c>
      <c r="B287" s="32" t="s">
        <v>194</v>
      </c>
      <c r="C287" s="32" t="s">
        <v>184</v>
      </c>
      <c r="D287" s="32" t="s">
        <v>186</v>
      </c>
      <c r="E287" s="33">
        <v>-159.75292676430001</v>
      </c>
      <c r="F287" s="33">
        <v>-9.4400923244000001</v>
      </c>
      <c r="G287" s="33">
        <v>74117.23</v>
      </c>
      <c r="H287" s="33">
        <v>17553950.539999999</v>
      </c>
      <c r="I287" s="33">
        <v>3944126.05</v>
      </c>
    </row>
    <row r="288" spans="1:9" x14ac:dyDescent="0.2">
      <c r="A288" s="32" t="s">
        <v>206</v>
      </c>
      <c r="B288" s="32" t="s">
        <v>194</v>
      </c>
      <c r="C288" s="32" t="s">
        <v>187</v>
      </c>
      <c r="D288" s="32" t="s">
        <v>185</v>
      </c>
      <c r="E288" s="33">
        <v>359.99491794009998</v>
      </c>
      <c r="F288" s="33">
        <v>-9.4400923244000001</v>
      </c>
      <c r="G288" s="33">
        <v>3300.95</v>
      </c>
      <c r="H288" s="33">
        <v>3436936.02</v>
      </c>
      <c r="I288" s="33">
        <v>300091.78999999998</v>
      </c>
    </row>
    <row r="289" spans="1:9" x14ac:dyDescent="0.2">
      <c r="A289" s="32" t="s">
        <v>206</v>
      </c>
      <c r="B289" s="32" t="s">
        <v>194</v>
      </c>
      <c r="C289" s="32" t="s">
        <v>187</v>
      </c>
      <c r="D289" s="32" t="s">
        <v>186</v>
      </c>
      <c r="E289" s="33">
        <v>-189.64323080689999</v>
      </c>
      <c r="F289" s="33">
        <v>-9.4400923244000001</v>
      </c>
      <c r="G289" s="33">
        <v>83292.240000000005</v>
      </c>
      <c r="H289" s="33">
        <v>16475141.83</v>
      </c>
      <c r="I289" s="33">
        <v>3965525.92</v>
      </c>
    </row>
    <row r="290" spans="1:9" x14ac:dyDescent="0.2">
      <c r="A290" s="32" t="s">
        <v>206</v>
      </c>
      <c r="B290" s="32" t="s">
        <v>195</v>
      </c>
      <c r="C290" s="32" t="s">
        <v>184</v>
      </c>
      <c r="D290" s="32" t="s">
        <v>185</v>
      </c>
      <c r="E290" s="33">
        <v>395.25859592530003</v>
      </c>
      <c r="F290" s="33">
        <v>-9.4400923244000001</v>
      </c>
      <c r="G290" s="33">
        <v>3603.16</v>
      </c>
      <c r="H290" s="33">
        <v>3979719.46</v>
      </c>
      <c r="I290" s="33">
        <v>295829.52</v>
      </c>
    </row>
    <row r="291" spans="1:9" x14ac:dyDescent="0.2">
      <c r="A291" s="32" t="s">
        <v>206</v>
      </c>
      <c r="B291" s="32" t="s">
        <v>195</v>
      </c>
      <c r="C291" s="32" t="s">
        <v>184</v>
      </c>
      <c r="D291" s="32" t="s">
        <v>186</v>
      </c>
      <c r="E291" s="33">
        <v>-141.12291114569999</v>
      </c>
      <c r="F291" s="33">
        <v>-9.4400923244000001</v>
      </c>
      <c r="G291" s="33">
        <v>71058.05</v>
      </c>
      <c r="H291" s="33">
        <v>18548118.280000001</v>
      </c>
      <c r="I291" s="33">
        <v>3684137.21</v>
      </c>
    </row>
    <row r="292" spans="1:9" x14ac:dyDescent="0.2">
      <c r="A292" s="32" t="s">
        <v>206</v>
      </c>
      <c r="B292" s="32" t="s">
        <v>195</v>
      </c>
      <c r="C292" s="32" t="s">
        <v>187</v>
      </c>
      <c r="D292" s="32" t="s">
        <v>185</v>
      </c>
      <c r="E292" s="33">
        <v>528.51720138580004</v>
      </c>
      <c r="F292" s="33">
        <v>-9.4400923244000001</v>
      </c>
      <c r="G292" s="33">
        <v>4547.8599999999997</v>
      </c>
      <c r="H292" s="33">
        <v>5460931.6399999997</v>
      </c>
      <c r="I292" s="33">
        <v>427435.88</v>
      </c>
    </row>
    <row r="293" spans="1:9" x14ac:dyDescent="0.2">
      <c r="A293" s="32" t="s">
        <v>206</v>
      </c>
      <c r="B293" s="32" t="s">
        <v>195</v>
      </c>
      <c r="C293" s="32" t="s">
        <v>187</v>
      </c>
      <c r="D293" s="32" t="s">
        <v>186</v>
      </c>
      <c r="E293" s="33">
        <v>-161.10611492940001</v>
      </c>
      <c r="F293" s="33">
        <v>-9.4400923244000001</v>
      </c>
      <c r="G293" s="33">
        <v>78080.42</v>
      </c>
      <c r="H293" s="33">
        <v>19825994.039999999</v>
      </c>
      <c r="I293" s="33">
        <v>4156345.75</v>
      </c>
    </row>
    <row r="294" spans="1:9" x14ac:dyDescent="0.2">
      <c r="A294" s="32" t="s">
        <v>206</v>
      </c>
      <c r="B294" s="32" t="s">
        <v>196</v>
      </c>
      <c r="C294" s="32" t="s">
        <v>184</v>
      </c>
      <c r="D294" s="32" t="s">
        <v>185</v>
      </c>
      <c r="E294" s="33">
        <v>431.06629954440001</v>
      </c>
      <c r="F294" s="33">
        <v>-9.4400923244000001</v>
      </c>
      <c r="G294" s="33">
        <v>4091.01</v>
      </c>
      <c r="H294" s="33">
        <v>4807681.6500000004</v>
      </c>
      <c r="I294" s="33">
        <v>328803.40999999997</v>
      </c>
    </row>
    <row r="295" spans="1:9" x14ac:dyDescent="0.2">
      <c r="A295" s="32" t="s">
        <v>206</v>
      </c>
      <c r="B295" s="32" t="s">
        <v>196</v>
      </c>
      <c r="C295" s="32" t="s">
        <v>184</v>
      </c>
      <c r="D295" s="32" t="s">
        <v>186</v>
      </c>
      <c r="E295" s="33">
        <v>-114.4448428411</v>
      </c>
      <c r="F295" s="33">
        <v>-9.4400923244000001</v>
      </c>
      <c r="G295" s="33">
        <v>55916.639999999999</v>
      </c>
      <c r="H295" s="33">
        <v>17780310.760000002</v>
      </c>
      <c r="I295" s="33">
        <v>3060728.37</v>
      </c>
    </row>
    <row r="296" spans="1:9" x14ac:dyDescent="0.2">
      <c r="A296" s="32" t="s">
        <v>206</v>
      </c>
      <c r="B296" s="32" t="s">
        <v>196</v>
      </c>
      <c r="C296" s="32" t="s">
        <v>187</v>
      </c>
      <c r="D296" s="32" t="s">
        <v>185</v>
      </c>
      <c r="E296" s="33">
        <v>461.91485953929998</v>
      </c>
      <c r="F296" s="33">
        <v>-9.4400923244000001</v>
      </c>
      <c r="G296" s="33">
        <v>4653.9399999999996</v>
      </c>
      <c r="H296" s="33">
        <v>5402323.1100000003</v>
      </c>
      <c r="I296" s="33">
        <v>423321.31</v>
      </c>
    </row>
    <row r="297" spans="1:9" x14ac:dyDescent="0.2">
      <c r="A297" s="32" t="s">
        <v>206</v>
      </c>
      <c r="B297" s="32" t="s">
        <v>196</v>
      </c>
      <c r="C297" s="32" t="s">
        <v>187</v>
      </c>
      <c r="D297" s="32" t="s">
        <v>186</v>
      </c>
      <c r="E297" s="33">
        <v>-103.73620782819999</v>
      </c>
      <c r="F297" s="33">
        <v>-9.4400923244000001</v>
      </c>
      <c r="G297" s="33">
        <v>61940.2</v>
      </c>
      <c r="H297" s="33">
        <v>20877246.600000001</v>
      </c>
      <c r="I297" s="33">
        <v>3709649.2</v>
      </c>
    </row>
    <row r="298" spans="1:9" x14ac:dyDescent="0.2">
      <c r="A298" s="32" t="s">
        <v>206</v>
      </c>
      <c r="B298" s="32" t="s">
        <v>197</v>
      </c>
      <c r="C298" s="32" t="s">
        <v>184</v>
      </c>
      <c r="D298" s="32" t="s">
        <v>185</v>
      </c>
      <c r="E298" s="33">
        <v>336.10546022120002</v>
      </c>
      <c r="F298" s="33">
        <v>-9.4400923244000001</v>
      </c>
      <c r="G298" s="33">
        <v>3987.42</v>
      </c>
      <c r="H298" s="33">
        <v>5308667.79</v>
      </c>
      <c r="I298" s="33">
        <v>342243.89</v>
      </c>
    </row>
    <row r="299" spans="1:9" x14ac:dyDescent="0.2">
      <c r="A299" s="32" t="s">
        <v>206</v>
      </c>
      <c r="B299" s="32" t="s">
        <v>197</v>
      </c>
      <c r="C299" s="32" t="s">
        <v>184</v>
      </c>
      <c r="D299" s="32" t="s">
        <v>186</v>
      </c>
      <c r="E299" s="33">
        <v>-65.861989042999994</v>
      </c>
      <c r="F299" s="33">
        <v>-9.4400923244000001</v>
      </c>
      <c r="G299" s="33">
        <v>44978.58</v>
      </c>
      <c r="H299" s="33">
        <v>16256854.960000001</v>
      </c>
      <c r="I299" s="33">
        <v>2523868.42</v>
      </c>
    </row>
    <row r="300" spans="1:9" x14ac:dyDescent="0.2">
      <c r="A300" s="32" t="s">
        <v>206</v>
      </c>
      <c r="B300" s="32" t="s">
        <v>197</v>
      </c>
      <c r="C300" s="32" t="s">
        <v>187</v>
      </c>
      <c r="D300" s="32" t="s">
        <v>185</v>
      </c>
      <c r="E300" s="33">
        <v>447.6964891444</v>
      </c>
      <c r="F300" s="33">
        <v>-9.4400923244000001</v>
      </c>
      <c r="G300" s="33">
        <v>5407.4</v>
      </c>
      <c r="H300" s="33">
        <v>8040059.1299999999</v>
      </c>
      <c r="I300" s="33">
        <v>506112.77</v>
      </c>
    </row>
    <row r="301" spans="1:9" x14ac:dyDescent="0.2">
      <c r="A301" s="32" t="s">
        <v>206</v>
      </c>
      <c r="B301" s="32" t="s">
        <v>197</v>
      </c>
      <c r="C301" s="32" t="s">
        <v>187</v>
      </c>
      <c r="D301" s="32" t="s">
        <v>186</v>
      </c>
      <c r="E301" s="33">
        <v>-32.1891738319</v>
      </c>
      <c r="F301" s="33">
        <v>-9.4400923244000001</v>
      </c>
      <c r="G301" s="33">
        <v>46191</v>
      </c>
      <c r="H301" s="33">
        <v>19356338.969999999</v>
      </c>
      <c r="I301" s="33">
        <v>3025882.15</v>
      </c>
    </row>
    <row r="302" spans="1:9" x14ac:dyDescent="0.2">
      <c r="A302" s="32" t="s">
        <v>206</v>
      </c>
      <c r="B302" s="32" t="s">
        <v>198</v>
      </c>
      <c r="C302" s="32" t="s">
        <v>184</v>
      </c>
      <c r="D302" s="32" t="s">
        <v>185</v>
      </c>
      <c r="E302" s="33">
        <v>770.17368702750002</v>
      </c>
      <c r="F302" s="33">
        <v>-9.4400923244000001</v>
      </c>
      <c r="G302" s="33">
        <v>5737.21</v>
      </c>
      <c r="H302" s="33">
        <v>7428294.4699999997</v>
      </c>
      <c r="I302" s="33">
        <v>496281.3</v>
      </c>
    </row>
    <row r="303" spans="1:9" x14ac:dyDescent="0.2">
      <c r="A303" s="32" t="s">
        <v>206</v>
      </c>
      <c r="B303" s="32" t="s">
        <v>198</v>
      </c>
      <c r="C303" s="32" t="s">
        <v>184</v>
      </c>
      <c r="D303" s="32" t="s">
        <v>186</v>
      </c>
      <c r="E303" s="33">
        <v>-27.210368106200001</v>
      </c>
      <c r="F303" s="33">
        <v>-9.4400923244000001</v>
      </c>
      <c r="G303" s="33">
        <v>37641.550000000003</v>
      </c>
      <c r="H303" s="33">
        <v>17584434.309999999</v>
      </c>
      <c r="I303" s="33">
        <v>2264790.19</v>
      </c>
    </row>
    <row r="304" spans="1:9" x14ac:dyDescent="0.2">
      <c r="A304" s="32" t="s">
        <v>206</v>
      </c>
      <c r="B304" s="32" t="s">
        <v>198</v>
      </c>
      <c r="C304" s="32" t="s">
        <v>187</v>
      </c>
      <c r="D304" s="32" t="s">
        <v>185</v>
      </c>
      <c r="E304" s="33">
        <v>799.73444829209996</v>
      </c>
      <c r="F304" s="33">
        <v>-9.4400923244000001</v>
      </c>
      <c r="G304" s="33">
        <v>6099.86</v>
      </c>
      <c r="H304" s="33">
        <v>9029617.3599999994</v>
      </c>
      <c r="I304" s="33">
        <v>570841.06999999995</v>
      </c>
    </row>
    <row r="305" spans="1:9" x14ac:dyDescent="0.2">
      <c r="A305" s="32" t="s">
        <v>206</v>
      </c>
      <c r="B305" s="32" t="s">
        <v>198</v>
      </c>
      <c r="C305" s="32" t="s">
        <v>187</v>
      </c>
      <c r="D305" s="32" t="s">
        <v>186</v>
      </c>
      <c r="E305" s="33">
        <v>59.686276393900002</v>
      </c>
      <c r="F305" s="33">
        <v>-9.4400923244000001</v>
      </c>
      <c r="G305" s="33">
        <v>37966.269999999997</v>
      </c>
      <c r="H305" s="33">
        <v>21068950.890000001</v>
      </c>
      <c r="I305" s="33">
        <v>2583026.21</v>
      </c>
    </row>
    <row r="306" spans="1:9" x14ac:dyDescent="0.2">
      <c r="A306" s="32" t="s">
        <v>206</v>
      </c>
      <c r="B306" s="32" t="s">
        <v>199</v>
      </c>
      <c r="C306" s="32" t="s">
        <v>184</v>
      </c>
      <c r="D306" s="32" t="s">
        <v>185</v>
      </c>
      <c r="E306" s="33">
        <v>660.56611294100003</v>
      </c>
      <c r="F306" s="33">
        <v>-9.4400923244000001</v>
      </c>
      <c r="G306" s="33">
        <v>5817.2</v>
      </c>
      <c r="H306" s="33">
        <v>8815373.4399999995</v>
      </c>
      <c r="I306" s="33">
        <v>505257.25</v>
      </c>
    </row>
    <row r="307" spans="1:9" x14ac:dyDescent="0.2">
      <c r="A307" s="32" t="s">
        <v>206</v>
      </c>
      <c r="B307" s="32" t="s">
        <v>199</v>
      </c>
      <c r="C307" s="32" t="s">
        <v>184</v>
      </c>
      <c r="D307" s="32" t="s">
        <v>186</v>
      </c>
      <c r="E307" s="33">
        <v>52.863027070900003</v>
      </c>
      <c r="F307" s="33">
        <v>-9.4400923244000001</v>
      </c>
      <c r="G307" s="33">
        <v>27642.81</v>
      </c>
      <c r="H307" s="33">
        <v>15032561.890000001</v>
      </c>
      <c r="I307" s="33">
        <v>1779968.08</v>
      </c>
    </row>
    <row r="308" spans="1:9" x14ac:dyDescent="0.2">
      <c r="A308" s="32" t="s">
        <v>206</v>
      </c>
      <c r="B308" s="32" t="s">
        <v>199</v>
      </c>
      <c r="C308" s="32" t="s">
        <v>187</v>
      </c>
      <c r="D308" s="32" t="s">
        <v>185</v>
      </c>
      <c r="E308" s="33">
        <v>633.81134625849995</v>
      </c>
      <c r="F308" s="33">
        <v>-9.4400923244000001</v>
      </c>
      <c r="G308" s="33">
        <v>5837.4</v>
      </c>
      <c r="H308" s="33">
        <v>9840654.2200000007</v>
      </c>
      <c r="I308" s="33">
        <v>565208.44999999995</v>
      </c>
    </row>
    <row r="309" spans="1:9" x14ac:dyDescent="0.2">
      <c r="A309" s="32" t="s">
        <v>206</v>
      </c>
      <c r="B309" s="32" t="s">
        <v>199</v>
      </c>
      <c r="C309" s="32" t="s">
        <v>187</v>
      </c>
      <c r="D309" s="32" t="s">
        <v>186</v>
      </c>
      <c r="E309" s="33">
        <v>117.528137677</v>
      </c>
      <c r="F309" s="33">
        <v>-9.4400923244000001</v>
      </c>
      <c r="G309" s="33">
        <v>26336.9</v>
      </c>
      <c r="H309" s="33">
        <v>16664437.6</v>
      </c>
      <c r="I309" s="33">
        <v>1860339.8</v>
      </c>
    </row>
    <row r="310" spans="1:9" x14ac:dyDescent="0.2">
      <c r="A310" s="32" t="s">
        <v>206</v>
      </c>
      <c r="B310" s="32" t="s">
        <v>200</v>
      </c>
      <c r="C310" s="32" t="s">
        <v>184</v>
      </c>
      <c r="D310" s="32" t="s">
        <v>185</v>
      </c>
      <c r="E310" s="33">
        <v>873.61835598029995</v>
      </c>
      <c r="F310" s="33">
        <v>-9.4400923244000001</v>
      </c>
      <c r="G310" s="33">
        <v>6457.23</v>
      </c>
      <c r="H310" s="33">
        <v>10470655.65</v>
      </c>
      <c r="I310" s="33">
        <v>599613.69999999995</v>
      </c>
    </row>
    <row r="311" spans="1:9" x14ac:dyDescent="0.2">
      <c r="A311" s="32" t="s">
        <v>206</v>
      </c>
      <c r="B311" s="32" t="s">
        <v>200</v>
      </c>
      <c r="C311" s="32" t="s">
        <v>184</v>
      </c>
      <c r="D311" s="32" t="s">
        <v>186</v>
      </c>
      <c r="E311" s="33">
        <v>125.7123049085</v>
      </c>
      <c r="F311" s="33">
        <v>-9.4400923244000001</v>
      </c>
      <c r="G311" s="33">
        <v>18426.23</v>
      </c>
      <c r="H311" s="33">
        <v>11070284.9</v>
      </c>
      <c r="I311" s="33">
        <v>1197889.57</v>
      </c>
    </row>
    <row r="312" spans="1:9" x14ac:dyDescent="0.2">
      <c r="A312" s="32" t="s">
        <v>206</v>
      </c>
      <c r="B312" s="32" t="s">
        <v>200</v>
      </c>
      <c r="C312" s="32" t="s">
        <v>187</v>
      </c>
      <c r="D312" s="32" t="s">
        <v>185</v>
      </c>
      <c r="E312" s="33">
        <v>780.97154859930004</v>
      </c>
      <c r="F312" s="33">
        <v>-9.4400923244000001</v>
      </c>
      <c r="G312" s="33">
        <v>4622.17</v>
      </c>
      <c r="H312" s="33">
        <v>8313005.5499999998</v>
      </c>
      <c r="I312" s="33">
        <v>458559.97</v>
      </c>
    </row>
    <row r="313" spans="1:9" x14ac:dyDescent="0.2">
      <c r="A313" s="32" t="s">
        <v>206</v>
      </c>
      <c r="B313" s="32" t="s">
        <v>200</v>
      </c>
      <c r="C313" s="32" t="s">
        <v>187</v>
      </c>
      <c r="D313" s="32" t="s">
        <v>186</v>
      </c>
      <c r="E313" s="33">
        <v>204.65786305930001</v>
      </c>
      <c r="F313" s="33">
        <v>-9.4400923244000001</v>
      </c>
      <c r="G313" s="33">
        <v>15496.02</v>
      </c>
      <c r="H313" s="33">
        <v>11289371.24</v>
      </c>
      <c r="I313" s="33">
        <v>1145153.24</v>
      </c>
    </row>
    <row r="314" spans="1:9" x14ac:dyDescent="0.2">
      <c r="A314" s="32" t="s">
        <v>206</v>
      </c>
      <c r="B314" s="32" t="s">
        <v>201</v>
      </c>
      <c r="C314" s="32" t="s">
        <v>184</v>
      </c>
      <c r="D314" s="32" t="s">
        <v>185</v>
      </c>
      <c r="E314" s="33">
        <v>1101.931180454</v>
      </c>
      <c r="F314" s="33">
        <v>-9.4400923244000001</v>
      </c>
      <c r="G314" s="33">
        <v>6594.51</v>
      </c>
      <c r="H314" s="33">
        <v>11972591.529999999</v>
      </c>
      <c r="I314" s="33">
        <v>621067.56000000006</v>
      </c>
    </row>
    <row r="315" spans="1:9" x14ac:dyDescent="0.2">
      <c r="A315" s="32" t="s">
        <v>206</v>
      </c>
      <c r="B315" s="32" t="s">
        <v>201</v>
      </c>
      <c r="C315" s="32" t="s">
        <v>184</v>
      </c>
      <c r="D315" s="32" t="s">
        <v>186</v>
      </c>
      <c r="E315" s="33">
        <v>194.48233677010001</v>
      </c>
      <c r="F315" s="33">
        <v>-9.4400923244000001</v>
      </c>
      <c r="G315" s="33">
        <v>10528.49</v>
      </c>
      <c r="H315" s="33">
        <v>6589649.7800000003</v>
      </c>
      <c r="I315" s="33">
        <v>709730.23</v>
      </c>
    </row>
    <row r="316" spans="1:9" x14ac:dyDescent="0.2">
      <c r="A316" s="32" t="s">
        <v>206</v>
      </c>
      <c r="B316" s="32" t="s">
        <v>201</v>
      </c>
      <c r="C316" s="32" t="s">
        <v>187</v>
      </c>
      <c r="D316" s="32" t="s">
        <v>185</v>
      </c>
      <c r="E316" s="33">
        <v>960.5308070543</v>
      </c>
      <c r="F316" s="33">
        <v>-9.4400923244000001</v>
      </c>
      <c r="G316" s="33">
        <v>4142.34</v>
      </c>
      <c r="H316" s="33">
        <v>6787641.8399999999</v>
      </c>
      <c r="I316" s="33">
        <v>402215.84</v>
      </c>
    </row>
    <row r="317" spans="1:9" x14ac:dyDescent="0.2">
      <c r="A317" s="32" t="s">
        <v>206</v>
      </c>
      <c r="B317" s="32" t="s">
        <v>201</v>
      </c>
      <c r="C317" s="32" t="s">
        <v>187</v>
      </c>
      <c r="D317" s="32" t="s">
        <v>186</v>
      </c>
      <c r="E317" s="33">
        <v>153.96236439769999</v>
      </c>
      <c r="F317" s="33">
        <v>-9.4400923244000001</v>
      </c>
      <c r="G317" s="33">
        <v>7323.4</v>
      </c>
      <c r="H317" s="33">
        <v>5671456.96</v>
      </c>
      <c r="I317" s="33">
        <v>556057.23</v>
      </c>
    </row>
    <row r="318" spans="1:9" x14ac:dyDescent="0.2">
      <c r="A318" s="32" t="s">
        <v>206</v>
      </c>
      <c r="B318" s="32" t="s">
        <v>202</v>
      </c>
      <c r="C318" s="32" t="s">
        <v>184</v>
      </c>
      <c r="D318" s="32" t="s">
        <v>185</v>
      </c>
      <c r="E318" s="33">
        <v>1195.9524008998001</v>
      </c>
      <c r="F318" s="33">
        <v>-9.4400923244000001</v>
      </c>
      <c r="G318" s="33">
        <v>5131.29</v>
      </c>
      <c r="H318" s="33">
        <v>9133803.4800000004</v>
      </c>
      <c r="I318" s="33">
        <v>501991.69</v>
      </c>
    </row>
    <row r="319" spans="1:9" x14ac:dyDescent="0.2">
      <c r="A319" s="32" t="s">
        <v>206</v>
      </c>
      <c r="B319" s="32" t="s">
        <v>202</v>
      </c>
      <c r="C319" s="32" t="s">
        <v>184</v>
      </c>
      <c r="D319" s="32" t="s">
        <v>186</v>
      </c>
      <c r="E319" s="33">
        <v>253.85422789149999</v>
      </c>
      <c r="F319" s="33">
        <v>-9.4400923244000001</v>
      </c>
      <c r="G319" s="33">
        <v>3963.58</v>
      </c>
      <c r="H319" s="33">
        <v>2992327.55</v>
      </c>
      <c r="I319" s="33">
        <v>284929.91999999998</v>
      </c>
    </row>
    <row r="320" spans="1:9" x14ac:dyDescent="0.2">
      <c r="A320" s="32" t="s">
        <v>206</v>
      </c>
      <c r="B320" s="32" t="s">
        <v>202</v>
      </c>
      <c r="C320" s="32" t="s">
        <v>187</v>
      </c>
      <c r="D320" s="32" t="s">
        <v>185</v>
      </c>
      <c r="E320" s="33">
        <v>1100.3766874169</v>
      </c>
      <c r="F320" s="33">
        <v>-9.4400923244000001</v>
      </c>
      <c r="G320" s="33">
        <v>1726.14</v>
      </c>
      <c r="H320" s="33">
        <v>2882232.88</v>
      </c>
      <c r="I320" s="33">
        <v>185631.3</v>
      </c>
    </row>
    <row r="321" spans="1:9" x14ac:dyDescent="0.2">
      <c r="A321" s="32" t="s">
        <v>206</v>
      </c>
      <c r="B321" s="32" t="s">
        <v>202</v>
      </c>
      <c r="C321" s="32" t="s">
        <v>187</v>
      </c>
      <c r="D321" s="32" t="s">
        <v>186</v>
      </c>
      <c r="E321" s="33">
        <v>369.04978549269998</v>
      </c>
      <c r="F321" s="33">
        <v>-9.4400923244000001</v>
      </c>
      <c r="G321" s="33">
        <v>2309.17</v>
      </c>
      <c r="H321" s="33">
        <v>1862190.09</v>
      </c>
      <c r="I321" s="33">
        <v>175807.96</v>
      </c>
    </row>
    <row r="322" spans="1:9" x14ac:dyDescent="0.2">
      <c r="A322" s="32" t="s">
        <v>207</v>
      </c>
      <c r="B322" s="32" t="s">
        <v>183</v>
      </c>
      <c r="C322" s="32" t="s">
        <v>184</v>
      </c>
      <c r="D322" s="32" t="s">
        <v>185</v>
      </c>
      <c r="E322" s="33">
        <v>0</v>
      </c>
      <c r="F322" s="33">
        <v>0</v>
      </c>
      <c r="G322" s="33">
        <v>378</v>
      </c>
      <c r="H322" s="33">
        <v>296511.53000000003</v>
      </c>
      <c r="I322" s="33">
        <v>7517.99</v>
      </c>
    </row>
    <row r="323" spans="1:9" x14ac:dyDescent="0.2">
      <c r="A323" s="32" t="s">
        <v>207</v>
      </c>
      <c r="B323" s="32" t="s">
        <v>183</v>
      </c>
      <c r="C323" s="32" t="s">
        <v>184</v>
      </c>
      <c r="D323" s="32" t="s">
        <v>186</v>
      </c>
      <c r="E323" s="33">
        <v>0</v>
      </c>
      <c r="F323" s="33">
        <v>0</v>
      </c>
      <c r="G323" s="33">
        <v>40927.19</v>
      </c>
      <c r="H323" s="33">
        <v>2931850.69</v>
      </c>
      <c r="I323" s="33">
        <v>283472.11</v>
      </c>
    </row>
    <row r="324" spans="1:9" x14ac:dyDescent="0.2">
      <c r="A324" s="32" t="s">
        <v>207</v>
      </c>
      <c r="B324" s="32" t="s">
        <v>183</v>
      </c>
      <c r="C324" s="32" t="s">
        <v>187</v>
      </c>
      <c r="D324" s="32" t="s">
        <v>185</v>
      </c>
      <c r="E324" s="33">
        <v>0</v>
      </c>
      <c r="F324" s="33">
        <v>0</v>
      </c>
      <c r="G324" s="33">
        <v>639</v>
      </c>
      <c r="H324" s="33">
        <v>147377.5</v>
      </c>
      <c r="I324" s="33">
        <v>7662.3</v>
      </c>
    </row>
    <row r="325" spans="1:9" x14ac:dyDescent="0.2">
      <c r="A325" s="32" t="s">
        <v>207</v>
      </c>
      <c r="B325" s="32" t="s">
        <v>183</v>
      </c>
      <c r="C325" s="32" t="s">
        <v>187</v>
      </c>
      <c r="D325" s="32" t="s">
        <v>186</v>
      </c>
      <c r="E325" s="33">
        <v>0</v>
      </c>
      <c r="F325" s="33">
        <v>0</v>
      </c>
      <c r="G325" s="33">
        <v>41846.58</v>
      </c>
      <c r="H325" s="33">
        <v>3060804.2</v>
      </c>
      <c r="I325" s="33">
        <v>283488.7</v>
      </c>
    </row>
    <row r="326" spans="1:9" x14ac:dyDescent="0.2">
      <c r="A326" s="32" t="s">
        <v>207</v>
      </c>
      <c r="B326" s="32" t="s">
        <v>188</v>
      </c>
      <c r="C326" s="32" t="s">
        <v>184</v>
      </c>
      <c r="D326" s="32" t="s">
        <v>185</v>
      </c>
      <c r="E326" s="33">
        <v>304.91720587890001</v>
      </c>
      <c r="F326" s="33">
        <v>91.918474557699994</v>
      </c>
      <c r="G326" s="33">
        <v>398</v>
      </c>
      <c r="H326" s="33">
        <v>330202.18</v>
      </c>
      <c r="I326" s="33">
        <v>31174.09</v>
      </c>
    </row>
    <row r="327" spans="1:9" x14ac:dyDescent="0.2">
      <c r="A327" s="32" t="s">
        <v>207</v>
      </c>
      <c r="B327" s="32" t="s">
        <v>188</v>
      </c>
      <c r="C327" s="32" t="s">
        <v>184</v>
      </c>
      <c r="D327" s="32" t="s">
        <v>186</v>
      </c>
      <c r="E327" s="33">
        <v>-192.2528351592</v>
      </c>
      <c r="F327" s="33">
        <v>91.918474557699994</v>
      </c>
      <c r="G327" s="33">
        <v>16372.06</v>
      </c>
      <c r="H327" s="33">
        <v>2158327.83</v>
      </c>
      <c r="I327" s="33">
        <v>631301.31000000006</v>
      </c>
    </row>
    <row r="328" spans="1:9" x14ac:dyDescent="0.2">
      <c r="A328" s="32" t="s">
        <v>207</v>
      </c>
      <c r="B328" s="32" t="s">
        <v>188</v>
      </c>
      <c r="C328" s="32" t="s">
        <v>187</v>
      </c>
      <c r="D328" s="32" t="s">
        <v>185</v>
      </c>
      <c r="E328" s="33">
        <v>291.22053774599999</v>
      </c>
      <c r="F328" s="33">
        <v>91.918474557699994</v>
      </c>
      <c r="G328" s="33">
        <v>286</v>
      </c>
      <c r="H328" s="33">
        <v>230581.7</v>
      </c>
      <c r="I328" s="33">
        <v>23585.85</v>
      </c>
    </row>
    <row r="329" spans="1:9" x14ac:dyDescent="0.2">
      <c r="A329" s="32" t="s">
        <v>207</v>
      </c>
      <c r="B329" s="32" t="s">
        <v>188</v>
      </c>
      <c r="C329" s="32" t="s">
        <v>187</v>
      </c>
      <c r="D329" s="32" t="s">
        <v>186</v>
      </c>
      <c r="E329" s="33">
        <v>-240.03783170349999</v>
      </c>
      <c r="F329" s="33">
        <v>91.918474557699994</v>
      </c>
      <c r="G329" s="33">
        <v>17086.53</v>
      </c>
      <c r="H329" s="33">
        <v>1334227.97</v>
      </c>
      <c r="I329" s="33">
        <v>423871.78</v>
      </c>
    </row>
    <row r="330" spans="1:9" x14ac:dyDescent="0.2">
      <c r="A330" s="32" t="s">
        <v>207</v>
      </c>
      <c r="B330" s="32" t="s">
        <v>189</v>
      </c>
      <c r="C330" s="32" t="s">
        <v>184</v>
      </c>
      <c r="D330" s="32" t="s">
        <v>185</v>
      </c>
      <c r="E330" s="33">
        <v>1016.6412471195</v>
      </c>
      <c r="F330" s="33">
        <v>-9.3126169895000004</v>
      </c>
      <c r="G330" s="33">
        <v>273</v>
      </c>
      <c r="H330" s="33">
        <v>450697.65</v>
      </c>
      <c r="I330" s="33">
        <v>22189.65</v>
      </c>
    </row>
    <row r="331" spans="1:9" x14ac:dyDescent="0.2">
      <c r="A331" s="32" t="s">
        <v>207</v>
      </c>
      <c r="B331" s="32" t="s">
        <v>189</v>
      </c>
      <c r="C331" s="32" t="s">
        <v>184</v>
      </c>
      <c r="D331" s="32" t="s">
        <v>186</v>
      </c>
      <c r="E331" s="33">
        <v>-147.05285437980001</v>
      </c>
      <c r="F331" s="33">
        <v>-9.3126169895000004</v>
      </c>
      <c r="G331" s="33">
        <v>13240.75</v>
      </c>
      <c r="H331" s="33">
        <v>2373343.81</v>
      </c>
      <c r="I331" s="33">
        <v>549226.81000000006</v>
      </c>
    </row>
    <row r="332" spans="1:9" x14ac:dyDescent="0.2">
      <c r="A332" s="32" t="s">
        <v>207</v>
      </c>
      <c r="B332" s="32" t="s">
        <v>189</v>
      </c>
      <c r="C332" s="32" t="s">
        <v>187</v>
      </c>
      <c r="D332" s="32" t="s">
        <v>185</v>
      </c>
      <c r="E332" s="33">
        <v>467.50232769590002</v>
      </c>
      <c r="F332" s="33">
        <v>-9.3126169895000004</v>
      </c>
      <c r="G332" s="33">
        <v>173</v>
      </c>
      <c r="H332" s="33">
        <v>137859.6</v>
      </c>
      <c r="I332" s="33">
        <v>18655.23</v>
      </c>
    </row>
    <row r="333" spans="1:9" x14ac:dyDescent="0.2">
      <c r="A333" s="32" t="s">
        <v>207</v>
      </c>
      <c r="B333" s="32" t="s">
        <v>189</v>
      </c>
      <c r="C333" s="32" t="s">
        <v>187</v>
      </c>
      <c r="D333" s="32" t="s">
        <v>186</v>
      </c>
      <c r="E333" s="33">
        <v>-233.94054191629999</v>
      </c>
      <c r="F333" s="33">
        <v>-9.3126169895000004</v>
      </c>
      <c r="G333" s="33">
        <v>14286.54</v>
      </c>
      <c r="H333" s="33">
        <v>961983.05</v>
      </c>
      <c r="I333" s="33">
        <v>349577.68</v>
      </c>
    </row>
    <row r="334" spans="1:9" x14ac:dyDescent="0.2">
      <c r="A334" s="32" t="s">
        <v>207</v>
      </c>
      <c r="B334" s="32" t="s">
        <v>190</v>
      </c>
      <c r="C334" s="32" t="s">
        <v>184</v>
      </c>
      <c r="D334" s="32" t="s">
        <v>185</v>
      </c>
      <c r="E334" s="33">
        <v>246.7819181612</v>
      </c>
      <c r="F334" s="33">
        <v>-9.3126169895000004</v>
      </c>
      <c r="G334" s="33">
        <v>306</v>
      </c>
      <c r="H334" s="33">
        <v>131670.51999999999</v>
      </c>
      <c r="I334" s="33">
        <v>16910.37</v>
      </c>
    </row>
    <row r="335" spans="1:9" x14ac:dyDescent="0.2">
      <c r="A335" s="32" t="s">
        <v>207</v>
      </c>
      <c r="B335" s="32" t="s">
        <v>190</v>
      </c>
      <c r="C335" s="32" t="s">
        <v>184</v>
      </c>
      <c r="D335" s="32" t="s">
        <v>186</v>
      </c>
      <c r="E335" s="33">
        <v>-123.7088779258</v>
      </c>
      <c r="F335" s="33">
        <v>-9.3126169895000004</v>
      </c>
      <c r="G335" s="33">
        <v>14070.85</v>
      </c>
      <c r="H335" s="33">
        <v>3203172.69</v>
      </c>
      <c r="I335" s="33">
        <v>615868.65</v>
      </c>
    </row>
    <row r="336" spans="1:9" x14ac:dyDescent="0.2">
      <c r="A336" s="32" t="s">
        <v>207</v>
      </c>
      <c r="B336" s="32" t="s">
        <v>190</v>
      </c>
      <c r="C336" s="32" t="s">
        <v>187</v>
      </c>
      <c r="D336" s="32" t="s">
        <v>185</v>
      </c>
      <c r="E336" s="33">
        <v>102.7744816311</v>
      </c>
      <c r="F336" s="33">
        <v>-9.3126169895000004</v>
      </c>
      <c r="G336" s="33">
        <v>217</v>
      </c>
      <c r="H336" s="33">
        <v>95193.74</v>
      </c>
      <c r="I336" s="33">
        <v>13195.14</v>
      </c>
    </row>
    <row r="337" spans="1:9" x14ac:dyDescent="0.2">
      <c r="A337" s="32" t="s">
        <v>207</v>
      </c>
      <c r="B337" s="32" t="s">
        <v>190</v>
      </c>
      <c r="C337" s="32" t="s">
        <v>187</v>
      </c>
      <c r="D337" s="32" t="s">
        <v>186</v>
      </c>
      <c r="E337" s="33">
        <v>-237.1419489761</v>
      </c>
      <c r="F337" s="33">
        <v>-9.3126169895000004</v>
      </c>
      <c r="G337" s="33">
        <v>15364.89</v>
      </c>
      <c r="H337" s="33">
        <v>1242455.19</v>
      </c>
      <c r="I337" s="33">
        <v>443225.02</v>
      </c>
    </row>
    <row r="338" spans="1:9" x14ac:dyDescent="0.2">
      <c r="A338" s="32" t="s">
        <v>207</v>
      </c>
      <c r="B338" s="32" t="s">
        <v>191</v>
      </c>
      <c r="C338" s="32" t="s">
        <v>184</v>
      </c>
      <c r="D338" s="32" t="s">
        <v>185</v>
      </c>
      <c r="E338" s="33">
        <v>248.34515375000001</v>
      </c>
      <c r="F338" s="33">
        <v>-9.3126169895000004</v>
      </c>
      <c r="G338" s="33">
        <v>224</v>
      </c>
      <c r="H338" s="33">
        <v>272727.75</v>
      </c>
      <c r="I338" s="33">
        <v>22481.85</v>
      </c>
    </row>
    <row r="339" spans="1:9" x14ac:dyDescent="0.2">
      <c r="A339" s="32" t="s">
        <v>207</v>
      </c>
      <c r="B339" s="32" t="s">
        <v>191</v>
      </c>
      <c r="C339" s="32" t="s">
        <v>184</v>
      </c>
      <c r="D339" s="32" t="s">
        <v>186</v>
      </c>
      <c r="E339" s="33">
        <v>-157.6955822239</v>
      </c>
      <c r="F339" s="33">
        <v>-9.3126169895000004</v>
      </c>
      <c r="G339" s="33">
        <v>14894.28</v>
      </c>
      <c r="H339" s="33">
        <v>2867250.37</v>
      </c>
      <c r="I339" s="33">
        <v>649869.11</v>
      </c>
    </row>
    <row r="340" spans="1:9" x14ac:dyDescent="0.2">
      <c r="A340" s="32" t="s">
        <v>207</v>
      </c>
      <c r="B340" s="32" t="s">
        <v>191</v>
      </c>
      <c r="C340" s="32" t="s">
        <v>187</v>
      </c>
      <c r="D340" s="32" t="s">
        <v>185</v>
      </c>
      <c r="E340" s="33">
        <v>530.46947256780004</v>
      </c>
      <c r="F340" s="33">
        <v>-9.3126169895000004</v>
      </c>
      <c r="G340" s="33">
        <v>242.84</v>
      </c>
      <c r="H340" s="33">
        <v>124000.55</v>
      </c>
      <c r="I340" s="33">
        <v>16525.05</v>
      </c>
    </row>
    <row r="341" spans="1:9" x14ac:dyDescent="0.2">
      <c r="A341" s="32" t="s">
        <v>207</v>
      </c>
      <c r="B341" s="32" t="s">
        <v>191</v>
      </c>
      <c r="C341" s="32" t="s">
        <v>187</v>
      </c>
      <c r="D341" s="32" t="s">
        <v>186</v>
      </c>
      <c r="E341" s="33">
        <v>-244.65985616340001</v>
      </c>
      <c r="F341" s="33">
        <v>-9.3126169895000004</v>
      </c>
      <c r="G341" s="33">
        <v>14446.06</v>
      </c>
      <c r="H341" s="33">
        <v>1343682.49</v>
      </c>
      <c r="I341" s="33">
        <v>446795.16</v>
      </c>
    </row>
    <row r="342" spans="1:9" x14ac:dyDescent="0.2">
      <c r="A342" s="32" t="s">
        <v>207</v>
      </c>
      <c r="B342" s="32" t="s">
        <v>192</v>
      </c>
      <c r="C342" s="32" t="s">
        <v>184</v>
      </c>
      <c r="D342" s="32" t="s">
        <v>185</v>
      </c>
      <c r="E342" s="33">
        <v>285.30689406789998</v>
      </c>
      <c r="F342" s="33">
        <v>-9.3126169895000004</v>
      </c>
      <c r="G342" s="33">
        <v>397</v>
      </c>
      <c r="H342" s="33">
        <v>439201</v>
      </c>
      <c r="I342" s="33">
        <v>34220.78</v>
      </c>
    </row>
    <row r="343" spans="1:9" x14ac:dyDescent="0.2">
      <c r="A343" s="32" t="s">
        <v>207</v>
      </c>
      <c r="B343" s="32" t="s">
        <v>192</v>
      </c>
      <c r="C343" s="32" t="s">
        <v>184</v>
      </c>
      <c r="D343" s="32" t="s">
        <v>186</v>
      </c>
      <c r="E343" s="33">
        <v>-175.81565324140001</v>
      </c>
      <c r="F343" s="33">
        <v>-9.3126169895000004</v>
      </c>
      <c r="G343" s="33">
        <v>13543.7</v>
      </c>
      <c r="H343" s="33">
        <v>2148755.12</v>
      </c>
      <c r="I343" s="33">
        <v>598421.48</v>
      </c>
    </row>
    <row r="344" spans="1:9" x14ac:dyDescent="0.2">
      <c r="A344" s="32" t="s">
        <v>207</v>
      </c>
      <c r="B344" s="32" t="s">
        <v>192</v>
      </c>
      <c r="C344" s="32" t="s">
        <v>187</v>
      </c>
      <c r="D344" s="32" t="s">
        <v>185</v>
      </c>
      <c r="E344" s="33">
        <v>997.85707143239995</v>
      </c>
      <c r="F344" s="33">
        <v>-9.3126169895000004</v>
      </c>
      <c r="G344" s="33">
        <v>359.77</v>
      </c>
      <c r="H344" s="33">
        <v>247383.89</v>
      </c>
      <c r="I344" s="33">
        <v>25598.79</v>
      </c>
    </row>
    <row r="345" spans="1:9" x14ac:dyDescent="0.2">
      <c r="A345" s="32" t="s">
        <v>207</v>
      </c>
      <c r="B345" s="32" t="s">
        <v>192</v>
      </c>
      <c r="C345" s="32" t="s">
        <v>187</v>
      </c>
      <c r="D345" s="32" t="s">
        <v>186</v>
      </c>
      <c r="E345" s="33">
        <v>-207.2603230496</v>
      </c>
      <c r="F345" s="33">
        <v>-9.3126169895000004</v>
      </c>
      <c r="G345" s="33">
        <v>14870.94</v>
      </c>
      <c r="H345" s="33">
        <v>1687932.18</v>
      </c>
      <c r="I345" s="33">
        <v>518595.03</v>
      </c>
    </row>
    <row r="346" spans="1:9" x14ac:dyDescent="0.2">
      <c r="A346" s="32" t="s">
        <v>207</v>
      </c>
      <c r="B346" s="32" t="s">
        <v>193</v>
      </c>
      <c r="C346" s="32" t="s">
        <v>184</v>
      </c>
      <c r="D346" s="32" t="s">
        <v>185</v>
      </c>
      <c r="E346" s="33">
        <v>60.220599184199997</v>
      </c>
      <c r="F346" s="33">
        <v>-9.3126169895000004</v>
      </c>
      <c r="G346" s="33">
        <v>551</v>
      </c>
      <c r="H346" s="33">
        <v>836175.35999999999</v>
      </c>
      <c r="I346" s="33">
        <v>47364.42</v>
      </c>
    </row>
    <row r="347" spans="1:9" x14ac:dyDescent="0.2">
      <c r="A347" s="32" t="s">
        <v>207</v>
      </c>
      <c r="B347" s="32" t="s">
        <v>193</v>
      </c>
      <c r="C347" s="32" t="s">
        <v>184</v>
      </c>
      <c r="D347" s="32" t="s">
        <v>186</v>
      </c>
      <c r="E347" s="33">
        <v>-167.86402036440001</v>
      </c>
      <c r="F347" s="33">
        <v>-9.3126169895000004</v>
      </c>
      <c r="G347" s="33">
        <v>15067.67</v>
      </c>
      <c r="H347" s="33">
        <v>3150693.02</v>
      </c>
      <c r="I347" s="33">
        <v>704119.91</v>
      </c>
    </row>
    <row r="348" spans="1:9" x14ac:dyDescent="0.2">
      <c r="A348" s="32" t="s">
        <v>207</v>
      </c>
      <c r="B348" s="32" t="s">
        <v>193</v>
      </c>
      <c r="C348" s="32" t="s">
        <v>187</v>
      </c>
      <c r="D348" s="32" t="s">
        <v>185</v>
      </c>
      <c r="E348" s="33">
        <v>507.6050538225</v>
      </c>
      <c r="F348" s="33">
        <v>-9.3126169895000004</v>
      </c>
      <c r="G348" s="33">
        <v>447.4</v>
      </c>
      <c r="H348" s="33">
        <v>649027.44999999995</v>
      </c>
      <c r="I348" s="33">
        <v>46078.45</v>
      </c>
    </row>
    <row r="349" spans="1:9" x14ac:dyDescent="0.2">
      <c r="A349" s="32" t="s">
        <v>207</v>
      </c>
      <c r="B349" s="32" t="s">
        <v>193</v>
      </c>
      <c r="C349" s="32" t="s">
        <v>187</v>
      </c>
      <c r="D349" s="32" t="s">
        <v>186</v>
      </c>
      <c r="E349" s="33">
        <v>-187.2215259747</v>
      </c>
      <c r="F349" s="33">
        <v>-9.3126169895000004</v>
      </c>
      <c r="G349" s="33">
        <v>15428.53</v>
      </c>
      <c r="H349" s="33">
        <v>2508643.67</v>
      </c>
      <c r="I349" s="33">
        <v>611772.22</v>
      </c>
    </row>
    <row r="350" spans="1:9" x14ac:dyDescent="0.2">
      <c r="A350" s="32" t="s">
        <v>207</v>
      </c>
      <c r="B350" s="32" t="s">
        <v>194</v>
      </c>
      <c r="C350" s="32" t="s">
        <v>184</v>
      </c>
      <c r="D350" s="32" t="s">
        <v>185</v>
      </c>
      <c r="E350" s="33">
        <v>615.55048831470003</v>
      </c>
      <c r="F350" s="33">
        <v>-9.3126169895000004</v>
      </c>
      <c r="G350" s="33">
        <v>644</v>
      </c>
      <c r="H350" s="33">
        <v>592022.68999999994</v>
      </c>
      <c r="I350" s="33">
        <v>50575.02</v>
      </c>
    </row>
    <row r="351" spans="1:9" x14ac:dyDescent="0.2">
      <c r="A351" s="32" t="s">
        <v>207</v>
      </c>
      <c r="B351" s="32" t="s">
        <v>194</v>
      </c>
      <c r="C351" s="32" t="s">
        <v>184</v>
      </c>
      <c r="D351" s="32" t="s">
        <v>186</v>
      </c>
      <c r="E351" s="33">
        <v>-171.5142756667</v>
      </c>
      <c r="F351" s="33">
        <v>-9.3126169895000004</v>
      </c>
      <c r="G351" s="33">
        <v>17201.099999999999</v>
      </c>
      <c r="H351" s="33">
        <v>3928911.51</v>
      </c>
      <c r="I351" s="33">
        <v>837850.39</v>
      </c>
    </row>
    <row r="352" spans="1:9" x14ac:dyDescent="0.2">
      <c r="A352" s="32" t="s">
        <v>207</v>
      </c>
      <c r="B352" s="32" t="s">
        <v>194</v>
      </c>
      <c r="C352" s="32" t="s">
        <v>187</v>
      </c>
      <c r="D352" s="32" t="s">
        <v>185</v>
      </c>
      <c r="E352" s="33">
        <v>300.47593914930002</v>
      </c>
      <c r="F352" s="33">
        <v>-9.3126169895000004</v>
      </c>
      <c r="G352" s="33">
        <v>774.9</v>
      </c>
      <c r="H352" s="33">
        <v>668425.68999999994</v>
      </c>
      <c r="I352" s="33">
        <v>70276.25</v>
      </c>
    </row>
    <row r="353" spans="1:9" x14ac:dyDescent="0.2">
      <c r="A353" s="32" t="s">
        <v>207</v>
      </c>
      <c r="B353" s="32" t="s">
        <v>194</v>
      </c>
      <c r="C353" s="32" t="s">
        <v>187</v>
      </c>
      <c r="D353" s="32" t="s">
        <v>186</v>
      </c>
      <c r="E353" s="33">
        <v>-185.218640795</v>
      </c>
      <c r="F353" s="33">
        <v>-9.3126169895000004</v>
      </c>
      <c r="G353" s="33">
        <v>18460.59</v>
      </c>
      <c r="H353" s="33">
        <v>2973500.79</v>
      </c>
      <c r="I353" s="33">
        <v>771961.85</v>
      </c>
    </row>
    <row r="354" spans="1:9" x14ac:dyDescent="0.2">
      <c r="A354" s="32" t="s">
        <v>207</v>
      </c>
      <c r="B354" s="32" t="s">
        <v>195</v>
      </c>
      <c r="C354" s="32" t="s">
        <v>184</v>
      </c>
      <c r="D354" s="32" t="s">
        <v>185</v>
      </c>
      <c r="E354" s="33">
        <v>367.24321119519999</v>
      </c>
      <c r="F354" s="33">
        <v>-9.3126169895000004</v>
      </c>
      <c r="G354" s="33">
        <v>866.39</v>
      </c>
      <c r="H354" s="33">
        <v>658742.4</v>
      </c>
      <c r="I354" s="33">
        <v>56817.95</v>
      </c>
    </row>
    <row r="355" spans="1:9" x14ac:dyDescent="0.2">
      <c r="A355" s="32" t="s">
        <v>207</v>
      </c>
      <c r="B355" s="32" t="s">
        <v>195</v>
      </c>
      <c r="C355" s="32" t="s">
        <v>184</v>
      </c>
      <c r="D355" s="32" t="s">
        <v>186</v>
      </c>
      <c r="E355" s="33">
        <v>-156.13996959900001</v>
      </c>
      <c r="F355" s="33">
        <v>-9.3126169895000004</v>
      </c>
      <c r="G355" s="33">
        <v>16906.689999999999</v>
      </c>
      <c r="H355" s="33">
        <v>4035358.19</v>
      </c>
      <c r="I355" s="33">
        <v>837570.33</v>
      </c>
    </row>
    <row r="356" spans="1:9" x14ac:dyDescent="0.2">
      <c r="A356" s="32" t="s">
        <v>207</v>
      </c>
      <c r="B356" s="32" t="s">
        <v>195</v>
      </c>
      <c r="C356" s="32" t="s">
        <v>187</v>
      </c>
      <c r="D356" s="32" t="s">
        <v>185</v>
      </c>
      <c r="E356" s="33">
        <v>332.67839130599998</v>
      </c>
      <c r="F356" s="33">
        <v>-9.3126169895000004</v>
      </c>
      <c r="G356" s="33">
        <v>1038.5</v>
      </c>
      <c r="H356" s="33">
        <v>1035697.2</v>
      </c>
      <c r="I356" s="33">
        <v>97507.96</v>
      </c>
    </row>
    <row r="357" spans="1:9" x14ac:dyDescent="0.2">
      <c r="A357" s="32" t="s">
        <v>207</v>
      </c>
      <c r="B357" s="32" t="s">
        <v>195</v>
      </c>
      <c r="C357" s="32" t="s">
        <v>187</v>
      </c>
      <c r="D357" s="32" t="s">
        <v>186</v>
      </c>
      <c r="E357" s="33">
        <v>-112.089106253</v>
      </c>
      <c r="F357" s="33">
        <v>-9.3126169895000004</v>
      </c>
      <c r="G357" s="33">
        <v>17460.55</v>
      </c>
      <c r="H357" s="33">
        <v>4715325.3</v>
      </c>
      <c r="I357" s="33">
        <v>842535.93</v>
      </c>
    </row>
    <row r="358" spans="1:9" x14ac:dyDescent="0.2">
      <c r="A358" s="32" t="s">
        <v>207</v>
      </c>
      <c r="B358" s="32" t="s">
        <v>196</v>
      </c>
      <c r="C358" s="32" t="s">
        <v>184</v>
      </c>
      <c r="D358" s="32" t="s">
        <v>185</v>
      </c>
      <c r="E358" s="33">
        <v>400.10010939300003</v>
      </c>
      <c r="F358" s="33">
        <v>-9.3126169895000004</v>
      </c>
      <c r="G358" s="33">
        <v>949.23</v>
      </c>
      <c r="H358" s="33">
        <v>747228.29</v>
      </c>
      <c r="I358" s="33">
        <v>64322.59</v>
      </c>
    </row>
    <row r="359" spans="1:9" x14ac:dyDescent="0.2">
      <c r="A359" s="32" t="s">
        <v>207</v>
      </c>
      <c r="B359" s="32" t="s">
        <v>196</v>
      </c>
      <c r="C359" s="32" t="s">
        <v>184</v>
      </c>
      <c r="D359" s="32" t="s">
        <v>186</v>
      </c>
      <c r="E359" s="33">
        <v>-123.6745532843</v>
      </c>
      <c r="F359" s="33">
        <v>-9.3126169895000004</v>
      </c>
      <c r="G359" s="33">
        <v>13611.62</v>
      </c>
      <c r="H359" s="33">
        <v>3817663.79</v>
      </c>
      <c r="I359" s="33">
        <v>685889.22</v>
      </c>
    </row>
    <row r="360" spans="1:9" x14ac:dyDescent="0.2">
      <c r="A360" s="32" t="s">
        <v>207</v>
      </c>
      <c r="B360" s="32" t="s">
        <v>196</v>
      </c>
      <c r="C360" s="32" t="s">
        <v>187</v>
      </c>
      <c r="D360" s="32" t="s">
        <v>185</v>
      </c>
      <c r="E360" s="33">
        <v>336.91031101110002</v>
      </c>
      <c r="F360" s="33">
        <v>-9.3126169895000004</v>
      </c>
      <c r="G360" s="33">
        <v>1131.6600000000001</v>
      </c>
      <c r="H360" s="33">
        <v>998906</v>
      </c>
      <c r="I360" s="33">
        <v>96375.86</v>
      </c>
    </row>
    <row r="361" spans="1:9" x14ac:dyDescent="0.2">
      <c r="A361" s="32" t="s">
        <v>207</v>
      </c>
      <c r="B361" s="32" t="s">
        <v>196</v>
      </c>
      <c r="C361" s="32" t="s">
        <v>187</v>
      </c>
      <c r="D361" s="32" t="s">
        <v>186</v>
      </c>
      <c r="E361" s="33">
        <v>-122.3151290948</v>
      </c>
      <c r="F361" s="33">
        <v>-9.3126169895000004</v>
      </c>
      <c r="G361" s="33">
        <v>14339.63</v>
      </c>
      <c r="H361" s="33">
        <v>4735001.74</v>
      </c>
      <c r="I361" s="33">
        <v>800597.67</v>
      </c>
    </row>
    <row r="362" spans="1:9" x14ac:dyDescent="0.2">
      <c r="A362" s="32" t="s">
        <v>207</v>
      </c>
      <c r="B362" s="32" t="s">
        <v>197</v>
      </c>
      <c r="C362" s="32" t="s">
        <v>184</v>
      </c>
      <c r="D362" s="32" t="s">
        <v>185</v>
      </c>
      <c r="E362" s="33">
        <v>321.58158340160003</v>
      </c>
      <c r="F362" s="33">
        <v>-9.3126169895000004</v>
      </c>
      <c r="G362" s="33">
        <v>1035.18</v>
      </c>
      <c r="H362" s="33">
        <v>1527769.1</v>
      </c>
      <c r="I362" s="33">
        <v>85315.79</v>
      </c>
    </row>
    <row r="363" spans="1:9" x14ac:dyDescent="0.2">
      <c r="A363" s="32" t="s">
        <v>207</v>
      </c>
      <c r="B363" s="32" t="s">
        <v>197</v>
      </c>
      <c r="C363" s="32" t="s">
        <v>184</v>
      </c>
      <c r="D363" s="32" t="s">
        <v>186</v>
      </c>
      <c r="E363" s="33">
        <v>-44.068499083600003</v>
      </c>
      <c r="F363" s="33">
        <v>-9.3126169895000004</v>
      </c>
      <c r="G363" s="33">
        <v>11275.46</v>
      </c>
      <c r="H363" s="33">
        <v>3527914.53</v>
      </c>
      <c r="I363" s="33">
        <v>581739.46</v>
      </c>
    </row>
    <row r="364" spans="1:9" x14ac:dyDescent="0.2">
      <c r="A364" s="32" t="s">
        <v>207</v>
      </c>
      <c r="B364" s="32" t="s">
        <v>197</v>
      </c>
      <c r="C364" s="32" t="s">
        <v>187</v>
      </c>
      <c r="D364" s="32" t="s">
        <v>185</v>
      </c>
      <c r="E364" s="33">
        <v>633.7710670893</v>
      </c>
      <c r="F364" s="33">
        <v>-9.3126169895000004</v>
      </c>
      <c r="G364" s="33">
        <v>1146.28</v>
      </c>
      <c r="H364" s="33">
        <v>1482961.18</v>
      </c>
      <c r="I364" s="33">
        <v>97470.24</v>
      </c>
    </row>
    <row r="365" spans="1:9" x14ac:dyDescent="0.2">
      <c r="A365" s="32" t="s">
        <v>207</v>
      </c>
      <c r="B365" s="32" t="s">
        <v>197</v>
      </c>
      <c r="C365" s="32" t="s">
        <v>187</v>
      </c>
      <c r="D365" s="32" t="s">
        <v>186</v>
      </c>
      <c r="E365" s="33">
        <v>-97.694227794300005</v>
      </c>
      <c r="F365" s="33">
        <v>-9.3126169895000004</v>
      </c>
      <c r="G365" s="33">
        <v>11919.85</v>
      </c>
      <c r="H365" s="33">
        <v>4789274.13</v>
      </c>
      <c r="I365" s="33">
        <v>702725.46</v>
      </c>
    </row>
    <row r="366" spans="1:9" x14ac:dyDescent="0.2">
      <c r="A366" s="32" t="s">
        <v>207</v>
      </c>
      <c r="B366" s="32" t="s">
        <v>198</v>
      </c>
      <c r="C366" s="32" t="s">
        <v>184</v>
      </c>
      <c r="D366" s="32" t="s">
        <v>185</v>
      </c>
      <c r="E366" s="33">
        <v>526.64095364970001</v>
      </c>
      <c r="F366" s="33">
        <v>-9.3126169895000004</v>
      </c>
      <c r="G366" s="33">
        <v>1453.81</v>
      </c>
      <c r="H366" s="33">
        <v>1569989.13</v>
      </c>
      <c r="I366" s="33">
        <v>120356.62</v>
      </c>
    </row>
    <row r="367" spans="1:9" x14ac:dyDescent="0.2">
      <c r="A367" s="32" t="s">
        <v>207</v>
      </c>
      <c r="B367" s="32" t="s">
        <v>198</v>
      </c>
      <c r="C367" s="32" t="s">
        <v>184</v>
      </c>
      <c r="D367" s="32" t="s">
        <v>186</v>
      </c>
      <c r="E367" s="33">
        <v>-23.344338698400001</v>
      </c>
      <c r="F367" s="33">
        <v>-9.3126169895000004</v>
      </c>
      <c r="G367" s="33">
        <v>9755.6</v>
      </c>
      <c r="H367" s="33">
        <v>4490009.16</v>
      </c>
      <c r="I367" s="33">
        <v>563403.92000000004</v>
      </c>
    </row>
    <row r="368" spans="1:9" x14ac:dyDescent="0.2">
      <c r="A368" s="32" t="s">
        <v>207</v>
      </c>
      <c r="B368" s="32" t="s">
        <v>198</v>
      </c>
      <c r="C368" s="32" t="s">
        <v>187</v>
      </c>
      <c r="D368" s="32" t="s">
        <v>185</v>
      </c>
      <c r="E368" s="33">
        <v>488.02290129609997</v>
      </c>
      <c r="F368" s="33">
        <v>-9.3126169895000004</v>
      </c>
      <c r="G368" s="33">
        <v>1375.44</v>
      </c>
      <c r="H368" s="33">
        <v>1740547.75</v>
      </c>
      <c r="I368" s="33">
        <v>111954.17</v>
      </c>
    </row>
    <row r="369" spans="1:9" x14ac:dyDescent="0.2">
      <c r="A369" s="32" t="s">
        <v>207</v>
      </c>
      <c r="B369" s="32" t="s">
        <v>198</v>
      </c>
      <c r="C369" s="32" t="s">
        <v>187</v>
      </c>
      <c r="D369" s="32" t="s">
        <v>186</v>
      </c>
      <c r="E369" s="33">
        <v>-24.240201687799999</v>
      </c>
      <c r="F369" s="33">
        <v>-9.3126169895000004</v>
      </c>
      <c r="G369" s="33">
        <v>9747.14</v>
      </c>
      <c r="H369" s="33">
        <v>4798213.25</v>
      </c>
      <c r="I369" s="33">
        <v>644935.43000000005</v>
      </c>
    </row>
    <row r="370" spans="1:9" x14ac:dyDescent="0.2">
      <c r="A370" s="32" t="s">
        <v>207</v>
      </c>
      <c r="B370" s="32" t="s">
        <v>199</v>
      </c>
      <c r="C370" s="32" t="s">
        <v>184</v>
      </c>
      <c r="D370" s="32" t="s">
        <v>185</v>
      </c>
      <c r="E370" s="33">
        <v>481.03298115490003</v>
      </c>
      <c r="F370" s="33">
        <v>-9.3126169895000004</v>
      </c>
      <c r="G370" s="33">
        <v>1343.48</v>
      </c>
      <c r="H370" s="33">
        <v>1705365.27</v>
      </c>
      <c r="I370" s="33">
        <v>109460.81</v>
      </c>
    </row>
    <row r="371" spans="1:9" x14ac:dyDescent="0.2">
      <c r="A371" s="32" t="s">
        <v>207</v>
      </c>
      <c r="B371" s="32" t="s">
        <v>199</v>
      </c>
      <c r="C371" s="32" t="s">
        <v>184</v>
      </c>
      <c r="D371" s="32" t="s">
        <v>186</v>
      </c>
      <c r="E371" s="33">
        <v>78.762745207400002</v>
      </c>
      <c r="F371" s="33">
        <v>-9.3126169895000004</v>
      </c>
      <c r="G371" s="33">
        <v>6594.09</v>
      </c>
      <c r="H371" s="33">
        <v>4022246.39</v>
      </c>
      <c r="I371" s="33">
        <v>405654.83</v>
      </c>
    </row>
    <row r="372" spans="1:9" x14ac:dyDescent="0.2">
      <c r="A372" s="32" t="s">
        <v>207</v>
      </c>
      <c r="B372" s="32" t="s">
        <v>199</v>
      </c>
      <c r="C372" s="32" t="s">
        <v>187</v>
      </c>
      <c r="D372" s="32" t="s">
        <v>185</v>
      </c>
      <c r="E372" s="33">
        <v>456.92713159909999</v>
      </c>
      <c r="F372" s="33">
        <v>-9.3126169895000004</v>
      </c>
      <c r="G372" s="33">
        <v>1246.23</v>
      </c>
      <c r="H372" s="33">
        <v>1715660.34</v>
      </c>
      <c r="I372" s="33">
        <v>112418</v>
      </c>
    </row>
    <row r="373" spans="1:9" x14ac:dyDescent="0.2">
      <c r="A373" s="32" t="s">
        <v>207</v>
      </c>
      <c r="B373" s="32" t="s">
        <v>199</v>
      </c>
      <c r="C373" s="32" t="s">
        <v>187</v>
      </c>
      <c r="D373" s="32" t="s">
        <v>186</v>
      </c>
      <c r="E373" s="33">
        <v>37.708890752599999</v>
      </c>
      <c r="F373" s="33">
        <v>-9.3126169895000004</v>
      </c>
      <c r="G373" s="33">
        <v>6552.77</v>
      </c>
      <c r="H373" s="33">
        <v>3705990.94</v>
      </c>
      <c r="I373" s="33">
        <v>440360.5</v>
      </c>
    </row>
    <row r="374" spans="1:9" x14ac:dyDescent="0.2">
      <c r="A374" s="32" t="s">
        <v>207</v>
      </c>
      <c r="B374" s="32" t="s">
        <v>200</v>
      </c>
      <c r="C374" s="32" t="s">
        <v>184</v>
      </c>
      <c r="D374" s="32" t="s">
        <v>185</v>
      </c>
      <c r="E374" s="33">
        <v>878.96300358840006</v>
      </c>
      <c r="F374" s="33">
        <v>-9.3126169895000004</v>
      </c>
      <c r="G374" s="33">
        <v>1372.17</v>
      </c>
      <c r="H374" s="33">
        <v>2333948.7200000002</v>
      </c>
      <c r="I374" s="33">
        <v>131031.88</v>
      </c>
    </row>
    <row r="375" spans="1:9" x14ac:dyDescent="0.2">
      <c r="A375" s="32" t="s">
        <v>207</v>
      </c>
      <c r="B375" s="32" t="s">
        <v>200</v>
      </c>
      <c r="C375" s="32" t="s">
        <v>184</v>
      </c>
      <c r="D375" s="32" t="s">
        <v>186</v>
      </c>
      <c r="E375" s="33">
        <v>232.53909680480001</v>
      </c>
      <c r="F375" s="33">
        <v>-9.3126169895000004</v>
      </c>
      <c r="G375" s="33">
        <v>4420.62</v>
      </c>
      <c r="H375" s="33">
        <v>2870594.53</v>
      </c>
      <c r="I375" s="33">
        <v>278177.86</v>
      </c>
    </row>
    <row r="376" spans="1:9" x14ac:dyDescent="0.2">
      <c r="A376" s="32" t="s">
        <v>207</v>
      </c>
      <c r="B376" s="32" t="s">
        <v>200</v>
      </c>
      <c r="C376" s="32" t="s">
        <v>187</v>
      </c>
      <c r="D376" s="32" t="s">
        <v>185</v>
      </c>
      <c r="E376" s="33">
        <v>655.93091474189998</v>
      </c>
      <c r="F376" s="33">
        <v>-9.3126169895000004</v>
      </c>
      <c r="G376" s="33">
        <v>1174.08</v>
      </c>
      <c r="H376" s="33">
        <v>1850470.51</v>
      </c>
      <c r="I376" s="33">
        <v>111229.75</v>
      </c>
    </row>
    <row r="377" spans="1:9" x14ac:dyDescent="0.2">
      <c r="A377" s="32" t="s">
        <v>207</v>
      </c>
      <c r="B377" s="32" t="s">
        <v>200</v>
      </c>
      <c r="C377" s="32" t="s">
        <v>187</v>
      </c>
      <c r="D377" s="32" t="s">
        <v>186</v>
      </c>
      <c r="E377" s="33">
        <v>168.62362215249999</v>
      </c>
      <c r="F377" s="33">
        <v>-9.3126169895000004</v>
      </c>
      <c r="G377" s="33">
        <v>3818.03</v>
      </c>
      <c r="H377" s="33">
        <v>2259477.64</v>
      </c>
      <c r="I377" s="33">
        <v>246080.94</v>
      </c>
    </row>
    <row r="378" spans="1:9" x14ac:dyDescent="0.2">
      <c r="A378" s="32" t="s">
        <v>207</v>
      </c>
      <c r="B378" s="32" t="s">
        <v>201</v>
      </c>
      <c r="C378" s="32" t="s">
        <v>184</v>
      </c>
      <c r="D378" s="32" t="s">
        <v>185</v>
      </c>
      <c r="E378" s="33">
        <v>926.50543236349995</v>
      </c>
      <c r="F378" s="33">
        <v>-9.3126169895000004</v>
      </c>
      <c r="G378" s="33">
        <v>1729.69</v>
      </c>
      <c r="H378" s="33">
        <v>2945059.31</v>
      </c>
      <c r="I378" s="33">
        <v>167096.54999999999</v>
      </c>
    </row>
    <row r="379" spans="1:9" x14ac:dyDescent="0.2">
      <c r="A379" s="32" t="s">
        <v>207</v>
      </c>
      <c r="B379" s="32" t="s">
        <v>201</v>
      </c>
      <c r="C379" s="32" t="s">
        <v>184</v>
      </c>
      <c r="D379" s="32" t="s">
        <v>186</v>
      </c>
      <c r="E379" s="33">
        <v>269.80087923209999</v>
      </c>
      <c r="F379" s="33">
        <v>-9.3126169895000004</v>
      </c>
      <c r="G379" s="33">
        <v>2660.11</v>
      </c>
      <c r="H379" s="33">
        <v>2016776.99</v>
      </c>
      <c r="I379" s="33">
        <v>182005.25</v>
      </c>
    </row>
    <row r="380" spans="1:9" x14ac:dyDescent="0.2">
      <c r="A380" s="32" t="s">
        <v>207</v>
      </c>
      <c r="B380" s="32" t="s">
        <v>201</v>
      </c>
      <c r="C380" s="32" t="s">
        <v>187</v>
      </c>
      <c r="D380" s="32" t="s">
        <v>185</v>
      </c>
      <c r="E380" s="33">
        <v>1003.820552264</v>
      </c>
      <c r="F380" s="33">
        <v>-9.3126169895000004</v>
      </c>
      <c r="G380" s="33">
        <v>988.06</v>
      </c>
      <c r="H380" s="33">
        <v>1598757.9</v>
      </c>
      <c r="I380" s="33">
        <v>92064.45</v>
      </c>
    </row>
    <row r="381" spans="1:9" x14ac:dyDescent="0.2">
      <c r="A381" s="32" t="s">
        <v>207</v>
      </c>
      <c r="B381" s="32" t="s">
        <v>201</v>
      </c>
      <c r="C381" s="32" t="s">
        <v>187</v>
      </c>
      <c r="D381" s="32" t="s">
        <v>186</v>
      </c>
      <c r="E381" s="33">
        <v>268.58991049000002</v>
      </c>
      <c r="F381" s="33">
        <v>-9.3126169895000004</v>
      </c>
      <c r="G381" s="33">
        <v>1852.84</v>
      </c>
      <c r="H381" s="33">
        <v>1200681.48</v>
      </c>
      <c r="I381" s="33">
        <v>133835.79999999999</v>
      </c>
    </row>
    <row r="382" spans="1:9" x14ac:dyDescent="0.2">
      <c r="A382" s="32" t="s">
        <v>207</v>
      </c>
      <c r="B382" s="32" t="s">
        <v>202</v>
      </c>
      <c r="C382" s="32" t="s">
        <v>184</v>
      </c>
      <c r="D382" s="32" t="s">
        <v>185</v>
      </c>
      <c r="E382" s="33">
        <v>988.98012711199999</v>
      </c>
      <c r="F382" s="33">
        <v>-9.3126169895000004</v>
      </c>
      <c r="G382" s="33">
        <v>1300.1199999999999</v>
      </c>
      <c r="H382" s="33">
        <v>2367939.69</v>
      </c>
      <c r="I382" s="33">
        <v>126373.1</v>
      </c>
    </row>
    <row r="383" spans="1:9" x14ac:dyDescent="0.2">
      <c r="A383" s="32" t="s">
        <v>207</v>
      </c>
      <c r="B383" s="32" t="s">
        <v>202</v>
      </c>
      <c r="C383" s="32" t="s">
        <v>184</v>
      </c>
      <c r="D383" s="32" t="s">
        <v>186</v>
      </c>
      <c r="E383" s="33">
        <v>523.63290017359998</v>
      </c>
      <c r="F383" s="33">
        <v>-9.3126169895000004</v>
      </c>
      <c r="G383" s="33">
        <v>1423.19</v>
      </c>
      <c r="H383" s="33">
        <v>972776.23</v>
      </c>
      <c r="I383" s="33">
        <v>100596.4</v>
      </c>
    </row>
    <row r="384" spans="1:9" x14ac:dyDescent="0.2">
      <c r="A384" s="32" t="s">
        <v>207</v>
      </c>
      <c r="B384" s="32" t="s">
        <v>202</v>
      </c>
      <c r="C384" s="32" t="s">
        <v>187</v>
      </c>
      <c r="D384" s="32" t="s">
        <v>185</v>
      </c>
      <c r="E384" s="33">
        <v>1344.5273455253</v>
      </c>
      <c r="F384" s="33">
        <v>-9.3126169895000004</v>
      </c>
      <c r="G384" s="33">
        <v>371.07</v>
      </c>
      <c r="H384" s="33">
        <v>738717.87</v>
      </c>
      <c r="I384" s="33">
        <v>40410.839999999997</v>
      </c>
    </row>
    <row r="385" spans="1:9" x14ac:dyDescent="0.2">
      <c r="A385" s="32" t="s">
        <v>207</v>
      </c>
      <c r="B385" s="32" t="s">
        <v>202</v>
      </c>
      <c r="C385" s="32" t="s">
        <v>187</v>
      </c>
      <c r="D385" s="32" t="s">
        <v>186</v>
      </c>
      <c r="E385" s="33">
        <v>252.7831154651</v>
      </c>
      <c r="F385" s="33">
        <v>-9.3126169895000004</v>
      </c>
      <c r="G385" s="33">
        <v>652.77</v>
      </c>
      <c r="H385" s="33">
        <v>474789.9</v>
      </c>
      <c r="I385" s="33">
        <v>50251.1</v>
      </c>
    </row>
    <row r="386" spans="1:9" x14ac:dyDescent="0.2">
      <c r="A386" s="32" t="s">
        <v>208</v>
      </c>
      <c r="B386" s="32" t="s">
        <v>183</v>
      </c>
      <c r="C386" s="32" t="s">
        <v>184</v>
      </c>
      <c r="D386" s="32" t="s">
        <v>185</v>
      </c>
      <c r="E386" s="33">
        <v>0</v>
      </c>
      <c r="F386" s="33">
        <v>0</v>
      </c>
      <c r="G386" s="33">
        <v>573</v>
      </c>
      <c r="H386" s="33">
        <v>173344.7</v>
      </c>
      <c r="I386" s="33">
        <v>7300.85</v>
      </c>
    </row>
    <row r="387" spans="1:9" x14ac:dyDescent="0.2">
      <c r="A387" s="32" t="s">
        <v>208</v>
      </c>
      <c r="B387" s="32" t="s">
        <v>183</v>
      </c>
      <c r="C387" s="32" t="s">
        <v>184</v>
      </c>
      <c r="D387" s="32" t="s">
        <v>186</v>
      </c>
      <c r="E387" s="33">
        <v>0</v>
      </c>
      <c r="F387" s="33">
        <v>0</v>
      </c>
      <c r="G387" s="33">
        <v>40511.83</v>
      </c>
      <c r="H387" s="33">
        <v>2966873.93</v>
      </c>
      <c r="I387" s="33">
        <v>265159.58</v>
      </c>
    </row>
    <row r="388" spans="1:9" x14ac:dyDescent="0.2">
      <c r="A388" s="32" t="s">
        <v>208</v>
      </c>
      <c r="B388" s="32" t="s">
        <v>183</v>
      </c>
      <c r="C388" s="32" t="s">
        <v>187</v>
      </c>
      <c r="D388" s="32" t="s">
        <v>185</v>
      </c>
      <c r="E388" s="33">
        <v>0</v>
      </c>
      <c r="F388" s="33">
        <v>0</v>
      </c>
      <c r="G388" s="33">
        <v>574.48</v>
      </c>
      <c r="H388" s="33">
        <v>160812.84</v>
      </c>
      <c r="I388" s="33">
        <v>8081.55</v>
      </c>
    </row>
    <row r="389" spans="1:9" x14ac:dyDescent="0.2">
      <c r="A389" s="32" t="s">
        <v>208</v>
      </c>
      <c r="B389" s="32" t="s">
        <v>183</v>
      </c>
      <c r="C389" s="32" t="s">
        <v>187</v>
      </c>
      <c r="D389" s="32" t="s">
        <v>186</v>
      </c>
      <c r="E389" s="33">
        <v>0</v>
      </c>
      <c r="F389" s="33">
        <v>0</v>
      </c>
      <c r="G389" s="33">
        <v>44366.55</v>
      </c>
      <c r="H389" s="33">
        <v>3042372.38</v>
      </c>
      <c r="I389" s="33">
        <v>289493.81</v>
      </c>
    </row>
    <row r="390" spans="1:9" x14ac:dyDescent="0.2">
      <c r="A390" s="32" t="s">
        <v>208</v>
      </c>
      <c r="B390" s="32" t="s">
        <v>188</v>
      </c>
      <c r="C390" s="32" t="s">
        <v>184</v>
      </c>
      <c r="D390" s="32" t="s">
        <v>185</v>
      </c>
      <c r="E390" s="33">
        <v>173.47789555649999</v>
      </c>
      <c r="F390" s="33">
        <v>99.404552898999995</v>
      </c>
      <c r="G390" s="33">
        <v>450</v>
      </c>
      <c r="H390" s="33">
        <v>334475.71000000002</v>
      </c>
      <c r="I390" s="33">
        <v>30595.35</v>
      </c>
    </row>
    <row r="391" spans="1:9" x14ac:dyDescent="0.2">
      <c r="A391" s="32" t="s">
        <v>208</v>
      </c>
      <c r="B391" s="32" t="s">
        <v>188</v>
      </c>
      <c r="C391" s="32" t="s">
        <v>184</v>
      </c>
      <c r="D391" s="32" t="s">
        <v>186</v>
      </c>
      <c r="E391" s="33">
        <v>-204.65536268610001</v>
      </c>
      <c r="F391" s="33">
        <v>99.404552898999995</v>
      </c>
      <c r="G391" s="33">
        <v>16605.95</v>
      </c>
      <c r="H391" s="33">
        <v>2079302.03</v>
      </c>
      <c r="I391" s="33">
        <v>678144.61</v>
      </c>
    </row>
    <row r="392" spans="1:9" x14ac:dyDescent="0.2">
      <c r="A392" s="32" t="s">
        <v>208</v>
      </c>
      <c r="B392" s="32" t="s">
        <v>188</v>
      </c>
      <c r="C392" s="32" t="s">
        <v>187</v>
      </c>
      <c r="D392" s="32" t="s">
        <v>185</v>
      </c>
      <c r="E392" s="33">
        <v>-80.518423959200007</v>
      </c>
      <c r="F392" s="33">
        <v>99.404552898999995</v>
      </c>
      <c r="G392" s="33">
        <v>211.55</v>
      </c>
      <c r="H392" s="33">
        <v>360873.6</v>
      </c>
      <c r="I392" s="33">
        <v>17255.45</v>
      </c>
    </row>
    <row r="393" spans="1:9" x14ac:dyDescent="0.2">
      <c r="A393" s="32" t="s">
        <v>208</v>
      </c>
      <c r="B393" s="32" t="s">
        <v>188</v>
      </c>
      <c r="C393" s="32" t="s">
        <v>187</v>
      </c>
      <c r="D393" s="32" t="s">
        <v>186</v>
      </c>
      <c r="E393" s="33">
        <v>-237.3717714121</v>
      </c>
      <c r="F393" s="33">
        <v>99.404552898999995</v>
      </c>
      <c r="G393" s="33">
        <v>18087.46</v>
      </c>
      <c r="H393" s="33">
        <v>1436960.6</v>
      </c>
      <c r="I393" s="33">
        <v>418897.38</v>
      </c>
    </row>
    <row r="394" spans="1:9" x14ac:dyDescent="0.2">
      <c r="A394" s="32" t="s">
        <v>208</v>
      </c>
      <c r="B394" s="32" t="s">
        <v>189</v>
      </c>
      <c r="C394" s="32" t="s">
        <v>184</v>
      </c>
      <c r="D394" s="32" t="s">
        <v>185</v>
      </c>
      <c r="E394" s="33">
        <v>55.327219414399998</v>
      </c>
      <c r="F394" s="33">
        <v>-8.9617145514000001</v>
      </c>
      <c r="G394" s="33">
        <v>271</v>
      </c>
      <c r="H394" s="33">
        <v>178209.88</v>
      </c>
      <c r="I394" s="33">
        <v>21238.25</v>
      </c>
    </row>
    <row r="395" spans="1:9" x14ac:dyDescent="0.2">
      <c r="A395" s="32" t="s">
        <v>208</v>
      </c>
      <c r="B395" s="32" t="s">
        <v>189</v>
      </c>
      <c r="C395" s="32" t="s">
        <v>184</v>
      </c>
      <c r="D395" s="32" t="s">
        <v>186</v>
      </c>
      <c r="E395" s="33">
        <v>-153.3056460903</v>
      </c>
      <c r="F395" s="33">
        <v>-8.9617145514000001</v>
      </c>
      <c r="G395" s="33">
        <v>14720.28</v>
      </c>
      <c r="H395" s="33">
        <v>2902147.84</v>
      </c>
      <c r="I395" s="33">
        <v>620226.92000000004</v>
      </c>
    </row>
    <row r="396" spans="1:9" x14ac:dyDescent="0.2">
      <c r="A396" s="32" t="s">
        <v>208</v>
      </c>
      <c r="B396" s="32" t="s">
        <v>189</v>
      </c>
      <c r="C396" s="32" t="s">
        <v>187</v>
      </c>
      <c r="D396" s="32" t="s">
        <v>185</v>
      </c>
      <c r="E396" s="33">
        <v>630.89368324279997</v>
      </c>
      <c r="F396" s="33">
        <v>-8.9617145514000001</v>
      </c>
      <c r="G396" s="33">
        <v>207</v>
      </c>
      <c r="H396" s="33">
        <v>94885.95</v>
      </c>
      <c r="I396" s="33">
        <v>13951.7</v>
      </c>
    </row>
    <row r="397" spans="1:9" x14ac:dyDescent="0.2">
      <c r="A397" s="32" t="s">
        <v>208</v>
      </c>
      <c r="B397" s="32" t="s">
        <v>189</v>
      </c>
      <c r="C397" s="32" t="s">
        <v>187</v>
      </c>
      <c r="D397" s="32" t="s">
        <v>186</v>
      </c>
      <c r="E397" s="33">
        <v>-248.8638665748</v>
      </c>
      <c r="F397" s="33">
        <v>-8.9617145514000001</v>
      </c>
      <c r="G397" s="33">
        <v>16347.23</v>
      </c>
      <c r="H397" s="33">
        <v>861278.74</v>
      </c>
      <c r="I397" s="33">
        <v>429481.5</v>
      </c>
    </row>
    <row r="398" spans="1:9" x14ac:dyDescent="0.2">
      <c r="A398" s="32" t="s">
        <v>208</v>
      </c>
      <c r="B398" s="32" t="s">
        <v>190</v>
      </c>
      <c r="C398" s="32" t="s">
        <v>184</v>
      </c>
      <c r="D398" s="32" t="s">
        <v>185</v>
      </c>
      <c r="E398" s="33">
        <v>301.644813683</v>
      </c>
      <c r="F398" s="33">
        <v>-8.9617145514000001</v>
      </c>
      <c r="G398" s="33">
        <v>513.77</v>
      </c>
      <c r="H398" s="33">
        <v>242082.71</v>
      </c>
      <c r="I398" s="33">
        <v>28384.02</v>
      </c>
    </row>
    <row r="399" spans="1:9" x14ac:dyDescent="0.2">
      <c r="A399" s="32" t="s">
        <v>208</v>
      </c>
      <c r="B399" s="32" t="s">
        <v>190</v>
      </c>
      <c r="C399" s="32" t="s">
        <v>184</v>
      </c>
      <c r="D399" s="32" t="s">
        <v>186</v>
      </c>
      <c r="E399" s="33">
        <v>-100.49290015770001</v>
      </c>
      <c r="F399" s="33">
        <v>-8.9617145514000001</v>
      </c>
      <c r="G399" s="33">
        <v>14879.82</v>
      </c>
      <c r="H399" s="33">
        <v>3335519.14</v>
      </c>
      <c r="I399" s="33">
        <v>669352.17000000004</v>
      </c>
    </row>
    <row r="400" spans="1:9" x14ac:dyDescent="0.2">
      <c r="A400" s="32" t="s">
        <v>208</v>
      </c>
      <c r="B400" s="32" t="s">
        <v>190</v>
      </c>
      <c r="C400" s="32" t="s">
        <v>187</v>
      </c>
      <c r="D400" s="32" t="s">
        <v>185</v>
      </c>
      <c r="E400" s="33">
        <v>190.1281906488</v>
      </c>
      <c r="F400" s="33">
        <v>-8.9617145514000001</v>
      </c>
      <c r="G400" s="33">
        <v>237</v>
      </c>
      <c r="H400" s="33">
        <v>70383.25</v>
      </c>
      <c r="I400" s="33">
        <v>15329.45</v>
      </c>
    </row>
    <row r="401" spans="1:9" x14ac:dyDescent="0.2">
      <c r="A401" s="32" t="s">
        <v>208</v>
      </c>
      <c r="B401" s="32" t="s">
        <v>190</v>
      </c>
      <c r="C401" s="32" t="s">
        <v>187</v>
      </c>
      <c r="D401" s="32" t="s">
        <v>186</v>
      </c>
      <c r="E401" s="33">
        <v>-252.0764939689</v>
      </c>
      <c r="F401" s="33">
        <v>-8.9617145514000001</v>
      </c>
      <c r="G401" s="33">
        <v>17638.599999999999</v>
      </c>
      <c r="H401" s="33">
        <v>1221667.18</v>
      </c>
      <c r="I401" s="33">
        <v>503192.52</v>
      </c>
    </row>
    <row r="402" spans="1:9" x14ac:dyDescent="0.2">
      <c r="A402" s="32" t="s">
        <v>208</v>
      </c>
      <c r="B402" s="32" t="s">
        <v>191</v>
      </c>
      <c r="C402" s="32" t="s">
        <v>184</v>
      </c>
      <c r="D402" s="32" t="s">
        <v>185</v>
      </c>
      <c r="E402" s="33">
        <v>404.58226832150001</v>
      </c>
      <c r="F402" s="33">
        <v>-8.9617145514000001</v>
      </c>
      <c r="G402" s="33">
        <v>561.37</v>
      </c>
      <c r="H402" s="33">
        <v>374119.55</v>
      </c>
      <c r="I402" s="33">
        <v>46816.1</v>
      </c>
    </row>
    <row r="403" spans="1:9" x14ac:dyDescent="0.2">
      <c r="A403" s="32" t="s">
        <v>208</v>
      </c>
      <c r="B403" s="32" t="s">
        <v>191</v>
      </c>
      <c r="C403" s="32" t="s">
        <v>184</v>
      </c>
      <c r="D403" s="32" t="s">
        <v>186</v>
      </c>
      <c r="E403" s="33">
        <v>-152.18834682310001</v>
      </c>
      <c r="F403" s="33">
        <v>-8.9617145514000001</v>
      </c>
      <c r="G403" s="33">
        <v>15470.69</v>
      </c>
      <c r="H403" s="33">
        <v>3357037.38</v>
      </c>
      <c r="I403" s="33">
        <v>739172.33</v>
      </c>
    </row>
    <row r="404" spans="1:9" x14ac:dyDescent="0.2">
      <c r="A404" s="32" t="s">
        <v>208</v>
      </c>
      <c r="B404" s="32" t="s">
        <v>191</v>
      </c>
      <c r="C404" s="32" t="s">
        <v>187</v>
      </c>
      <c r="D404" s="32" t="s">
        <v>185</v>
      </c>
      <c r="E404" s="33">
        <v>191.43090514299999</v>
      </c>
      <c r="F404" s="33">
        <v>-8.9617145514000001</v>
      </c>
      <c r="G404" s="33">
        <v>308.29000000000002</v>
      </c>
      <c r="H404" s="33">
        <v>102156.29</v>
      </c>
      <c r="I404" s="33">
        <v>28806.6</v>
      </c>
    </row>
    <row r="405" spans="1:9" x14ac:dyDescent="0.2">
      <c r="A405" s="32" t="s">
        <v>208</v>
      </c>
      <c r="B405" s="32" t="s">
        <v>191</v>
      </c>
      <c r="C405" s="32" t="s">
        <v>187</v>
      </c>
      <c r="D405" s="32" t="s">
        <v>186</v>
      </c>
      <c r="E405" s="33">
        <v>-238.93668601249999</v>
      </c>
      <c r="F405" s="33">
        <v>-8.9617145514000001</v>
      </c>
      <c r="G405" s="33">
        <v>16040</v>
      </c>
      <c r="H405" s="33">
        <v>1868344.95</v>
      </c>
      <c r="I405" s="33">
        <v>510849.35</v>
      </c>
    </row>
    <row r="406" spans="1:9" x14ac:dyDescent="0.2">
      <c r="A406" s="32" t="s">
        <v>208</v>
      </c>
      <c r="B406" s="32" t="s">
        <v>192</v>
      </c>
      <c r="C406" s="32" t="s">
        <v>184</v>
      </c>
      <c r="D406" s="32" t="s">
        <v>185</v>
      </c>
      <c r="E406" s="33">
        <v>461.78938590989998</v>
      </c>
      <c r="F406" s="33">
        <v>-8.9617145514000001</v>
      </c>
      <c r="G406" s="33">
        <v>462</v>
      </c>
      <c r="H406" s="33">
        <v>435627.73</v>
      </c>
      <c r="I406" s="33">
        <v>37839.57</v>
      </c>
    </row>
    <row r="407" spans="1:9" x14ac:dyDescent="0.2">
      <c r="A407" s="32" t="s">
        <v>208</v>
      </c>
      <c r="B407" s="32" t="s">
        <v>192</v>
      </c>
      <c r="C407" s="32" t="s">
        <v>184</v>
      </c>
      <c r="D407" s="32" t="s">
        <v>186</v>
      </c>
      <c r="E407" s="33">
        <v>-197.73324319860001</v>
      </c>
      <c r="F407" s="33">
        <v>-8.9617145514000001</v>
      </c>
      <c r="G407" s="33">
        <v>15092.78</v>
      </c>
      <c r="H407" s="33">
        <v>2573586.83</v>
      </c>
      <c r="I407" s="33">
        <v>698676.45</v>
      </c>
    </row>
    <row r="408" spans="1:9" x14ac:dyDescent="0.2">
      <c r="A408" s="32" t="s">
        <v>208</v>
      </c>
      <c r="B408" s="32" t="s">
        <v>192</v>
      </c>
      <c r="C408" s="32" t="s">
        <v>187</v>
      </c>
      <c r="D408" s="32" t="s">
        <v>185</v>
      </c>
      <c r="E408" s="33">
        <v>712.70675292099997</v>
      </c>
      <c r="F408" s="33">
        <v>-8.9617145514000001</v>
      </c>
      <c r="G408" s="33">
        <v>451</v>
      </c>
      <c r="H408" s="33">
        <v>381100.28</v>
      </c>
      <c r="I408" s="33">
        <v>38032.33</v>
      </c>
    </row>
    <row r="409" spans="1:9" x14ac:dyDescent="0.2">
      <c r="A409" s="32" t="s">
        <v>208</v>
      </c>
      <c r="B409" s="32" t="s">
        <v>192</v>
      </c>
      <c r="C409" s="32" t="s">
        <v>187</v>
      </c>
      <c r="D409" s="32" t="s">
        <v>186</v>
      </c>
      <c r="E409" s="33">
        <v>-245.61914806140001</v>
      </c>
      <c r="F409" s="33">
        <v>-8.9617145514000001</v>
      </c>
      <c r="G409" s="33">
        <v>15773.98</v>
      </c>
      <c r="H409" s="33">
        <v>1708895.67</v>
      </c>
      <c r="I409" s="33">
        <v>530892.76</v>
      </c>
    </row>
    <row r="410" spans="1:9" x14ac:dyDescent="0.2">
      <c r="A410" s="32" t="s">
        <v>208</v>
      </c>
      <c r="B410" s="32" t="s">
        <v>193</v>
      </c>
      <c r="C410" s="32" t="s">
        <v>184</v>
      </c>
      <c r="D410" s="32" t="s">
        <v>185</v>
      </c>
      <c r="E410" s="33">
        <v>518.74851268079999</v>
      </c>
      <c r="F410" s="33">
        <v>-8.9617145514000001</v>
      </c>
      <c r="G410" s="33">
        <v>552</v>
      </c>
      <c r="H410" s="33">
        <v>642583.04000000004</v>
      </c>
      <c r="I410" s="33">
        <v>40281.879999999997</v>
      </c>
    </row>
    <row r="411" spans="1:9" x14ac:dyDescent="0.2">
      <c r="A411" s="32" t="s">
        <v>208</v>
      </c>
      <c r="B411" s="32" t="s">
        <v>193</v>
      </c>
      <c r="C411" s="32" t="s">
        <v>184</v>
      </c>
      <c r="D411" s="32" t="s">
        <v>186</v>
      </c>
      <c r="E411" s="33">
        <v>-196.9953249802</v>
      </c>
      <c r="F411" s="33">
        <v>-8.9617145514000001</v>
      </c>
      <c r="G411" s="33">
        <v>17664.45</v>
      </c>
      <c r="H411" s="33">
        <v>3474022.05</v>
      </c>
      <c r="I411" s="33">
        <v>860393.74</v>
      </c>
    </row>
    <row r="412" spans="1:9" x14ac:dyDescent="0.2">
      <c r="A412" s="32" t="s">
        <v>208</v>
      </c>
      <c r="B412" s="32" t="s">
        <v>193</v>
      </c>
      <c r="C412" s="32" t="s">
        <v>187</v>
      </c>
      <c r="D412" s="32" t="s">
        <v>185</v>
      </c>
      <c r="E412" s="33">
        <v>-488.61871577030001</v>
      </c>
      <c r="F412" s="33">
        <v>-8.9617145514000001</v>
      </c>
      <c r="G412" s="33">
        <v>557</v>
      </c>
      <c r="H412" s="33">
        <v>457952.05</v>
      </c>
      <c r="I412" s="33">
        <v>55835.69</v>
      </c>
    </row>
    <row r="413" spans="1:9" x14ac:dyDescent="0.2">
      <c r="A413" s="32" t="s">
        <v>208</v>
      </c>
      <c r="B413" s="32" t="s">
        <v>193</v>
      </c>
      <c r="C413" s="32" t="s">
        <v>187</v>
      </c>
      <c r="D413" s="32" t="s">
        <v>186</v>
      </c>
      <c r="E413" s="33">
        <v>-210.64297229479999</v>
      </c>
      <c r="F413" s="33">
        <v>-8.9617145514000001</v>
      </c>
      <c r="G413" s="33">
        <v>17011.66</v>
      </c>
      <c r="H413" s="33">
        <v>2357398.14</v>
      </c>
      <c r="I413" s="33">
        <v>659779.56999999995</v>
      </c>
    </row>
    <row r="414" spans="1:9" x14ac:dyDescent="0.2">
      <c r="A414" s="32" t="s">
        <v>208</v>
      </c>
      <c r="B414" s="32" t="s">
        <v>194</v>
      </c>
      <c r="C414" s="32" t="s">
        <v>184</v>
      </c>
      <c r="D414" s="32" t="s">
        <v>185</v>
      </c>
      <c r="E414" s="33">
        <v>575.14189166250003</v>
      </c>
      <c r="F414" s="33">
        <v>-8.9617145514000001</v>
      </c>
      <c r="G414" s="33">
        <v>827</v>
      </c>
      <c r="H414" s="33">
        <v>804293.9</v>
      </c>
      <c r="I414" s="33">
        <v>64557.120000000003</v>
      </c>
    </row>
    <row r="415" spans="1:9" x14ac:dyDescent="0.2">
      <c r="A415" s="32" t="s">
        <v>208</v>
      </c>
      <c r="B415" s="32" t="s">
        <v>194</v>
      </c>
      <c r="C415" s="32" t="s">
        <v>184</v>
      </c>
      <c r="D415" s="32" t="s">
        <v>186</v>
      </c>
      <c r="E415" s="33">
        <v>-165.23764535839999</v>
      </c>
      <c r="F415" s="33">
        <v>-8.9617145514000001</v>
      </c>
      <c r="G415" s="33">
        <v>20773.62</v>
      </c>
      <c r="H415" s="33">
        <v>4629062.66</v>
      </c>
      <c r="I415" s="33">
        <v>1027200.85</v>
      </c>
    </row>
    <row r="416" spans="1:9" x14ac:dyDescent="0.2">
      <c r="A416" s="32" t="s">
        <v>208</v>
      </c>
      <c r="B416" s="32" t="s">
        <v>194</v>
      </c>
      <c r="C416" s="32" t="s">
        <v>187</v>
      </c>
      <c r="D416" s="32" t="s">
        <v>185</v>
      </c>
      <c r="E416" s="33">
        <v>464.0019144529</v>
      </c>
      <c r="F416" s="33">
        <v>-8.9617145514000001</v>
      </c>
      <c r="G416" s="33">
        <v>701</v>
      </c>
      <c r="H416" s="33">
        <v>636749.48</v>
      </c>
      <c r="I416" s="33">
        <v>55575.76</v>
      </c>
    </row>
    <row r="417" spans="1:9" x14ac:dyDescent="0.2">
      <c r="A417" s="32" t="s">
        <v>208</v>
      </c>
      <c r="B417" s="32" t="s">
        <v>194</v>
      </c>
      <c r="C417" s="32" t="s">
        <v>187</v>
      </c>
      <c r="D417" s="32" t="s">
        <v>186</v>
      </c>
      <c r="E417" s="33">
        <v>-207.57209874879999</v>
      </c>
      <c r="F417" s="33">
        <v>-8.9617145514000001</v>
      </c>
      <c r="G417" s="33">
        <v>21288.74</v>
      </c>
      <c r="H417" s="33">
        <v>3767809.74</v>
      </c>
      <c r="I417" s="33">
        <v>947532.57</v>
      </c>
    </row>
    <row r="418" spans="1:9" x14ac:dyDescent="0.2">
      <c r="A418" s="32" t="s">
        <v>208</v>
      </c>
      <c r="B418" s="32" t="s">
        <v>195</v>
      </c>
      <c r="C418" s="32" t="s">
        <v>184</v>
      </c>
      <c r="D418" s="32" t="s">
        <v>185</v>
      </c>
      <c r="E418" s="33">
        <v>-41.631299286999997</v>
      </c>
      <c r="F418" s="33">
        <v>-8.9617145514000001</v>
      </c>
      <c r="G418" s="33">
        <v>1003.77</v>
      </c>
      <c r="H418" s="33">
        <v>993077.64</v>
      </c>
      <c r="I418" s="33">
        <v>84274.08</v>
      </c>
    </row>
    <row r="419" spans="1:9" x14ac:dyDescent="0.2">
      <c r="A419" s="32" t="s">
        <v>208</v>
      </c>
      <c r="B419" s="32" t="s">
        <v>195</v>
      </c>
      <c r="C419" s="32" t="s">
        <v>184</v>
      </c>
      <c r="D419" s="32" t="s">
        <v>186</v>
      </c>
      <c r="E419" s="33">
        <v>-157.04918209729999</v>
      </c>
      <c r="F419" s="33">
        <v>-8.9617145514000001</v>
      </c>
      <c r="G419" s="33">
        <v>19683.849999999999</v>
      </c>
      <c r="H419" s="33">
        <v>5161183.1100000003</v>
      </c>
      <c r="I419" s="33">
        <v>1016146.01</v>
      </c>
    </row>
    <row r="420" spans="1:9" x14ac:dyDescent="0.2">
      <c r="A420" s="32" t="s">
        <v>208</v>
      </c>
      <c r="B420" s="32" t="s">
        <v>195</v>
      </c>
      <c r="C420" s="32" t="s">
        <v>187</v>
      </c>
      <c r="D420" s="32" t="s">
        <v>185</v>
      </c>
      <c r="E420" s="33">
        <v>660.31786642650002</v>
      </c>
      <c r="F420" s="33">
        <v>-8.9617145514000001</v>
      </c>
      <c r="G420" s="33">
        <v>1204.06</v>
      </c>
      <c r="H420" s="33">
        <v>713070.14</v>
      </c>
      <c r="I420" s="33">
        <v>79976.179999999993</v>
      </c>
    </row>
    <row r="421" spans="1:9" x14ac:dyDescent="0.2">
      <c r="A421" s="32" t="s">
        <v>208</v>
      </c>
      <c r="B421" s="32" t="s">
        <v>195</v>
      </c>
      <c r="C421" s="32" t="s">
        <v>187</v>
      </c>
      <c r="D421" s="32" t="s">
        <v>186</v>
      </c>
      <c r="E421" s="33">
        <v>-196.65606803470001</v>
      </c>
      <c r="F421" s="33">
        <v>-8.9617145514000001</v>
      </c>
      <c r="G421" s="33">
        <v>21082.01</v>
      </c>
      <c r="H421" s="33">
        <v>4504525.46</v>
      </c>
      <c r="I421" s="33">
        <v>957400.26</v>
      </c>
    </row>
    <row r="422" spans="1:9" x14ac:dyDescent="0.2">
      <c r="A422" s="32" t="s">
        <v>208</v>
      </c>
      <c r="B422" s="32" t="s">
        <v>196</v>
      </c>
      <c r="C422" s="32" t="s">
        <v>184</v>
      </c>
      <c r="D422" s="32" t="s">
        <v>185</v>
      </c>
      <c r="E422" s="33">
        <v>216.67697058670001</v>
      </c>
      <c r="F422" s="33">
        <v>-8.9617145514000001</v>
      </c>
      <c r="G422" s="33">
        <v>1126.33</v>
      </c>
      <c r="H422" s="33">
        <v>1243366.25</v>
      </c>
      <c r="I422" s="33">
        <v>100278.3</v>
      </c>
    </row>
    <row r="423" spans="1:9" x14ac:dyDescent="0.2">
      <c r="A423" s="32" t="s">
        <v>208</v>
      </c>
      <c r="B423" s="32" t="s">
        <v>196</v>
      </c>
      <c r="C423" s="32" t="s">
        <v>184</v>
      </c>
      <c r="D423" s="32" t="s">
        <v>186</v>
      </c>
      <c r="E423" s="33">
        <v>-129.94494255699999</v>
      </c>
      <c r="F423" s="33">
        <v>-8.9617145514000001</v>
      </c>
      <c r="G423" s="33">
        <v>15850.2</v>
      </c>
      <c r="H423" s="33">
        <v>4348169.1100000003</v>
      </c>
      <c r="I423" s="33">
        <v>751002.28</v>
      </c>
    </row>
    <row r="424" spans="1:9" x14ac:dyDescent="0.2">
      <c r="A424" s="32" t="s">
        <v>208</v>
      </c>
      <c r="B424" s="32" t="s">
        <v>196</v>
      </c>
      <c r="C424" s="32" t="s">
        <v>187</v>
      </c>
      <c r="D424" s="32" t="s">
        <v>185</v>
      </c>
      <c r="E424" s="33">
        <v>561.71947709100004</v>
      </c>
      <c r="F424" s="33">
        <v>-8.9617145514000001</v>
      </c>
      <c r="G424" s="33">
        <v>1316.94</v>
      </c>
      <c r="H424" s="33">
        <v>1674347.19</v>
      </c>
      <c r="I424" s="33">
        <v>113773.21</v>
      </c>
    </row>
    <row r="425" spans="1:9" x14ac:dyDescent="0.2">
      <c r="A425" s="32" t="s">
        <v>208</v>
      </c>
      <c r="B425" s="32" t="s">
        <v>196</v>
      </c>
      <c r="C425" s="32" t="s">
        <v>187</v>
      </c>
      <c r="D425" s="32" t="s">
        <v>186</v>
      </c>
      <c r="E425" s="33">
        <v>-98.389315679099994</v>
      </c>
      <c r="F425" s="33">
        <v>-8.9617145514000001</v>
      </c>
      <c r="G425" s="33">
        <v>17975.11</v>
      </c>
      <c r="H425" s="33">
        <v>5321282.4400000004</v>
      </c>
      <c r="I425" s="33">
        <v>948888.86</v>
      </c>
    </row>
    <row r="426" spans="1:9" x14ac:dyDescent="0.2">
      <c r="A426" s="32" t="s">
        <v>208</v>
      </c>
      <c r="B426" s="32" t="s">
        <v>197</v>
      </c>
      <c r="C426" s="32" t="s">
        <v>184</v>
      </c>
      <c r="D426" s="32" t="s">
        <v>185</v>
      </c>
      <c r="E426" s="33">
        <v>400.13410451980002</v>
      </c>
      <c r="F426" s="33">
        <v>-8.9617145514000001</v>
      </c>
      <c r="G426" s="33">
        <v>1318.13</v>
      </c>
      <c r="H426" s="33">
        <v>2028793.7</v>
      </c>
      <c r="I426" s="33">
        <v>120180.49</v>
      </c>
    </row>
    <row r="427" spans="1:9" x14ac:dyDescent="0.2">
      <c r="A427" s="32" t="s">
        <v>208</v>
      </c>
      <c r="B427" s="32" t="s">
        <v>197</v>
      </c>
      <c r="C427" s="32" t="s">
        <v>184</v>
      </c>
      <c r="D427" s="32" t="s">
        <v>186</v>
      </c>
      <c r="E427" s="33">
        <v>-76.722927271399996</v>
      </c>
      <c r="F427" s="33">
        <v>-8.9617145514000001</v>
      </c>
      <c r="G427" s="33">
        <v>13813.96</v>
      </c>
      <c r="H427" s="33">
        <v>4939754.4000000004</v>
      </c>
      <c r="I427" s="33">
        <v>750378.93</v>
      </c>
    </row>
    <row r="428" spans="1:9" x14ac:dyDescent="0.2">
      <c r="A428" s="32" t="s">
        <v>208</v>
      </c>
      <c r="B428" s="32" t="s">
        <v>197</v>
      </c>
      <c r="C428" s="32" t="s">
        <v>187</v>
      </c>
      <c r="D428" s="32" t="s">
        <v>185</v>
      </c>
      <c r="E428" s="33">
        <v>634.9978939742</v>
      </c>
      <c r="F428" s="33">
        <v>-8.9617145514000001</v>
      </c>
      <c r="G428" s="33">
        <v>1691.1</v>
      </c>
      <c r="H428" s="33">
        <v>2243075.62</v>
      </c>
      <c r="I428" s="33">
        <v>150729.79</v>
      </c>
    </row>
    <row r="429" spans="1:9" x14ac:dyDescent="0.2">
      <c r="A429" s="32" t="s">
        <v>208</v>
      </c>
      <c r="B429" s="32" t="s">
        <v>197</v>
      </c>
      <c r="C429" s="32" t="s">
        <v>187</v>
      </c>
      <c r="D429" s="32" t="s">
        <v>186</v>
      </c>
      <c r="E429" s="33">
        <v>-48.559993805600001</v>
      </c>
      <c r="F429" s="33">
        <v>-8.9617145514000001</v>
      </c>
      <c r="G429" s="33">
        <v>13742.11</v>
      </c>
      <c r="H429" s="33">
        <v>5069619.32</v>
      </c>
      <c r="I429" s="33">
        <v>802738.88</v>
      </c>
    </row>
    <row r="430" spans="1:9" x14ac:dyDescent="0.2">
      <c r="A430" s="32" t="s">
        <v>208</v>
      </c>
      <c r="B430" s="32" t="s">
        <v>198</v>
      </c>
      <c r="C430" s="32" t="s">
        <v>184</v>
      </c>
      <c r="D430" s="32" t="s">
        <v>185</v>
      </c>
      <c r="E430" s="33">
        <v>416.13471849490003</v>
      </c>
      <c r="F430" s="33">
        <v>-8.9617145514000001</v>
      </c>
      <c r="G430" s="33">
        <v>1610.46</v>
      </c>
      <c r="H430" s="33">
        <v>2048170.17</v>
      </c>
      <c r="I430" s="33">
        <v>136579.4</v>
      </c>
    </row>
    <row r="431" spans="1:9" x14ac:dyDescent="0.2">
      <c r="A431" s="32" t="s">
        <v>208</v>
      </c>
      <c r="B431" s="32" t="s">
        <v>198</v>
      </c>
      <c r="C431" s="32" t="s">
        <v>184</v>
      </c>
      <c r="D431" s="32" t="s">
        <v>186</v>
      </c>
      <c r="E431" s="33">
        <v>-4.5487779831999999</v>
      </c>
      <c r="F431" s="33">
        <v>-8.9617145514000001</v>
      </c>
      <c r="G431" s="33">
        <v>11917.06</v>
      </c>
      <c r="H431" s="33">
        <v>4725284.72</v>
      </c>
      <c r="I431" s="33">
        <v>680989.25</v>
      </c>
    </row>
    <row r="432" spans="1:9" x14ac:dyDescent="0.2">
      <c r="A432" s="32" t="s">
        <v>208</v>
      </c>
      <c r="B432" s="32" t="s">
        <v>198</v>
      </c>
      <c r="C432" s="32" t="s">
        <v>187</v>
      </c>
      <c r="D432" s="32" t="s">
        <v>185</v>
      </c>
      <c r="E432" s="33">
        <v>532.69270321629995</v>
      </c>
      <c r="F432" s="33">
        <v>-8.9617145514000001</v>
      </c>
      <c r="G432" s="33">
        <v>1866.83</v>
      </c>
      <c r="H432" s="33">
        <v>2365468.79</v>
      </c>
      <c r="I432" s="33">
        <v>170607</v>
      </c>
    </row>
    <row r="433" spans="1:9" x14ac:dyDescent="0.2">
      <c r="A433" s="32" t="s">
        <v>208</v>
      </c>
      <c r="B433" s="32" t="s">
        <v>198</v>
      </c>
      <c r="C433" s="32" t="s">
        <v>187</v>
      </c>
      <c r="D433" s="32" t="s">
        <v>186</v>
      </c>
      <c r="E433" s="33">
        <v>-0.40276378470000002</v>
      </c>
      <c r="F433" s="33">
        <v>-8.9617145514000001</v>
      </c>
      <c r="G433" s="33">
        <v>12358.87</v>
      </c>
      <c r="H433" s="33">
        <v>6524189.7199999997</v>
      </c>
      <c r="I433" s="33">
        <v>768375.99</v>
      </c>
    </row>
    <row r="434" spans="1:9" x14ac:dyDescent="0.2">
      <c r="A434" s="32" t="s">
        <v>208</v>
      </c>
      <c r="B434" s="32" t="s">
        <v>199</v>
      </c>
      <c r="C434" s="32" t="s">
        <v>184</v>
      </c>
      <c r="D434" s="32" t="s">
        <v>185</v>
      </c>
      <c r="E434" s="33">
        <v>852.16333842450001</v>
      </c>
      <c r="F434" s="33">
        <v>-8.9617145514000001</v>
      </c>
      <c r="G434" s="33">
        <v>1737.03</v>
      </c>
      <c r="H434" s="33">
        <v>2877106.98</v>
      </c>
      <c r="I434" s="33">
        <v>153001.5</v>
      </c>
    </row>
    <row r="435" spans="1:9" x14ac:dyDescent="0.2">
      <c r="A435" s="32" t="s">
        <v>208</v>
      </c>
      <c r="B435" s="32" t="s">
        <v>199</v>
      </c>
      <c r="C435" s="32" t="s">
        <v>184</v>
      </c>
      <c r="D435" s="32" t="s">
        <v>186</v>
      </c>
      <c r="E435" s="33">
        <v>23.0920863417</v>
      </c>
      <c r="F435" s="33">
        <v>-8.9617145514000001</v>
      </c>
      <c r="G435" s="33">
        <v>9474.24</v>
      </c>
      <c r="H435" s="33">
        <v>4406054.7699999996</v>
      </c>
      <c r="I435" s="33">
        <v>567026.28</v>
      </c>
    </row>
    <row r="436" spans="1:9" x14ac:dyDescent="0.2">
      <c r="A436" s="32" t="s">
        <v>208</v>
      </c>
      <c r="B436" s="32" t="s">
        <v>199</v>
      </c>
      <c r="C436" s="32" t="s">
        <v>187</v>
      </c>
      <c r="D436" s="32" t="s">
        <v>185</v>
      </c>
      <c r="E436" s="33">
        <v>776.81284202580002</v>
      </c>
      <c r="F436" s="33">
        <v>-8.9617145514000001</v>
      </c>
      <c r="G436" s="33">
        <v>1724.22</v>
      </c>
      <c r="H436" s="33">
        <v>3230902.12</v>
      </c>
      <c r="I436" s="33">
        <v>158580.12</v>
      </c>
    </row>
    <row r="437" spans="1:9" x14ac:dyDescent="0.2">
      <c r="A437" s="32" t="s">
        <v>208</v>
      </c>
      <c r="B437" s="32" t="s">
        <v>199</v>
      </c>
      <c r="C437" s="32" t="s">
        <v>187</v>
      </c>
      <c r="D437" s="32" t="s">
        <v>186</v>
      </c>
      <c r="E437" s="33">
        <v>81.130819250100004</v>
      </c>
      <c r="F437" s="33">
        <v>-8.9617145514000001</v>
      </c>
      <c r="G437" s="33">
        <v>8692.0300000000007</v>
      </c>
      <c r="H437" s="33">
        <v>4654996.5599999996</v>
      </c>
      <c r="I437" s="33">
        <v>581389.74</v>
      </c>
    </row>
    <row r="438" spans="1:9" x14ac:dyDescent="0.2">
      <c r="A438" s="32" t="s">
        <v>208</v>
      </c>
      <c r="B438" s="32" t="s">
        <v>200</v>
      </c>
      <c r="C438" s="32" t="s">
        <v>184</v>
      </c>
      <c r="D438" s="32" t="s">
        <v>185</v>
      </c>
      <c r="E438" s="33">
        <v>800.74883337409995</v>
      </c>
      <c r="F438" s="33">
        <v>-8.9617145514000001</v>
      </c>
      <c r="G438" s="33">
        <v>1858.08</v>
      </c>
      <c r="H438" s="33">
        <v>3247476.94</v>
      </c>
      <c r="I438" s="33">
        <v>168855.14</v>
      </c>
    </row>
    <row r="439" spans="1:9" x14ac:dyDescent="0.2">
      <c r="A439" s="32" t="s">
        <v>208</v>
      </c>
      <c r="B439" s="32" t="s">
        <v>200</v>
      </c>
      <c r="C439" s="32" t="s">
        <v>184</v>
      </c>
      <c r="D439" s="32" t="s">
        <v>186</v>
      </c>
      <c r="E439" s="33">
        <v>157.3820511383</v>
      </c>
      <c r="F439" s="33">
        <v>-8.9617145514000001</v>
      </c>
      <c r="G439" s="33">
        <v>5438.43</v>
      </c>
      <c r="H439" s="33">
        <v>2765282.95</v>
      </c>
      <c r="I439" s="33">
        <v>323505.34999999998</v>
      </c>
    </row>
    <row r="440" spans="1:9" x14ac:dyDescent="0.2">
      <c r="A440" s="32" t="s">
        <v>208</v>
      </c>
      <c r="B440" s="32" t="s">
        <v>200</v>
      </c>
      <c r="C440" s="32" t="s">
        <v>187</v>
      </c>
      <c r="D440" s="32" t="s">
        <v>185</v>
      </c>
      <c r="E440" s="33">
        <v>798.7061334704</v>
      </c>
      <c r="F440" s="33">
        <v>-8.9617145514000001</v>
      </c>
      <c r="G440" s="33">
        <v>1072.8</v>
      </c>
      <c r="H440" s="33">
        <v>1698325.71</v>
      </c>
      <c r="I440" s="33">
        <v>106498.56</v>
      </c>
    </row>
    <row r="441" spans="1:9" x14ac:dyDescent="0.2">
      <c r="A441" s="32" t="s">
        <v>208</v>
      </c>
      <c r="B441" s="32" t="s">
        <v>200</v>
      </c>
      <c r="C441" s="32" t="s">
        <v>187</v>
      </c>
      <c r="D441" s="32" t="s">
        <v>186</v>
      </c>
      <c r="E441" s="33">
        <v>114.7756413848</v>
      </c>
      <c r="F441" s="33">
        <v>-8.9617145514000001</v>
      </c>
      <c r="G441" s="33">
        <v>4666</v>
      </c>
      <c r="H441" s="33">
        <v>2731289.51</v>
      </c>
      <c r="I441" s="33">
        <v>303578.21000000002</v>
      </c>
    </row>
    <row r="442" spans="1:9" x14ac:dyDescent="0.2">
      <c r="A442" s="32" t="s">
        <v>208</v>
      </c>
      <c r="B442" s="32" t="s">
        <v>201</v>
      </c>
      <c r="C442" s="32" t="s">
        <v>184</v>
      </c>
      <c r="D442" s="32" t="s">
        <v>185</v>
      </c>
      <c r="E442" s="33">
        <v>910.7135640555</v>
      </c>
      <c r="F442" s="33">
        <v>-8.9617145514000001</v>
      </c>
      <c r="G442" s="33">
        <v>1594.96</v>
      </c>
      <c r="H442" s="33">
        <v>2918715.87</v>
      </c>
      <c r="I442" s="33">
        <v>156608.75</v>
      </c>
    </row>
    <row r="443" spans="1:9" x14ac:dyDescent="0.2">
      <c r="A443" s="32" t="s">
        <v>208</v>
      </c>
      <c r="B443" s="32" t="s">
        <v>201</v>
      </c>
      <c r="C443" s="32" t="s">
        <v>184</v>
      </c>
      <c r="D443" s="32" t="s">
        <v>186</v>
      </c>
      <c r="E443" s="33">
        <v>272.14763150179999</v>
      </c>
      <c r="F443" s="33">
        <v>-8.9617145514000001</v>
      </c>
      <c r="G443" s="33">
        <v>2919.13</v>
      </c>
      <c r="H443" s="33">
        <v>1899974.03</v>
      </c>
      <c r="I443" s="33">
        <v>188978.64</v>
      </c>
    </row>
    <row r="444" spans="1:9" x14ac:dyDescent="0.2">
      <c r="A444" s="32" t="s">
        <v>208</v>
      </c>
      <c r="B444" s="32" t="s">
        <v>201</v>
      </c>
      <c r="C444" s="32" t="s">
        <v>187</v>
      </c>
      <c r="D444" s="32" t="s">
        <v>185</v>
      </c>
      <c r="E444" s="33">
        <v>1145.9108991759001</v>
      </c>
      <c r="F444" s="33">
        <v>-8.9617145514000001</v>
      </c>
      <c r="G444" s="33">
        <v>737.08</v>
      </c>
      <c r="H444" s="33">
        <v>1365212.91</v>
      </c>
      <c r="I444" s="33">
        <v>75824.33</v>
      </c>
    </row>
    <row r="445" spans="1:9" x14ac:dyDescent="0.2">
      <c r="A445" s="32" t="s">
        <v>208</v>
      </c>
      <c r="B445" s="32" t="s">
        <v>201</v>
      </c>
      <c r="C445" s="32" t="s">
        <v>187</v>
      </c>
      <c r="D445" s="32" t="s">
        <v>186</v>
      </c>
      <c r="E445" s="33">
        <v>242.23767333359999</v>
      </c>
      <c r="F445" s="33">
        <v>-8.9617145514000001</v>
      </c>
      <c r="G445" s="33">
        <v>2406.27</v>
      </c>
      <c r="H445" s="33">
        <v>1514901.25</v>
      </c>
      <c r="I445" s="33">
        <v>153298.85</v>
      </c>
    </row>
    <row r="446" spans="1:9" x14ac:dyDescent="0.2">
      <c r="A446" s="32" t="s">
        <v>208</v>
      </c>
      <c r="B446" s="32" t="s">
        <v>202</v>
      </c>
      <c r="C446" s="32" t="s">
        <v>184</v>
      </c>
      <c r="D446" s="32" t="s">
        <v>185</v>
      </c>
      <c r="E446" s="33">
        <v>1359.1045684605001</v>
      </c>
      <c r="F446" s="33">
        <v>-8.9617145514000001</v>
      </c>
      <c r="G446" s="33">
        <v>1507.42</v>
      </c>
      <c r="H446" s="33">
        <v>3048047.9</v>
      </c>
      <c r="I446" s="33">
        <v>144223.85</v>
      </c>
    </row>
    <row r="447" spans="1:9" x14ac:dyDescent="0.2">
      <c r="A447" s="32" t="s">
        <v>208</v>
      </c>
      <c r="B447" s="32" t="s">
        <v>202</v>
      </c>
      <c r="C447" s="32" t="s">
        <v>184</v>
      </c>
      <c r="D447" s="32" t="s">
        <v>186</v>
      </c>
      <c r="E447" s="33">
        <v>682.59017548270003</v>
      </c>
      <c r="F447" s="33">
        <v>-8.9617145514000001</v>
      </c>
      <c r="G447" s="33">
        <v>1126.3</v>
      </c>
      <c r="H447" s="33">
        <v>931758.19</v>
      </c>
      <c r="I447" s="33">
        <v>80386.3</v>
      </c>
    </row>
    <row r="448" spans="1:9" x14ac:dyDescent="0.2">
      <c r="A448" s="32" t="s">
        <v>208</v>
      </c>
      <c r="B448" s="32" t="s">
        <v>202</v>
      </c>
      <c r="C448" s="32" t="s">
        <v>187</v>
      </c>
      <c r="D448" s="32" t="s">
        <v>185</v>
      </c>
      <c r="E448" s="33">
        <v>1173.5422669361001</v>
      </c>
      <c r="F448" s="33">
        <v>-8.9617145514000001</v>
      </c>
      <c r="G448" s="33">
        <v>432</v>
      </c>
      <c r="H448" s="33">
        <v>772079.66</v>
      </c>
      <c r="I448" s="33">
        <v>46050.400000000001</v>
      </c>
    </row>
    <row r="449" spans="1:9" x14ac:dyDescent="0.2">
      <c r="A449" s="32" t="s">
        <v>208</v>
      </c>
      <c r="B449" s="32" t="s">
        <v>202</v>
      </c>
      <c r="C449" s="32" t="s">
        <v>187</v>
      </c>
      <c r="D449" s="32" t="s">
        <v>186</v>
      </c>
      <c r="E449" s="33">
        <v>263.67593729689997</v>
      </c>
      <c r="F449" s="33">
        <v>-8.9617145514000001</v>
      </c>
      <c r="G449" s="33">
        <v>864.95</v>
      </c>
      <c r="H449" s="33">
        <v>781884.99</v>
      </c>
      <c r="I449" s="33">
        <v>62972.1</v>
      </c>
    </row>
    <row r="450" spans="1:9" x14ac:dyDescent="0.2">
      <c r="A450" s="32" t="s">
        <v>209</v>
      </c>
      <c r="B450" s="32" t="s">
        <v>183</v>
      </c>
      <c r="C450" s="32" t="s">
        <v>184</v>
      </c>
      <c r="D450" s="32" t="s">
        <v>185</v>
      </c>
      <c r="E450" s="33">
        <v>0</v>
      </c>
      <c r="F450" s="33">
        <v>0</v>
      </c>
      <c r="G450" s="33">
        <v>760.74</v>
      </c>
      <c r="H450" s="33">
        <v>299508.39</v>
      </c>
      <c r="I450" s="33">
        <v>12542.01</v>
      </c>
    </row>
    <row r="451" spans="1:9" x14ac:dyDescent="0.2">
      <c r="A451" s="32" t="s">
        <v>209</v>
      </c>
      <c r="B451" s="32" t="s">
        <v>183</v>
      </c>
      <c r="C451" s="32" t="s">
        <v>184</v>
      </c>
      <c r="D451" s="32" t="s">
        <v>186</v>
      </c>
      <c r="E451" s="33">
        <v>0</v>
      </c>
      <c r="F451" s="33">
        <v>0</v>
      </c>
      <c r="G451" s="33">
        <v>41251.040000000001</v>
      </c>
      <c r="H451" s="33">
        <v>2988298.98</v>
      </c>
      <c r="I451" s="33">
        <v>286511.28000000003</v>
      </c>
    </row>
    <row r="452" spans="1:9" x14ac:dyDescent="0.2">
      <c r="A452" s="32" t="s">
        <v>209</v>
      </c>
      <c r="B452" s="32" t="s">
        <v>183</v>
      </c>
      <c r="C452" s="32" t="s">
        <v>187</v>
      </c>
      <c r="D452" s="32" t="s">
        <v>185</v>
      </c>
      <c r="E452" s="33">
        <v>0</v>
      </c>
      <c r="F452" s="33">
        <v>0</v>
      </c>
      <c r="G452" s="33">
        <v>608</v>
      </c>
      <c r="H452" s="33">
        <v>233095.48</v>
      </c>
      <c r="I452" s="33">
        <v>10362.33</v>
      </c>
    </row>
    <row r="453" spans="1:9" x14ac:dyDescent="0.2">
      <c r="A453" s="32" t="s">
        <v>209</v>
      </c>
      <c r="B453" s="32" t="s">
        <v>183</v>
      </c>
      <c r="C453" s="32" t="s">
        <v>187</v>
      </c>
      <c r="D453" s="32" t="s">
        <v>186</v>
      </c>
      <c r="E453" s="33">
        <v>0</v>
      </c>
      <c r="F453" s="33">
        <v>0</v>
      </c>
      <c r="G453" s="33">
        <v>43407.85</v>
      </c>
      <c r="H453" s="33">
        <v>3813076.64</v>
      </c>
      <c r="I453" s="33">
        <v>327291.84999999998</v>
      </c>
    </row>
    <row r="454" spans="1:9" x14ac:dyDescent="0.2">
      <c r="A454" s="32" t="s">
        <v>209</v>
      </c>
      <c r="B454" s="32" t="s">
        <v>188</v>
      </c>
      <c r="C454" s="32" t="s">
        <v>184</v>
      </c>
      <c r="D454" s="32" t="s">
        <v>185</v>
      </c>
      <c r="E454" s="33">
        <v>33.322132387800004</v>
      </c>
      <c r="F454" s="33">
        <v>93.875045000300005</v>
      </c>
      <c r="G454" s="33">
        <v>389.16</v>
      </c>
      <c r="H454" s="33">
        <v>642382.11</v>
      </c>
      <c r="I454" s="33">
        <v>31681.69</v>
      </c>
    </row>
    <row r="455" spans="1:9" x14ac:dyDescent="0.2">
      <c r="A455" s="32" t="s">
        <v>209</v>
      </c>
      <c r="B455" s="32" t="s">
        <v>188</v>
      </c>
      <c r="C455" s="32" t="s">
        <v>184</v>
      </c>
      <c r="D455" s="32" t="s">
        <v>186</v>
      </c>
      <c r="E455" s="33">
        <v>-165.54590643380001</v>
      </c>
      <c r="F455" s="33">
        <v>93.875045000300005</v>
      </c>
      <c r="G455" s="33">
        <v>17259.98</v>
      </c>
      <c r="H455" s="33">
        <v>2850309</v>
      </c>
      <c r="I455" s="33">
        <v>721972.67</v>
      </c>
    </row>
    <row r="456" spans="1:9" x14ac:dyDescent="0.2">
      <c r="A456" s="32" t="s">
        <v>209</v>
      </c>
      <c r="B456" s="32" t="s">
        <v>188</v>
      </c>
      <c r="C456" s="32" t="s">
        <v>187</v>
      </c>
      <c r="D456" s="32" t="s">
        <v>185</v>
      </c>
      <c r="E456" s="33">
        <v>238.5983518491</v>
      </c>
      <c r="F456" s="33">
        <v>93.875045000300005</v>
      </c>
      <c r="G456" s="33">
        <v>356.9</v>
      </c>
      <c r="H456" s="33">
        <v>133826.16</v>
      </c>
      <c r="I456" s="33">
        <v>22818.69</v>
      </c>
    </row>
    <row r="457" spans="1:9" x14ac:dyDescent="0.2">
      <c r="A457" s="32" t="s">
        <v>209</v>
      </c>
      <c r="B457" s="32" t="s">
        <v>188</v>
      </c>
      <c r="C457" s="32" t="s">
        <v>187</v>
      </c>
      <c r="D457" s="32" t="s">
        <v>186</v>
      </c>
      <c r="E457" s="33">
        <v>-264.37257362359998</v>
      </c>
      <c r="F457" s="33">
        <v>93.875045000300005</v>
      </c>
      <c r="G457" s="33">
        <v>18318.8</v>
      </c>
      <c r="H457" s="33">
        <v>1339302.6499999999</v>
      </c>
      <c r="I457" s="33">
        <v>484667.21</v>
      </c>
    </row>
    <row r="458" spans="1:9" x14ac:dyDescent="0.2">
      <c r="A458" s="32" t="s">
        <v>209</v>
      </c>
      <c r="B458" s="32" t="s">
        <v>189</v>
      </c>
      <c r="C458" s="32" t="s">
        <v>184</v>
      </c>
      <c r="D458" s="32" t="s">
        <v>185</v>
      </c>
      <c r="E458" s="33">
        <v>281.81237064470002</v>
      </c>
      <c r="F458" s="33">
        <v>-9.3282803801000007</v>
      </c>
      <c r="G458" s="33">
        <v>491</v>
      </c>
      <c r="H458" s="33">
        <v>250654.65</v>
      </c>
      <c r="I458" s="33">
        <v>32079.37</v>
      </c>
    </row>
    <row r="459" spans="1:9" x14ac:dyDescent="0.2">
      <c r="A459" s="32" t="s">
        <v>209</v>
      </c>
      <c r="B459" s="32" t="s">
        <v>189</v>
      </c>
      <c r="C459" s="32" t="s">
        <v>184</v>
      </c>
      <c r="D459" s="32" t="s">
        <v>186</v>
      </c>
      <c r="E459" s="33">
        <v>-129.44006789950001</v>
      </c>
      <c r="F459" s="33">
        <v>-9.3282803801000007</v>
      </c>
      <c r="G459" s="33">
        <v>14096.59</v>
      </c>
      <c r="H459" s="33">
        <v>2916712.45</v>
      </c>
      <c r="I459" s="33">
        <v>592971.75</v>
      </c>
    </row>
    <row r="460" spans="1:9" x14ac:dyDescent="0.2">
      <c r="A460" s="32" t="s">
        <v>209</v>
      </c>
      <c r="B460" s="32" t="s">
        <v>189</v>
      </c>
      <c r="C460" s="32" t="s">
        <v>187</v>
      </c>
      <c r="D460" s="32" t="s">
        <v>185</v>
      </c>
      <c r="E460" s="33">
        <v>296.71064209090002</v>
      </c>
      <c r="F460" s="33">
        <v>-9.3282803801000007</v>
      </c>
      <c r="G460" s="33">
        <v>392.39</v>
      </c>
      <c r="H460" s="33">
        <v>472796.52</v>
      </c>
      <c r="I460" s="33">
        <v>39936.839999999997</v>
      </c>
    </row>
    <row r="461" spans="1:9" x14ac:dyDescent="0.2">
      <c r="A461" s="32" t="s">
        <v>209</v>
      </c>
      <c r="B461" s="32" t="s">
        <v>189</v>
      </c>
      <c r="C461" s="32" t="s">
        <v>187</v>
      </c>
      <c r="D461" s="32" t="s">
        <v>186</v>
      </c>
      <c r="E461" s="33">
        <v>-238.64922987259999</v>
      </c>
      <c r="F461" s="33">
        <v>-9.3282803801000007</v>
      </c>
      <c r="G461" s="33">
        <v>15696.62</v>
      </c>
      <c r="H461" s="33">
        <v>1235575.95</v>
      </c>
      <c r="I461" s="33">
        <v>404139.6</v>
      </c>
    </row>
    <row r="462" spans="1:9" x14ac:dyDescent="0.2">
      <c r="A462" s="32" t="s">
        <v>209</v>
      </c>
      <c r="B462" s="32" t="s">
        <v>190</v>
      </c>
      <c r="C462" s="32" t="s">
        <v>184</v>
      </c>
      <c r="D462" s="32" t="s">
        <v>185</v>
      </c>
      <c r="E462" s="33">
        <v>125.5825392273</v>
      </c>
      <c r="F462" s="33">
        <v>-9.3282803801000007</v>
      </c>
      <c r="G462" s="33">
        <v>459</v>
      </c>
      <c r="H462" s="33">
        <v>451624.27</v>
      </c>
      <c r="I462" s="33">
        <v>34548.43</v>
      </c>
    </row>
    <row r="463" spans="1:9" x14ac:dyDescent="0.2">
      <c r="A463" s="32" t="s">
        <v>209</v>
      </c>
      <c r="B463" s="32" t="s">
        <v>190</v>
      </c>
      <c r="C463" s="32" t="s">
        <v>184</v>
      </c>
      <c r="D463" s="32" t="s">
        <v>186</v>
      </c>
      <c r="E463" s="33">
        <v>-118.2857377906</v>
      </c>
      <c r="F463" s="33">
        <v>-9.3282803801000007</v>
      </c>
      <c r="G463" s="33">
        <v>15686.89</v>
      </c>
      <c r="H463" s="33">
        <v>3807468.19</v>
      </c>
      <c r="I463" s="33">
        <v>722463.06</v>
      </c>
    </row>
    <row r="464" spans="1:9" x14ac:dyDescent="0.2">
      <c r="A464" s="32" t="s">
        <v>209</v>
      </c>
      <c r="B464" s="32" t="s">
        <v>190</v>
      </c>
      <c r="C464" s="32" t="s">
        <v>187</v>
      </c>
      <c r="D464" s="32" t="s">
        <v>185</v>
      </c>
      <c r="E464" s="33">
        <v>202.04596195689999</v>
      </c>
      <c r="F464" s="33">
        <v>-9.3282803801000007</v>
      </c>
      <c r="G464" s="33">
        <v>330</v>
      </c>
      <c r="H464" s="33">
        <v>270618.98</v>
      </c>
      <c r="I464" s="33">
        <v>27018.07</v>
      </c>
    </row>
    <row r="465" spans="1:9" x14ac:dyDescent="0.2">
      <c r="A465" s="32" t="s">
        <v>209</v>
      </c>
      <c r="B465" s="32" t="s">
        <v>190</v>
      </c>
      <c r="C465" s="32" t="s">
        <v>187</v>
      </c>
      <c r="D465" s="32" t="s">
        <v>186</v>
      </c>
      <c r="E465" s="33">
        <v>-262.4861368462</v>
      </c>
      <c r="F465" s="33">
        <v>-9.3282803801000007</v>
      </c>
      <c r="G465" s="33">
        <v>17186.21</v>
      </c>
      <c r="H465" s="33">
        <v>1366044.81</v>
      </c>
      <c r="I465" s="33">
        <v>515085.73</v>
      </c>
    </row>
    <row r="466" spans="1:9" x14ac:dyDescent="0.2">
      <c r="A466" s="32" t="s">
        <v>209</v>
      </c>
      <c r="B466" s="32" t="s">
        <v>191</v>
      </c>
      <c r="C466" s="32" t="s">
        <v>184</v>
      </c>
      <c r="D466" s="32" t="s">
        <v>185</v>
      </c>
      <c r="E466" s="33">
        <v>77.679768058099995</v>
      </c>
      <c r="F466" s="33">
        <v>-9.3282803801000007</v>
      </c>
      <c r="G466" s="33">
        <v>676.71</v>
      </c>
      <c r="H466" s="33">
        <v>459320.35</v>
      </c>
      <c r="I466" s="33">
        <v>46763.34</v>
      </c>
    </row>
    <row r="467" spans="1:9" x14ac:dyDescent="0.2">
      <c r="A467" s="32" t="s">
        <v>209</v>
      </c>
      <c r="B467" s="32" t="s">
        <v>191</v>
      </c>
      <c r="C467" s="32" t="s">
        <v>184</v>
      </c>
      <c r="D467" s="32" t="s">
        <v>186</v>
      </c>
      <c r="E467" s="33">
        <v>-160.63135108489999</v>
      </c>
      <c r="F467" s="33">
        <v>-9.3282803801000007</v>
      </c>
      <c r="G467" s="33">
        <v>15269.66</v>
      </c>
      <c r="H467" s="33">
        <v>3241773.56</v>
      </c>
      <c r="I467" s="33">
        <v>756153.47</v>
      </c>
    </row>
    <row r="468" spans="1:9" x14ac:dyDescent="0.2">
      <c r="A468" s="32" t="s">
        <v>209</v>
      </c>
      <c r="B468" s="32" t="s">
        <v>191</v>
      </c>
      <c r="C468" s="32" t="s">
        <v>187</v>
      </c>
      <c r="D468" s="32" t="s">
        <v>185</v>
      </c>
      <c r="E468" s="33">
        <v>400.25810158989998</v>
      </c>
      <c r="F468" s="33">
        <v>-9.3282803801000007</v>
      </c>
      <c r="G468" s="33">
        <v>346.27</v>
      </c>
      <c r="H468" s="33">
        <v>386997.77</v>
      </c>
      <c r="I468" s="33">
        <v>31094.47</v>
      </c>
    </row>
    <row r="469" spans="1:9" x14ac:dyDescent="0.2">
      <c r="A469" s="32" t="s">
        <v>209</v>
      </c>
      <c r="B469" s="32" t="s">
        <v>191</v>
      </c>
      <c r="C469" s="32" t="s">
        <v>187</v>
      </c>
      <c r="D469" s="32" t="s">
        <v>186</v>
      </c>
      <c r="E469" s="33">
        <v>-244.86358960859999</v>
      </c>
      <c r="F469" s="33">
        <v>-9.3282803801000007</v>
      </c>
      <c r="G469" s="33">
        <v>17953.12</v>
      </c>
      <c r="H469" s="33">
        <v>1805443.23</v>
      </c>
      <c r="I469" s="33">
        <v>542857.85</v>
      </c>
    </row>
    <row r="470" spans="1:9" x14ac:dyDescent="0.2">
      <c r="A470" s="32" t="s">
        <v>209</v>
      </c>
      <c r="B470" s="32" t="s">
        <v>192</v>
      </c>
      <c r="C470" s="32" t="s">
        <v>184</v>
      </c>
      <c r="D470" s="32" t="s">
        <v>185</v>
      </c>
      <c r="E470" s="33">
        <v>-14.575852873200001</v>
      </c>
      <c r="F470" s="33">
        <v>-9.3282803801000007</v>
      </c>
      <c r="G470" s="33">
        <v>525</v>
      </c>
      <c r="H470" s="33">
        <v>479840.89</v>
      </c>
      <c r="I470" s="33">
        <v>41839.910000000003</v>
      </c>
    </row>
    <row r="471" spans="1:9" x14ac:dyDescent="0.2">
      <c r="A471" s="32" t="s">
        <v>209</v>
      </c>
      <c r="B471" s="32" t="s">
        <v>192</v>
      </c>
      <c r="C471" s="32" t="s">
        <v>184</v>
      </c>
      <c r="D471" s="32" t="s">
        <v>186</v>
      </c>
      <c r="E471" s="33">
        <v>-205.88347398849999</v>
      </c>
      <c r="F471" s="33">
        <v>-9.3282803801000007</v>
      </c>
      <c r="G471" s="33">
        <v>14082.77</v>
      </c>
      <c r="H471" s="33">
        <v>2630740.11</v>
      </c>
      <c r="I471" s="33">
        <v>670346.73</v>
      </c>
    </row>
    <row r="472" spans="1:9" x14ac:dyDescent="0.2">
      <c r="A472" s="32" t="s">
        <v>209</v>
      </c>
      <c r="B472" s="32" t="s">
        <v>192</v>
      </c>
      <c r="C472" s="32" t="s">
        <v>187</v>
      </c>
      <c r="D472" s="32" t="s">
        <v>185</v>
      </c>
      <c r="E472" s="33">
        <v>-181.7208975959</v>
      </c>
      <c r="F472" s="33">
        <v>-9.3282803801000007</v>
      </c>
      <c r="G472" s="33">
        <v>516.98</v>
      </c>
      <c r="H472" s="33">
        <v>788148.52</v>
      </c>
      <c r="I472" s="33">
        <v>58259.9</v>
      </c>
    </row>
    <row r="473" spans="1:9" x14ac:dyDescent="0.2">
      <c r="A473" s="32" t="s">
        <v>209</v>
      </c>
      <c r="B473" s="32" t="s">
        <v>192</v>
      </c>
      <c r="C473" s="32" t="s">
        <v>187</v>
      </c>
      <c r="D473" s="32" t="s">
        <v>186</v>
      </c>
      <c r="E473" s="33">
        <v>-242.9256552869</v>
      </c>
      <c r="F473" s="33">
        <v>-9.3282803801000007</v>
      </c>
      <c r="G473" s="33">
        <v>15075.09</v>
      </c>
      <c r="H473" s="33">
        <v>1547023.25</v>
      </c>
      <c r="I473" s="33">
        <v>505727.84</v>
      </c>
    </row>
    <row r="474" spans="1:9" x14ac:dyDescent="0.2">
      <c r="A474" s="32" t="s">
        <v>209</v>
      </c>
      <c r="B474" s="32" t="s">
        <v>193</v>
      </c>
      <c r="C474" s="32" t="s">
        <v>184</v>
      </c>
      <c r="D474" s="32" t="s">
        <v>185</v>
      </c>
      <c r="E474" s="33">
        <v>966.81120673910004</v>
      </c>
      <c r="F474" s="33">
        <v>-9.3282803801000007</v>
      </c>
      <c r="G474" s="33">
        <v>659.47</v>
      </c>
      <c r="H474" s="33">
        <v>982915.18</v>
      </c>
      <c r="I474" s="33">
        <v>57593.57</v>
      </c>
    </row>
    <row r="475" spans="1:9" x14ac:dyDescent="0.2">
      <c r="A475" s="32" t="s">
        <v>209</v>
      </c>
      <c r="B475" s="32" t="s">
        <v>193</v>
      </c>
      <c r="C475" s="32" t="s">
        <v>184</v>
      </c>
      <c r="D475" s="32" t="s">
        <v>186</v>
      </c>
      <c r="E475" s="33">
        <v>-200.20290983620001</v>
      </c>
      <c r="F475" s="33">
        <v>-9.3282803801000007</v>
      </c>
      <c r="G475" s="33">
        <v>14724.71</v>
      </c>
      <c r="H475" s="33">
        <v>2822231.5</v>
      </c>
      <c r="I475" s="33">
        <v>710820.6</v>
      </c>
    </row>
    <row r="476" spans="1:9" x14ac:dyDescent="0.2">
      <c r="A476" s="32" t="s">
        <v>209</v>
      </c>
      <c r="B476" s="32" t="s">
        <v>193</v>
      </c>
      <c r="C476" s="32" t="s">
        <v>187</v>
      </c>
      <c r="D476" s="32" t="s">
        <v>185</v>
      </c>
      <c r="E476" s="33">
        <v>-45.901151007499998</v>
      </c>
      <c r="F476" s="33">
        <v>-9.3282803801000007</v>
      </c>
      <c r="G476" s="33">
        <v>456.7</v>
      </c>
      <c r="H476" s="33">
        <v>398461.17</v>
      </c>
      <c r="I476" s="33">
        <v>39039.9</v>
      </c>
    </row>
    <row r="477" spans="1:9" x14ac:dyDescent="0.2">
      <c r="A477" s="32" t="s">
        <v>209</v>
      </c>
      <c r="B477" s="32" t="s">
        <v>193</v>
      </c>
      <c r="C477" s="32" t="s">
        <v>187</v>
      </c>
      <c r="D477" s="32" t="s">
        <v>186</v>
      </c>
      <c r="E477" s="33">
        <v>-226.1706337382</v>
      </c>
      <c r="F477" s="33">
        <v>-9.3282803801000007</v>
      </c>
      <c r="G477" s="33">
        <v>16320.25</v>
      </c>
      <c r="H477" s="33">
        <v>2472051.5099999998</v>
      </c>
      <c r="I477" s="33">
        <v>607541.06999999995</v>
      </c>
    </row>
    <row r="478" spans="1:9" x14ac:dyDescent="0.2">
      <c r="A478" s="32" t="s">
        <v>209</v>
      </c>
      <c r="B478" s="32" t="s">
        <v>194</v>
      </c>
      <c r="C478" s="32" t="s">
        <v>184</v>
      </c>
      <c r="D478" s="32" t="s">
        <v>185</v>
      </c>
      <c r="E478" s="33">
        <v>93.992457341800005</v>
      </c>
      <c r="F478" s="33">
        <v>-9.3282803801000007</v>
      </c>
      <c r="G478" s="33">
        <v>839.87</v>
      </c>
      <c r="H478" s="33">
        <v>1124443.54</v>
      </c>
      <c r="I478" s="33">
        <v>73131.42</v>
      </c>
    </row>
    <row r="479" spans="1:9" x14ac:dyDescent="0.2">
      <c r="A479" s="32" t="s">
        <v>209</v>
      </c>
      <c r="B479" s="32" t="s">
        <v>194</v>
      </c>
      <c r="C479" s="32" t="s">
        <v>184</v>
      </c>
      <c r="D479" s="32" t="s">
        <v>186</v>
      </c>
      <c r="E479" s="33">
        <v>-167.162438216</v>
      </c>
      <c r="F479" s="33">
        <v>-9.3282803801000007</v>
      </c>
      <c r="G479" s="33">
        <v>17279.009999999998</v>
      </c>
      <c r="H479" s="33">
        <v>4349397.38</v>
      </c>
      <c r="I479" s="33">
        <v>891032.8</v>
      </c>
    </row>
    <row r="480" spans="1:9" x14ac:dyDescent="0.2">
      <c r="A480" s="32" t="s">
        <v>209</v>
      </c>
      <c r="B480" s="32" t="s">
        <v>194</v>
      </c>
      <c r="C480" s="32" t="s">
        <v>187</v>
      </c>
      <c r="D480" s="32" t="s">
        <v>185</v>
      </c>
      <c r="E480" s="33">
        <v>826.384577541</v>
      </c>
      <c r="F480" s="33">
        <v>-9.3282803801000007</v>
      </c>
      <c r="G480" s="33">
        <v>822.1</v>
      </c>
      <c r="H480" s="33">
        <v>855353.53</v>
      </c>
      <c r="I480" s="33">
        <v>73697.789999999994</v>
      </c>
    </row>
    <row r="481" spans="1:9" x14ac:dyDescent="0.2">
      <c r="A481" s="32" t="s">
        <v>209</v>
      </c>
      <c r="B481" s="32" t="s">
        <v>194</v>
      </c>
      <c r="C481" s="32" t="s">
        <v>187</v>
      </c>
      <c r="D481" s="32" t="s">
        <v>186</v>
      </c>
      <c r="E481" s="33">
        <v>-197.49936034660001</v>
      </c>
      <c r="F481" s="33">
        <v>-9.3282803801000007</v>
      </c>
      <c r="G481" s="33">
        <v>17896.169999999998</v>
      </c>
      <c r="H481" s="33">
        <v>4380857.7</v>
      </c>
      <c r="I481" s="33">
        <v>844990.05</v>
      </c>
    </row>
    <row r="482" spans="1:9" x14ac:dyDescent="0.2">
      <c r="A482" s="32" t="s">
        <v>209</v>
      </c>
      <c r="B482" s="32" t="s">
        <v>195</v>
      </c>
      <c r="C482" s="32" t="s">
        <v>184</v>
      </c>
      <c r="D482" s="32" t="s">
        <v>185</v>
      </c>
      <c r="E482" s="33">
        <v>463.91404385530001</v>
      </c>
      <c r="F482" s="33">
        <v>-9.3282803801000007</v>
      </c>
      <c r="G482" s="33">
        <v>1239.1600000000001</v>
      </c>
      <c r="H482" s="33">
        <v>1255874.8500000001</v>
      </c>
      <c r="I482" s="33">
        <v>106961.74</v>
      </c>
    </row>
    <row r="483" spans="1:9" x14ac:dyDescent="0.2">
      <c r="A483" s="32" t="s">
        <v>209</v>
      </c>
      <c r="B483" s="32" t="s">
        <v>195</v>
      </c>
      <c r="C483" s="32" t="s">
        <v>184</v>
      </c>
      <c r="D483" s="32" t="s">
        <v>186</v>
      </c>
      <c r="E483" s="33">
        <v>-170.74822238740001</v>
      </c>
      <c r="F483" s="33">
        <v>-9.3282803801000007</v>
      </c>
      <c r="G483" s="33">
        <v>17663.98</v>
      </c>
      <c r="H483" s="33">
        <v>4554585.76</v>
      </c>
      <c r="I483" s="33">
        <v>887164.68</v>
      </c>
    </row>
    <row r="484" spans="1:9" x14ac:dyDescent="0.2">
      <c r="A484" s="32" t="s">
        <v>209</v>
      </c>
      <c r="B484" s="32" t="s">
        <v>195</v>
      </c>
      <c r="C484" s="32" t="s">
        <v>187</v>
      </c>
      <c r="D484" s="32" t="s">
        <v>185</v>
      </c>
      <c r="E484" s="33">
        <v>539.4370779656</v>
      </c>
      <c r="F484" s="33">
        <v>-9.3282803801000007</v>
      </c>
      <c r="G484" s="33">
        <v>1135.8800000000001</v>
      </c>
      <c r="H484" s="33">
        <v>1247244.01</v>
      </c>
      <c r="I484" s="33">
        <v>97237.32</v>
      </c>
    </row>
    <row r="485" spans="1:9" x14ac:dyDescent="0.2">
      <c r="A485" s="32" t="s">
        <v>209</v>
      </c>
      <c r="B485" s="32" t="s">
        <v>195</v>
      </c>
      <c r="C485" s="32" t="s">
        <v>187</v>
      </c>
      <c r="D485" s="32" t="s">
        <v>186</v>
      </c>
      <c r="E485" s="33">
        <v>-173.646688219</v>
      </c>
      <c r="F485" s="33">
        <v>-9.3282803801000007</v>
      </c>
      <c r="G485" s="33">
        <v>18053</v>
      </c>
      <c r="H485" s="33">
        <v>4174039.74</v>
      </c>
      <c r="I485" s="33">
        <v>902211.94</v>
      </c>
    </row>
    <row r="486" spans="1:9" x14ac:dyDescent="0.2">
      <c r="A486" s="32" t="s">
        <v>209</v>
      </c>
      <c r="B486" s="32" t="s">
        <v>196</v>
      </c>
      <c r="C486" s="32" t="s">
        <v>184</v>
      </c>
      <c r="D486" s="32" t="s">
        <v>185</v>
      </c>
      <c r="E486" s="33">
        <v>226.21787814659999</v>
      </c>
      <c r="F486" s="33">
        <v>-9.3282803801000007</v>
      </c>
      <c r="G486" s="33">
        <v>1244</v>
      </c>
      <c r="H486" s="33">
        <v>1273419.3400000001</v>
      </c>
      <c r="I486" s="33">
        <v>101310.26</v>
      </c>
    </row>
    <row r="487" spans="1:9" x14ac:dyDescent="0.2">
      <c r="A487" s="32" t="s">
        <v>209</v>
      </c>
      <c r="B487" s="32" t="s">
        <v>196</v>
      </c>
      <c r="C487" s="32" t="s">
        <v>184</v>
      </c>
      <c r="D487" s="32" t="s">
        <v>186</v>
      </c>
      <c r="E487" s="33">
        <v>-139.4039405204</v>
      </c>
      <c r="F487" s="33">
        <v>-9.3282803801000007</v>
      </c>
      <c r="G487" s="33">
        <v>14965.75</v>
      </c>
      <c r="H487" s="33">
        <v>4360004.13</v>
      </c>
      <c r="I487" s="33">
        <v>761552.98</v>
      </c>
    </row>
    <row r="488" spans="1:9" x14ac:dyDescent="0.2">
      <c r="A488" s="32" t="s">
        <v>209</v>
      </c>
      <c r="B488" s="32" t="s">
        <v>196</v>
      </c>
      <c r="C488" s="32" t="s">
        <v>187</v>
      </c>
      <c r="D488" s="32" t="s">
        <v>185</v>
      </c>
      <c r="E488" s="33">
        <v>353.85634739339997</v>
      </c>
      <c r="F488" s="33">
        <v>-9.3282803801000007</v>
      </c>
      <c r="G488" s="33">
        <v>1484.72</v>
      </c>
      <c r="H488" s="33">
        <v>2214577.04</v>
      </c>
      <c r="I488" s="33">
        <v>141358.1</v>
      </c>
    </row>
    <row r="489" spans="1:9" x14ac:dyDescent="0.2">
      <c r="A489" s="32" t="s">
        <v>209</v>
      </c>
      <c r="B489" s="32" t="s">
        <v>196</v>
      </c>
      <c r="C489" s="32" t="s">
        <v>187</v>
      </c>
      <c r="D489" s="32" t="s">
        <v>186</v>
      </c>
      <c r="E489" s="33">
        <v>-120.26342094810001</v>
      </c>
      <c r="F489" s="33">
        <v>-9.3282803801000007</v>
      </c>
      <c r="G489" s="33">
        <v>15294.22</v>
      </c>
      <c r="H489" s="33">
        <v>4288262.2699999996</v>
      </c>
      <c r="I489" s="33">
        <v>812244.83</v>
      </c>
    </row>
    <row r="490" spans="1:9" x14ac:dyDescent="0.2">
      <c r="A490" s="32" t="s">
        <v>209</v>
      </c>
      <c r="B490" s="32" t="s">
        <v>197</v>
      </c>
      <c r="C490" s="32" t="s">
        <v>184</v>
      </c>
      <c r="D490" s="32" t="s">
        <v>185</v>
      </c>
      <c r="E490" s="33">
        <v>394.93667883960001</v>
      </c>
      <c r="F490" s="33">
        <v>-9.3282803801000007</v>
      </c>
      <c r="G490" s="33">
        <v>1155.22</v>
      </c>
      <c r="H490" s="33">
        <v>1462399.46</v>
      </c>
      <c r="I490" s="33">
        <v>94747.94</v>
      </c>
    </row>
    <row r="491" spans="1:9" x14ac:dyDescent="0.2">
      <c r="A491" s="32" t="s">
        <v>209</v>
      </c>
      <c r="B491" s="32" t="s">
        <v>197</v>
      </c>
      <c r="C491" s="32" t="s">
        <v>184</v>
      </c>
      <c r="D491" s="32" t="s">
        <v>186</v>
      </c>
      <c r="E491" s="33">
        <v>-145.3989755801</v>
      </c>
      <c r="F491" s="33">
        <v>-9.3282803801000007</v>
      </c>
      <c r="G491" s="33">
        <v>12619.65</v>
      </c>
      <c r="H491" s="33">
        <v>4389294.03</v>
      </c>
      <c r="I491" s="33">
        <v>685730.17</v>
      </c>
    </row>
    <row r="492" spans="1:9" x14ac:dyDescent="0.2">
      <c r="A492" s="32" t="s">
        <v>209</v>
      </c>
      <c r="B492" s="32" t="s">
        <v>197</v>
      </c>
      <c r="C492" s="32" t="s">
        <v>187</v>
      </c>
      <c r="D492" s="32" t="s">
        <v>185</v>
      </c>
      <c r="E492" s="33">
        <v>869.9069533242</v>
      </c>
      <c r="F492" s="33">
        <v>-9.3282803801000007</v>
      </c>
      <c r="G492" s="33">
        <v>1803.22</v>
      </c>
      <c r="H492" s="33">
        <v>2898384.68</v>
      </c>
      <c r="I492" s="33">
        <v>179222.57</v>
      </c>
    </row>
    <row r="493" spans="1:9" x14ac:dyDescent="0.2">
      <c r="A493" s="32" t="s">
        <v>209</v>
      </c>
      <c r="B493" s="32" t="s">
        <v>197</v>
      </c>
      <c r="C493" s="32" t="s">
        <v>187</v>
      </c>
      <c r="D493" s="32" t="s">
        <v>186</v>
      </c>
      <c r="E493" s="33">
        <v>-100.5691118677</v>
      </c>
      <c r="F493" s="33">
        <v>-9.3282803801000007</v>
      </c>
      <c r="G493" s="33">
        <v>12519.79</v>
      </c>
      <c r="H493" s="33">
        <v>5427084.4500000002</v>
      </c>
      <c r="I493" s="33">
        <v>735172.37</v>
      </c>
    </row>
    <row r="494" spans="1:9" x14ac:dyDescent="0.2">
      <c r="A494" s="32" t="s">
        <v>209</v>
      </c>
      <c r="B494" s="32" t="s">
        <v>198</v>
      </c>
      <c r="C494" s="32" t="s">
        <v>184</v>
      </c>
      <c r="D494" s="32" t="s">
        <v>185</v>
      </c>
      <c r="E494" s="33">
        <v>349.1945693294</v>
      </c>
      <c r="F494" s="33">
        <v>-9.3282803801000007</v>
      </c>
      <c r="G494" s="33">
        <v>1414.97</v>
      </c>
      <c r="H494" s="33">
        <v>2366894.2599999998</v>
      </c>
      <c r="I494" s="33">
        <v>135250.71</v>
      </c>
    </row>
    <row r="495" spans="1:9" x14ac:dyDescent="0.2">
      <c r="A495" s="32" t="s">
        <v>209</v>
      </c>
      <c r="B495" s="32" t="s">
        <v>198</v>
      </c>
      <c r="C495" s="32" t="s">
        <v>184</v>
      </c>
      <c r="D495" s="32" t="s">
        <v>186</v>
      </c>
      <c r="E495" s="33">
        <v>-76.755822086699993</v>
      </c>
      <c r="F495" s="33">
        <v>-9.3282803801000007</v>
      </c>
      <c r="G495" s="33">
        <v>10557.33</v>
      </c>
      <c r="H495" s="33">
        <v>4330240.32</v>
      </c>
      <c r="I495" s="33">
        <v>607050.53</v>
      </c>
    </row>
    <row r="496" spans="1:9" x14ac:dyDescent="0.2">
      <c r="A496" s="32" t="s">
        <v>209</v>
      </c>
      <c r="B496" s="32" t="s">
        <v>198</v>
      </c>
      <c r="C496" s="32" t="s">
        <v>187</v>
      </c>
      <c r="D496" s="32" t="s">
        <v>185</v>
      </c>
      <c r="E496" s="33">
        <v>828.50272868169998</v>
      </c>
      <c r="F496" s="33">
        <v>-9.3282803801000007</v>
      </c>
      <c r="G496" s="33">
        <v>1833.52</v>
      </c>
      <c r="H496" s="33">
        <v>2724827.31</v>
      </c>
      <c r="I496" s="33">
        <v>172217.13</v>
      </c>
    </row>
    <row r="497" spans="1:9" x14ac:dyDescent="0.2">
      <c r="A497" s="32" t="s">
        <v>209</v>
      </c>
      <c r="B497" s="32" t="s">
        <v>198</v>
      </c>
      <c r="C497" s="32" t="s">
        <v>187</v>
      </c>
      <c r="D497" s="32" t="s">
        <v>186</v>
      </c>
      <c r="E497" s="33">
        <v>-14.120317171</v>
      </c>
      <c r="F497" s="33">
        <v>-9.3282803801000007</v>
      </c>
      <c r="G497" s="33">
        <v>10198.09</v>
      </c>
      <c r="H497" s="33">
        <v>5629730.0899999999</v>
      </c>
      <c r="I497" s="33">
        <v>663510.47</v>
      </c>
    </row>
    <row r="498" spans="1:9" x14ac:dyDescent="0.2">
      <c r="A498" s="32" t="s">
        <v>209</v>
      </c>
      <c r="B498" s="32" t="s">
        <v>199</v>
      </c>
      <c r="C498" s="32" t="s">
        <v>184</v>
      </c>
      <c r="D498" s="32" t="s">
        <v>185</v>
      </c>
      <c r="E498" s="33">
        <v>618.65624864059998</v>
      </c>
      <c r="F498" s="33">
        <v>-9.3282803801000007</v>
      </c>
      <c r="G498" s="33">
        <v>1750.89</v>
      </c>
      <c r="H498" s="33">
        <v>2207692.67</v>
      </c>
      <c r="I498" s="33">
        <v>159084.79</v>
      </c>
    </row>
    <row r="499" spans="1:9" x14ac:dyDescent="0.2">
      <c r="A499" s="32" t="s">
        <v>209</v>
      </c>
      <c r="B499" s="32" t="s">
        <v>199</v>
      </c>
      <c r="C499" s="32" t="s">
        <v>184</v>
      </c>
      <c r="D499" s="32" t="s">
        <v>186</v>
      </c>
      <c r="E499" s="33">
        <v>-18.5012417216</v>
      </c>
      <c r="F499" s="33">
        <v>-9.3282803801000007</v>
      </c>
      <c r="G499" s="33">
        <v>8383.98</v>
      </c>
      <c r="H499" s="33">
        <v>3837659.32</v>
      </c>
      <c r="I499" s="33">
        <v>509366.38</v>
      </c>
    </row>
    <row r="500" spans="1:9" x14ac:dyDescent="0.2">
      <c r="A500" s="32" t="s">
        <v>209</v>
      </c>
      <c r="B500" s="32" t="s">
        <v>199</v>
      </c>
      <c r="C500" s="32" t="s">
        <v>187</v>
      </c>
      <c r="D500" s="32" t="s">
        <v>185</v>
      </c>
      <c r="E500" s="33">
        <v>790.69445606479997</v>
      </c>
      <c r="F500" s="33">
        <v>-9.3282803801000007</v>
      </c>
      <c r="G500" s="33">
        <v>1561.58</v>
      </c>
      <c r="H500" s="33">
        <v>2313310.52</v>
      </c>
      <c r="I500" s="33">
        <v>144173.44</v>
      </c>
    </row>
    <row r="501" spans="1:9" x14ac:dyDescent="0.2">
      <c r="A501" s="32" t="s">
        <v>209</v>
      </c>
      <c r="B501" s="32" t="s">
        <v>199</v>
      </c>
      <c r="C501" s="32" t="s">
        <v>187</v>
      </c>
      <c r="D501" s="32" t="s">
        <v>186</v>
      </c>
      <c r="E501" s="33">
        <v>-9.1993396918000006</v>
      </c>
      <c r="F501" s="33">
        <v>-9.3282803801000007</v>
      </c>
      <c r="G501" s="33">
        <v>6987.27</v>
      </c>
      <c r="H501" s="33">
        <v>4300059.6900000004</v>
      </c>
      <c r="I501" s="33">
        <v>478616.24</v>
      </c>
    </row>
    <row r="502" spans="1:9" x14ac:dyDescent="0.2">
      <c r="A502" s="32" t="s">
        <v>209</v>
      </c>
      <c r="B502" s="32" t="s">
        <v>200</v>
      </c>
      <c r="C502" s="32" t="s">
        <v>184</v>
      </c>
      <c r="D502" s="32" t="s">
        <v>185</v>
      </c>
      <c r="E502" s="33">
        <v>374.65145024399999</v>
      </c>
      <c r="F502" s="33">
        <v>-9.3282803801000007</v>
      </c>
      <c r="G502" s="33">
        <v>1931.9</v>
      </c>
      <c r="H502" s="33">
        <v>2879749.04</v>
      </c>
      <c r="I502" s="33">
        <v>174261.19</v>
      </c>
    </row>
    <row r="503" spans="1:9" x14ac:dyDescent="0.2">
      <c r="A503" s="32" t="s">
        <v>209</v>
      </c>
      <c r="B503" s="32" t="s">
        <v>200</v>
      </c>
      <c r="C503" s="32" t="s">
        <v>184</v>
      </c>
      <c r="D503" s="32" t="s">
        <v>186</v>
      </c>
      <c r="E503" s="33">
        <v>86.555665856299996</v>
      </c>
      <c r="F503" s="33">
        <v>-9.3282803801000007</v>
      </c>
      <c r="G503" s="33">
        <v>5465.84</v>
      </c>
      <c r="H503" s="33">
        <v>2961940.19</v>
      </c>
      <c r="I503" s="33">
        <v>355723.49</v>
      </c>
    </row>
    <row r="504" spans="1:9" x14ac:dyDescent="0.2">
      <c r="A504" s="32" t="s">
        <v>209</v>
      </c>
      <c r="B504" s="32" t="s">
        <v>200</v>
      </c>
      <c r="C504" s="32" t="s">
        <v>187</v>
      </c>
      <c r="D504" s="32" t="s">
        <v>185</v>
      </c>
      <c r="E504" s="33">
        <v>684.0270078177</v>
      </c>
      <c r="F504" s="33">
        <v>-9.3282803801000007</v>
      </c>
      <c r="G504" s="33">
        <v>1407.53</v>
      </c>
      <c r="H504" s="33">
        <v>2175866.38</v>
      </c>
      <c r="I504" s="33">
        <v>127563.32</v>
      </c>
    </row>
    <row r="505" spans="1:9" x14ac:dyDescent="0.2">
      <c r="A505" s="32" t="s">
        <v>209</v>
      </c>
      <c r="B505" s="32" t="s">
        <v>200</v>
      </c>
      <c r="C505" s="32" t="s">
        <v>187</v>
      </c>
      <c r="D505" s="32" t="s">
        <v>186</v>
      </c>
      <c r="E505" s="33">
        <v>155.06412535909999</v>
      </c>
      <c r="F505" s="33">
        <v>-9.3282803801000007</v>
      </c>
      <c r="G505" s="33">
        <v>4134.71</v>
      </c>
      <c r="H505" s="33">
        <v>2673175.27</v>
      </c>
      <c r="I505" s="33">
        <v>278612.31</v>
      </c>
    </row>
    <row r="506" spans="1:9" x14ac:dyDescent="0.2">
      <c r="A506" s="32" t="s">
        <v>209</v>
      </c>
      <c r="B506" s="32" t="s">
        <v>201</v>
      </c>
      <c r="C506" s="32" t="s">
        <v>184</v>
      </c>
      <c r="D506" s="32" t="s">
        <v>185</v>
      </c>
      <c r="E506" s="33">
        <v>646.63017212950001</v>
      </c>
      <c r="F506" s="33">
        <v>-9.3282803801000007</v>
      </c>
      <c r="G506" s="33">
        <v>2422.87</v>
      </c>
      <c r="H506" s="33">
        <v>3220646.12</v>
      </c>
      <c r="I506" s="33">
        <v>226847.73</v>
      </c>
    </row>
    <row r="507" spans="1:9" x14ac:dyDescent="0.2">
      <c r="A507" s="32" t="s">
        <v>209</v>
      </c>
      <c r="B507" s="32" t="s">
        <v>201</v>
      </c>
      <c r="C507" s="32" t="s">
        <v>184</v>
      </c>
      <c r="D507" s="32" t="s">
        <v>186</v>
      </c>
      <c r="E507" s="33">
        <v>109.5578484513</v>
      </c>
      <c r="F507" s="33">
        <v>-9.3282803801000007</v>
      </c>
      <c r="G507" s="33">
        <v>3151.79</v>
      </c>
      <c r="H507" s="33">
        <v>1991577.43</v>
      </c>
      <c r="I507" s="33">
        <v>205651.45</v>
      </c>
    </row>
    <row r="508" spans="1:9" x14ac:dyDescent="0.2">
      <c r="A508" s="32" t="s">
        <v>209</v>
      </c>
      <c r="B508" s="32" t="s">
        <v>201</v>
      </c>
      <c r="C508" s="32" t="s">
        <v>187</v>
      </c>
      <c r="D508" s="32" t="s">
        <v>185</v>
      </c>
      <c r="E508" s="33">
        <v>739.84508962519999</v>
      </c>
      <c r="F508" s="33">
        <v>-9.3282803801000007</v>
      </c>
      <c r="G508" s="33">
        <v>1095.07</v>
      </c>
      <c r="H508" s="33">
        <v>1660525.19</v>
      </c>
      <c r="I508" s="33">
        <v>110539.13</v>
      </c>
    </row>
    <row r="509" spans="1:9" x14ac:dyDescent="0.2">
      <c r="A509" s="32" t="s">
        <v>209</v>
      </c>
      <c r="B509" s="32" t="s">
        <v>201</v>
      </c>
      <c r="C509" s="32" t="s">
        <v>187</v>
      </c>
      <c r="D509" s="32" t="s">
        <v>186</v>
      </c>
      <c r="E509" s="33">
        <v>98.396428037600003</v>
      </c>
      <c r="F509" s="33">
        <v>-9.3282803801000007</v>
      </c>
      <c r="G509" s="33">
        <v>1962.19</v>
      </c>
      <c r="H509" s="33">
        <v>1056984.58</v>
      </c>
      <c r="I509" s="33">
        <v>130959.8</v>
      </c>
    </row>
    <row r="510" spans="1:9" x14ac:dyDescent="0.2">
      <c r="A510" s="32" t="s">
        <v>209</v>
      </c>
      <c r="B510" s="32" t="s">
        <v>202</v>
      </c>
      <c r="C510" s="32" t="s">
        <v>184</v>
      </c>
      <c r="D510" s="32" t="s">
        <v>185</v>
      </c>
      <c r="E510" s="33">
        <v>1029.7244264599001</v>
      </c>
      <c r="F510" s="33">
        <v>-9.3282803801000007</v>
      </c>
      <c r="G510" s="33">
        <v>1862.18</v>
      </c>
      <c r="H510" s="33">
        <v>3039087.13</v>
      </c>
      <c r="I510" s="33">
        <v>187287.96</v>
      </c>
    </row>
    <row r="511" spans="1:9" x14ac:dyDescent="0.2">
      <c r="A511" s="32" t="s">
        <v>209</v>
      </c>
      <c r="B511" s="32" t="s">
        <v>202</v>
      </c>
      <c r="C511" s="32" t="s">
        <v>184</v>
      </c>
      <c r="D511" s="32" t="s">
        <v>186</v>
      </c>
      <c r="E511" s="33">
        <v>274.2748774328</v>
      </c>
      <c r="F511" s="33">
        <v>-9.3282803801000007</v>
      </c>
      <c r="G511" s="33">
        <v>1325.13</v>
      </c>
      <c r="H511" s="33">
        <v>977562.12</v>
      </c>
      <c r="I511" s="33">
        <v>97688.76</v>
      </c>
    </row>
    <row r="512" spans="1:9" x14ac:dyDescent="0.2">
      <c r="A512" s="32" t="s">
        <v>209</v>
      </c>
      <c r="B512" s="32" t="s">
        <v>202</v>
      </c>
      <c r="C512" s="32" t="s">
        <v>187</v>
      </c>
      <c r="D512" s="32" t="s">
        <v>185</v>
      </c>
      <c r="E512" s="33">
        <v>837.25103874119998</v>
      </c>
      <c r="F512" s="33">
        <v>-9.3282803801000007</v>
      </c>
      <c r="G512" s="33">
        <v>555.94000000000005</v>
      </c>
      <c r="H512" s="33">
        <v>893732.23</v>
      </c>
      <c r="I512" s="33">
        <v>65397.37</v>
      </c>
    </row>
    <row r="513" spans="1:9" x14ac:dyDescent="0.2">
      <c r="A513" s="32" t="s">
        <v>209</v>
      </c>
      <c r="B513" s="32" t="s">
        <v>202</v>
      </c>
      <c r="C513" s="32" t="s">
        <v>187</v>
      </c>
      <c r="D513" s="32" t="s">
        <v>186</v>
      </c>
      <c r="E513" s="33">
        <v>323.6254539089</v>
      </c>
      <c r="F513" s="33">
        <v>-9.3282803801000007</v>
      </c>
      <c r="G513" s="33">
        <v>590.66999999999996</v>
      </c>
      <c r="H513" s="33">
        <v>335519.99</v>
      </c>
      <c r="I513" s="33">
        <v>40658.81</v>
      </c>
    </row>
    <row r="514" spans="1:9" x14ac:dyDescent="0.2">
      <c r="A514" s="32" t="s">
        <v>210</v>
      </c>
      <c r="B514" s="32" t="s">
        <v>183</v>
      </c>
      <c r="C514" s="32" t="s">
        <v>184</v>
      </c>
      <c r="D514" s="32" t="s">
        <v>185</v>
      </c>
      <c r="E514" s="33">
        <v>0</v>
      </c>
      <c r="F514" s="33">
        <v>0</v>
      </c>
      <c r="G514" s="33">
        <v>1582.71</v>
      </c>
      <c r="H514" s="33">
        <v>867339.7</v>
      </c>
      <c r="I514" s="33">
        <v>26159.919999999998</v>
      </c>
    </row>
    <row r="515" spans="1:9" x14ac:dyDescent="0.2">
      <c r="A515" s="32" t="s">
        <v>210</v>
      </c>
      <c r="B515" s="32" t="s">
        <v>183</v>
      </c>
      <c r="C515" s="32" t="s">
        <v>184</v>
      </c>
      <c r="D515" s="32" t="s">
        <v>186</v>
      </c>
      <c r="E515" s="33">
        <v>0</v>
      </c>
      <c r="F515" s="33">
        <v>0</v>
      </c>
      <c r="G515" s="33">
        <v>137110.32999999999</v>
      </c>
      <c r="H515" s="33">
        <v>11798898.24</v>
      </c>
      <c r="I515" s="33">
        <v>1063599.3999999999</v>
      </c>
    </row>
    <row r="516" spans="1:9" x14ac:dyDescent="0.2">
      <c r="A516" s="32" t="s">
        <v>210</v>
      </c>
      <c r="B516" s="32" t="s">
        <v>183</v>
      </c>
      <c r="C516" s="32" t="s">
        <v>187</v>
      </c>
      <c r="D516" s="32" t="s">
        <v>185</v>
      </c>
      <c r="E516" s="33">
        <v>0</v>
      </c>
      <c r="F516" s="33">
        <v>0</v>
      </c>
      <c r="G516" s="33">
        <v>1838.38</v>
      </c>
      <c r="H516" s="33">
        <v>477541.46</v>
      </c>
      <c r="I516" s="33">
        <v>28515.56</v>
      </c>
    </row>
    <row r="517" spans="1:9" x14ac:dyDescent="0.2">
      <c r="A517" s="32" t="s">
        <v>210</v>
      </c>
      <c r="B517" s="32" t="s">
        <v>183</v>
      </c>
      <c r="C517" s="32" t="s">
        <v>187</v>
      </c>
      <c r="D517" s="32" t="s">
        <v>186</v>
      </c>
      <c r="E517" s="33">
        <v>0</v>
      </c>
      <c r="F517" s="33">
        <v>0</v>
      </c>
      <c r="G517" s="33">
        <v>143920.82999999999</v>
      </c>
      <c r="H517" s="33">
        <v>11520451.01</v>
      </c>
      <c r="I517" s="33">
        <v>1104206.1100000001</v>
      </c>
    </row>
    <row r="518" spans="1:9" x14ac:dyDescent="0.2">
      <c r="A518" s="32" t="s">
        <v>210</v>
      </c>
      <c r="B518" s="32" t="s">
        <v>188</v>
      </c>
      <c r="C518" s="32" t="s">
        <v>184</v>
      </c>
      <c r="D518" s="32" t="s">
        <v>185</v>
      </c>
      <c r="E518" s="33">
        <v>244.96770636639999</v>
      </c>
      <c r="F518" s="33">
        <v>88.420119064100007</v>
      </c>
      <c r="G518" s="33">
        <v>1020.16</v>
      </c>
      <c r="H518" s="33">
        <v>572528.14</v>
      </c>
      <c r="I518" s="33">
        <v>78677.3</v>
      </c>
    </row>
    <row r="519" spans="1:9" x14ac:dyDescent="0.2">
      <c r="A519" s="32" t="s">
        <v>210</v>
      </c>
      <c r="B519" s="32" t="s">
        <v>188</v>
      </c>
      <c r="C519" s="32" t="s">
        <v>184</v>
      </c>
      <c r="D519" s="32" t="s">
        <v>186</v>
      </c>
      <c r="E519" s="33">
        <v>-181.74809192910001</v>
      </c>
      <c r="F519" s="33">
        <v>88.420119064100007</v>
      </c>
      <c r="G519" s="33">
        <v>48344.03</v>
      </c>
      <c r="H519" s="33">
        <v>7634828.5099999998</v>
      </c>
      <c r="I519" s="33">
        <v>1992558.82</v>
      </c>
    </row>
    <row r="520" spans="1:9" x14ac:dyDescent="0.2">
      <c r="A520" s="32" t="s">
        <v>210</v>
      </c>
      <c r="B520" s="32" t="s">
        <v>188</v>
      </c>
      <c r="C520" s="32" t="s">
        <v>187</v>
      </c>
      <c r="D520" s="32" t="s">
        <v>185</v>
      </c>
      <c r="E520" s="33">
        <v>104.9304422283</v>
      </c>
      <c r="F520" s="33">
        <v>88.420119064100007</v>
      </c>
      <c r="G520" s="33">
        <v>929.19</v>
      </c>
      <c r="H520" s="33">
        <v>488949.46</v>
      </c>
      <c r="I520" s="33">
        <v>56100.44</v>
      </c>
    </row>
    <row r="521" spans="1:9" x14ac:dyDescent="0.2">
      <c r="A521" s="32" t="s">
        <v>210</v>
      </c>
      <c r="B521" s="32" t="s">
        <v>188</v>
      </c>
      <c r="C521" s="32" t="s">
        <v>187</v>
      </c>
      <c r="D521" s="32" t="s">
        <v>186</v>
      </c>
      <c r="E521" s="33">
        <v>-226.2127385503</v>
      </c>
      <c r="F521" s="33">
        <v>88.420119064100007</v>
      </c>
      <c r="G521" s="33">
        <v>49536.95</v>
      </c>
      <c r="H521" s="33">
        <v>4392719.99</v>
      </c>
      <c r="I521" s="33">
        <v>1404596.23</v>
      </c>
    </row>
    <row r="522" spans="1:9" x14ac:dyDescent="0.2">
      <c r="A522" s="32" t="s">
        <v>210</v>
      </c>
      <c r="B522" s="32" t="s">
        <v>189</v>
      </c>
      <c r="C522" s="32" t="s">
        <v>184</v>
      </c>
      <c r="D522" s="32" t="s">
        <v>185</v>
      </c>
      <c r="E522" s="33">
        <v>456.85679057610002</v>
      </c>
      <c r="F522" s="33">
        <v>-7.7354136214000002</v>
      </c>
      <c r="G522" s="33">
        <v>1126.97</v>
      </c>
      <c r="H522" s="33">
        <v>914344.15</v>
      </c>
      <c r="I522" s="33">
        <v>90192.08</v>
      </c>
    </row>
    <row r="523" spans="1:9" x14ac:dyDescent="0.2">
      <c r="A523" s="32" t="s">
        <v>210</v>
      </c>
      <c r="B523" s="32" t="s">
        <v>189</v>
      </c>
      <c r="C523" s="32" t="s">
        <v>184</v>
      </c>
      <c r="D523" s="32" t="s">
        <v>186</v>
      </c>
      <c r="E523" s="33">
        <v>-137.0588624403</v>
      </c>
      <c r="F523" s="33">
        <v>-7.7354136214000002</v>
      </c>
      <c r="G523" s="33">
        <v>42481.22</v>
      </c>
      <c r="H523" s="33">
        <v>7959745.0899999999</v>
      </c>
      <c r="I523" s="33">
        <v>1798514.31</v>
      </c>
    </row>
    <row r="524" spans="1:9" x14ac:dyDescent="0.2">
      <c r="A524" s="32" t="s">
        <v>210</v>
      </c>
      <c r="B524" s="32" t="s">
        <v>189</v>
      </c>
      <c r="C524" s="32" t="s">
        <v>187</v>
      </c>
      <c r="D524" s="32" t="s">
        <v>185</v>
      </c>
      <c r="E524" s="33">
        <v>233.65015215170001</v>
      </c>
      <c r="F524" s="33">
        <v>-7.7354136214000002</v>
      </c>
      <c r="G524" s="33">
        <v>613.27</v>
      </c>
      <c r="H524" s="33">
        <v>783050.71</v>
      </c>
      <c r="I524" s="33">
        <v>59244.75</v>
      </c>
    </row>
    <row r="525" spans="1:9" x14ac:dyDescent="0.2">
      <c r="A525" s="32" t="s">
        <v>210</v>
      </c>
      <c r="B525" s="32" t="s">
        <v>189</v>
      </c>
      <c r="C525" s="32" t="s">
        <v>187</v>
      </c>
      <c r="D525" s="32" t="s">
        <v>186</v>
      </c>
      <c r="E525" s="33">
        <v>-234.44972362889999</v>
      </c>
      <c r="F525" s="33">
        <v>-7.7354136214000002</v>
      </c>
      <c r="G525" s="33">
        <v>44438.29</v>
      </c>
      <c r="H525" s="33">
        <v>3813727.38</v>
      </c>
      <c r="I525" s="33">
        <v>1291289.8700000001</v>
      </c>
    </row>
    <row r="526" spans="1:9" x14ac:dyDescent="0.2">
      <c r="A526" s="32" t="s">
        <v>210</v>
      </c>
      <c r="B526" s="32" t="s">
        <v>190</v>
      </c>
      <c r="C526" s="32" t="s">
        <v>184</v>
      </c>
      <c r="D526" s="32" t="s">
        <v>185</v>
      </c>
      <c r="E526" s="33">
        <v>391.25951213119998</v>
      </c>
      <c r="F526" s="33">
        <v>-7.7354136214000002</v>
      </c>
      <c r="G526" s="33">
        <v>1297.3900000000001</v>
      </c>
      <c r="H526" s="33">
        <v>996303.01</v>
      </c>
      <c r="I526" s="33">
        <v>88047.66</v>
      </c>
    </row>
    <row r="527" spans="1:9" x14ac:dyDescent="0.2">
      <c r="A527" s="32" t="s">
        <v>210</v>
      </c>
      <c r="B527" s="32" t="s">
        <v>190</v>
      </c>
      <c r="C527" s="32" t="s">
        <v>184</v>
      </c>
      <c r="D527" s="32" t="s">
        <v>186</v>
      </c>
      <c r="E527" s="33">
        <v>-84.964379032300002</v>
      </c>
      <c r="F527" s="33">
        <v>-7.7354136214000002</v>
      </c>
      <c r="G527" s="33">
        <v>51459.32</v>
      </c>
      <c r="H527" s="33">
        <v>13065550.09</v>
      </c>
      <c r="I527" s="33">
        <v>2412385.27</v>
      </c>
    </row>
    <row r="528" spans="1:9" x14ac:dyDescent="0.2">
      <c r="A528" s="32" t="s">
        <v>210</v>
      </c>
      <c r="B528" s="32" t="s">
        <v>190</v>
      </c>
      <c r="C528" s="32" t="s">
        <v>187</v>
      </c>
      <c r="D528" s="32" t="s">
        <v>185</v>
      </c>
      <c r="E528" s="33">
        <v>515.66268521719996</v>
      </c>
      <c r="F528" s="33">
        <v>-7.7354136214000002</v>
      </c>
      <c r="G528" s="33">
        <v>976.39</v>
      </c>
      <c r="H528" s="33">
        <v>704367.94</v>
      </c>
      <c r="I528" s="33">
        <v>78718.600000000006</v>
      </c>
    </row>
    <row r="529" spans="1:9" x14ac:dyDescent="0.2">
      <c r="A529" s="32" t="s">
        <v>210</v>
      </c>
      <c r="B529" s="32" t="s">
        <v>190</v>
      </c>
      <c r="C529" s="32" t="s">
        <v>187</v>
      </c>
      <c r="D529" s="32" t="s">
        <v>186</v>
      </c>
      <c r="E529" s="33">
        <v>-232.59723108899999</v>
      </c>
      <c r="F529" s="33">
        <v>-7.7354136214000002</v>
      </c>
      <c r="G529" s="33">
        <v>53569.53</v>
      </c>
      <c r="H529" s="33">
        <v>4606893.7699999996</v>
      </c>
      <c r="I529" s="33">
        <v>1670146.12</v>
      </c>
    </row>
    <row r="530" spans="1:9" x14ac:dyDescent="0.2">
      <c r="A530" s="32" t="s">
        <v>210</v>
      </c>
      <c r="B530" s="32" t="s">
        <v>191</v>
      </c>
      <c r="C530" s="32" t="s">
        <v>184</v>
      </c>
      <c r="D530" s="32" t="s">
        <v>185</v>
      </c>
      <c r="E530" s="33">
        <v>46.739062483799998</v>
      </c>
      <c r="F530" s="33">
        <v>-7.7354136214000002</v>
      </c>
      <c r="G530" s="33">
        <v>1608</v>
      </c>
      <c r="H530" s="33">
        <v>1342027.3899999999</v>
      </c>
      <c r="I530" s="33">
        <v>127058.46</v>
      </c>
    </row>
    <row r="531" spans="1:9" x14ac:dyDescent="0.2">
      <c r="A531" s="32" t="s">
        <v>210</v>
      </c>
      <c r="B531" s="32" t="s">
        <v>191</v>
      </c>
      <c r="C531" s="32" t="s">
        <v>184</v>
      </c>
      <c r="D531" s="32" t="s">
        <v>186</v>
      </c>
      <c r="E531" s="33">
        <v>-121.0874443781</v>
      </c>
      <c r="F531" s="33">
        <v>-7.7354136214000002</v>
      </c>
      <c r="G531" s="33">
        <v>54469.19</v>
      </c>
      <c r="H531" s="33">
        <v>11897589.310000001</v>
      </c>
      <c r="I531" s="33">
        <v>2706698.13</v>
      </c>
    </row>
    <row r="532" spans="1:9" x14ac:dyDescent="0.2">
      <c r="A532" s="32" t="s">
        <v>210</v>
      </c>
      <c r="B532" s="32" t="s">
        <v>191</v>
      </c>
      <c r="C532" s="32" t="s">
        <v>187</v>
      </c>
      <c r="D532" s="32" t="s">
        <v>185</v>
      </c>
      <c r="E532" s="33">
        <v>232.71190828670001</v>
      </c>
      <c r="F532" s="33">
        <v>-7.7354136214000002</v>
      </c>
      <c r="G532" s="33">
        <v>1129.32</v>
      </c>
      <c r="H532" s="33">
        <v>768797.77</v>
      </c>
      <c r="I532" s="33">
        <v>88652.27</v>
      </c>
    </row>
    <row r="533" spans="1:9" x14ac:dyDescent="0.2">
      <c r="A533" s="32" t="s">
        <v>210</v>
      </c>
      <c r="B533" s="32" t="s">
        <v>191</v>
      </c>
      <c r="C533" s="32" t="s">
        <v>187</v>
      </c>
      <c r="D533" s="32" t="s">
        <v>186</v>
      </c>
      <c r="E533" s="33">
        <v>-227.89612159929999</v>
      </c>
      <c r="F533" s="33">
        <v>-7.7354136214000002</v>
      </c>
      <c r="G533" s="33">
        <v>57877.78</v>
      </c>
      <c r="H533" s="33">
        <v>5698119.8799999999</v>
      </c>
      <c r="I533" s="33">
        <v>1972184.19</v>
      </c>
    </row>
    <row r="534" spans="1:9" x14ac:dyDescent="0.2">
      <c r="A534" s="32" t="s">
        <v>210</v>
      </c>
      <c r="B534" s="32" t="s">
        <v>192</v>
      </c>
      <c r="C534" s="32" t="s">
        <v>184</v>
      </c>
      <c r="D534" s="32" t="s">
        <v>185</v>
      </c>
      <c r="E534" s="33">
        <v>242.98338431299999</v>
      </c>
      <c r="F534" s="33">
        <v>-7.7354136214000002</v>
      </c>
      <c r="G534" s="33">
        <v>2022.57</v>
      </c>
      <c r="H534" s="33">
        <v>1656311.5</v>
      </c>
      <c r="I534" s="33">
        <v>161738.46</v>
      </c>
    </row>
    <row r="535" spans="1:9" x14ac:dyDescent="0.2">
      <c r="A535" s="32" t="s">
        <v>210</v>
      </c>
      <c r="B535" s="32" t="s">
        <v>192</v>
      </c>
      <c r="C535" s="32" t="s">
        <v>184</v>
      </c>
      <c r="D535" s="32" t="s">
        <v>186</v>
      </c>
      <c r="E535" s="33">
        <v>-159.1195662751</v>
      </c>
      <c r="F535" s="33">
        <v>-7.7354136214000002</v>
      </c>
      <c r="G535" s="33">
        <v>53331.08</v>
      </c>
      <c r="H535" s="33">
        <v>10523866.890000001</v>
      </c>
      <c r="I535" s="33">
        <v>2777088.08</v>
      </c>
    </row>
    <row r="536" spans="1:9" x14ac:dyDescent="0.2">
      <c r="A536" s="32" t="s">
        <v>210</v>
      </c>
      <c r="B536" s="32" t="s">
        <v>192</v>
      </c>
      <c r="C536" s="32" t="s">
        <v>187</v>
      </c>
      <c r="D536" s="32" t="s">
        <v>185</v>
      </c>
      <c r="E536" s="33">
        <v>459.04968368869999</v>
      </c>
      <c r="F536" s="33">
        <v>-7.7354136214000002</v>
      </c>
      <c r="G536" s="33">
        <v>1174.2</v>
      </c>
      <c r="H536" s="33">
        <v>1221862.02</v>
      </c>
      <c r="I536" s="33">
        <v>98603.53</v>
      </c>
    </row>
    <row r="537" spans="1:9" x14ac:dyDescent="0.2">
      <c r="A537" s="32" t="s">
        <v>210</v>
      </c>
      <c r="B537" s="32" t="s">
        <v>192</v>
      </c>
      <c r="C537" s="32" t="s">
        <v>187</v>
      </c>
      <c r="D537" s="32" t="s">
        <v>186</v>
      </c>
      <c r="E537" s="33">
        <v>-221.4546112237</v>
      </c>
      <c r="F537" s="33">
        <v>-7.7354136214000002</v>
      </c>
      <c r="G537" s="33">
        <v>55874.239999999998</v>
      </c>
      <c r="H537" s="33">
        <v>6251410.8300000001</v>
      </c>
      <c r="I537" s="33">
        <v>1974104.48</v>
      </c>
    </row>
    <row r="538" spans="1:9" x14ac:dyDescent="0.2">
      <c r="A538" s="32" t="s">
        <v>210</v>
      </c>
      <c r="B538" s="32" t="s">
        <v>193</v>
      </c>
      <c r="C538" s="32" t="s">
        <v>184</v>
      </c>
      <c r="D538" s="32" t="s">
        <v>185</v>
      </c>
      <c r="E538" s="33">
        <v>230.6177026618</v>
      </c>
      <c r="F538" s="33">
        <v>-7.7354136214000002</v>
      </c>
      <c r="G538" s="33">
        <v>2055.83</v>
      </c>
      <c r="H538" s="33">
        <v>1420890.05</v>
      </c>
      <c r="I538" s="33">
        <v>163613.32999999999</v>
      </c>
    </row>
    <row r="539" spans="1:9" x14ac:dyDescent="0.2">
      <c r="A539" s="32" t="s">
        <v>210</v>
      </c>
      <c r="B539" s="32" t="s">
        <v>193</v>
      </c>
      <c r="C539" s="32" t="s">
        <v>184</v>
      </c>
      <c r="D539" s="32" t="s">
        <v>186</v>
      </c>
      <c r="E539" s="33">
        <v>-156.19234223460001</v>
      </c>
      <c r="F539" s="33">
        <v>-7.7354136214000002</v>
      </c>
      <c r="G539" s="33">
        <v>56851.87</v>
      </c>
      <c r="H539" s="33">
        <v>11257967.73</v>
      </c>
      <c r="I539" s="33">
        <v>2962244.78</v>
      </c>
    </row>
    <row r="540" spans="1:9" x14ac:dyDescent="0.2">
      <c r="A540" s="32" t="s">
        <v>210</v>
      </c>
      <c r="B540" s="32" t="s">
        <v>193</v>
      </c>
      <c r="C540" s="32" t="s">
        <v>187</v>
      </c>
      <c r="D540" s="32" t="s">
        <v>185</v>
      </c>
      <c r="E540" s="33">
        <v>478.27197679760002</v>
      </c>
      <c r="F540" s="33">
        <v>-7.7354136214000002</v>
      </c>
      <c r="G540" s="33">
        <v>1431.53</v>
      </c>
      <c r="H540" s="33">
        <v>1577850.43</v>
      </c>
      <c r="I540" s="33">
        <v>128906.17</v>
      </c>
    </row>
    <row r="541" spans="1:9" x14ac:dyDescent="0.2">
      <c r="A541" s="32" t="s">
        <v>210</v>
      </c>
      <c r="B541" s="32" t="s">
        <v>193</v>
      </c>
      <c r="C541" s="32" t="s">
        <v>187</v>
      </c>
      <c r="D541" s="32" t="s">
        <v>186</v>
      </c>
      <c r="E541" s="33">
        <v>-211.1276850358</v>
      </c>
      <c r="F541" s="33">
        <v>-7.7354136214000002</v>
      </c>
      <c r="G541" s="33">
        <v>59857.279999999999</v>
      </c>
      <c r="H541" s="33">
        <v>8171441.6399999997</v>
      </c>
      <c r="I541" s="33">
        <v>2357101.9</v>
      </c>
    </row>
    <row r="542" spans="1:9" x14ac:dyDescent="0.2">
      <c r="A542" s="32" t="s">
        <v>210</v>
      </c>
      <c r="B542" s="32" t="s">
        <v>194</v>
      </c>
      <c r="C542" s="32" t="s">
        <v>184</v>
      </c>
      <c r="D542" s="32" t="s">
        <v>185</v>
      </c>
      <c r="E542" s="33">
        <v>166.2421999078</v>
      </c>
      <c r="F542" s="33">
        <v>-7.7354136214000002</v>
      </c>
      <c r="G542" s="33">
        <v>2452.0300000000002</v>
      </c>
      <c r="H542" s="33">
        <v>2804900.07</v>
      </c>
      <c r="I542" s="33">
        <v>227519.18</v>
      </c>
    </row>
    <row r="543" spans="1:9" x14ac:dyDescent="0.2">
      <c r="A543" s="32" t="s">
        <v>210</v>
      </c>
      <c r="B543" s="32" t="s">
        <v>194</v>
      </c>
      <c r="C543" s="32" t="s">
        <v>184</v>
      </c>
      <c r="D543" s="32" t="s">
        <v>186</v>
      </c>
      <c r="E543" s="33">
        <v>-139.4660296326</v>
      </c>
      <c r="F543" s="33">
        <v>-7.7354136214000002</v>
      </c>
      <c r="G543" s="33">
        <v>59045.35</v>
      </c>
      <c r="H543" s="33">
        <v>13715888.73</v>
      </c>
      <c r="I543" s="33">
        <v>3138470.94</v>
      </c>
    </row>
    <row r="544" spans="1:9" x14ac:dyDescent="0.2">
      <c r="A544" s="32" t="s">
        <v>210</v>
      </c>
      <c r="B544" s="32" t="s">
        <v>194</v>
      </c>
      <c r="C544" s="32" t="s">
        <v>187</v>
      </c>
      <c r="D544" s="32" t="s">
        <v>185</v>
      </c>
      <c r="E544" s="33">
        <v>608.46518859369996</v>
      </c>
      <c r="F544" s="33">
        <v>-7.7354136214000002</v>
      </c>
      <c r="G544" s="33">
        <v>2466.92</v>
      </c>
      <c r="H544" s="33">
        <v>2935011.43</v>
      </c>
      <c r="I544" s="33">
        <v>217387.79</v>
      </c>
    </row>
    <row r="545" spans="1:9" x14ac:dyDescent="0.2">
      <c r="A545" s="32" t="s">
        <v>210</v>
      </c>
      <c r="B545" s="32" t="s">
        <v>194</v>
      </c>
      <c r="C545" s="32" t="s">
        <v>187</v>
      </c>
      <c r="D545" s="32" t="s">
        <v>186</v>
      </c>
      <c r="E545" s="33">
        <v>-183.49052897249999</v>
      </c>
      <c r="F545" s="33">
        <v>-7.7354136214000002</v>
      </c>
      <c r="G545" s="33">
        <v>66259.81</v>
      </c>
      <c r="H545" s="33">
        <v>12826536.720000001</v>
      </c>
      <c r="I545" s="33">
        <v>3056982.99</v>
      </c>
    </row>
    <row r="546" spans="1:9" x14ac:dyDescent="0.2">
      <c r="A546" s="32" t="s">
        <v>210</v>
      </c>
      <c r="B546" s="32" t="s">
        <v>195</v>
      </c>
      <c r="C546" s="32" t="s">
        <v>184</v>
      </c>
      <c r="D546" s="32" t="s">
        <v>185</v>
      </c>
      <c r="E546" s="33">
        <v>552.78855546550005</v>
      </c>
      <c r="F546" s="33">
        <v>-7.7354136214000002</v>
      </c>
      <c r="G546" s="33">
        <v>3046.02</v>
      </c>
      <c r="H546" s="33">
        <v>3215974.36</v>
      </c>
      <c r="I546" s="33">
        <v>264919.06</v>
      </c>
    </row>
    <row r="547" spans="1:9" x14ac:dyDescent="0.2">
      <c r="A547" s="32" t="s">
        <v>210</v>
      </c>
      <c r="B547" s="32" t="s">
        <v>195</v>
      </c>
      <c r="C547" s="32" t="s">
        <v>184</v>
      </c>
      <c r="D547" s="32" t="s">
        <v>186</v>
      </c>
      <c r="E547" s="33">
        <v>-128.50095987820001</v>
      </c>
      <c r="F547" s="33">
        <v>-7.7354136214000002</v>
      </c>
      <c r="G547" s="33">
        <v>53095.4</v>
      </c>
      <c r="H547" s="33">
        <v>14522065.08</v>
      </c>
      <c r="I547" s="33">
        <v>2815138.23</v>
      </c>
    </row>
    <row r="548" spans="1:9" x14ac:dyDescent="0.2">
      <c r="A548" s="32" t="s">
        <v>210</v>
      </c>
      <c r="B548" s="32" t="s">
        <v>195</v>
      </c>
      <c r="C548" s="32" t="s">
        <v>187</v>
      </c>
      <c r="D548" s="32" t="s">
        <v>185</v>
      </c>
      <c r="E548" s="33">
        <v>452.26269770819999</v>
      </c>
      <c r="F548" s="33">
        <v>-7.7354136214000002</v>
      </c>
      <c r="G548" s="33">
        <v>2558.6999999999998</v>
      </c>
      <c r="H548" s="33">
        <v>2798863.69</v>
      </c>
      <c r="I548" s="33">
        <v>227449.81</v>
      </c>
    </row>
    <row r="549" spans="1:9" x14ac:dyDescent="0.2">
      <c r="A549" s="32" t="s">
        <v>210</v>
      </c>
      <c r="B549" s="32" t="s">
        <v>195</v>
      </c>
      <c r="C549" s="32" t="s">
        <v>187</v>
      </c>
      <c r="D549" s="32" t="s">
        <v>186</v>
      </c>
      <c r="E549" s="33">
        <v>-142.16082150610001</v>
      </c>
      <c r="F549" s="33">
        <v>-7.7354136214000002</v>
      </c>
      <c r="G549" s="33">
        <v>59345.53</v>
      </c>
      <c r="H549" s="33">
        <v>14458591.58</v>
      </c>
      <c r="I549" s="33">
        <v>2975964.45</v>
      </c>
    </row>
    <row r="550" spans="1:9" x14ac:dyDescent="0.2">
      <c r="A550" s="32" t="s">
        <v>210</v>
      </c>
      <c r="B550" s="32" t="s">
        <v>196</v>
      </c>
      <c r="C550" s="32" t="s">
        <v>184</v>
      </c>
      <c r="D550" s="32" t="s">
        <v>185</v>
      </c>
      <c r="E550" s="33">
        <v>398.73277453259999</v>
      </c>
      <c r="F550" s="33">
        <v>-7.7354136214000002</v>
      </c>
      <c r="G550" s="33">
        <v>2747.61</v>
      </c>
      <c r="H550" s="33">
        <v>3064137.73</v>
      </c>
      <c r="I550" s="33">
        <v>245223.86</v>
      </c>
    </row>
    <row r="551" spans="1:9" x14ac:dyDescent="0.2">
      <c r="A551" s="32" t="s">
        <v>210</v>
      </c>
      <c r="B551" s="32" t="s">
        <v>196</v>
      </c>
      <c r="C551" s="32" t="s">
        <v>184</v>
      </c>
      <c r="D551" s="32" t="s">
        <v>186</v>
      </c>
      <c r="E551" s="33">
        <v>-119.7034155899</v>
      </c>
      <c r="F551" s="33">
        <v>-7.7354136214000002</v>
      </c>
      <c r="G551" s="33">
        <v>40395.47</v>
      </c>
      <c r="H551" s="33">
        <v>12051948.289999999</v>
      </c>
      <c r="I551" s="33">
        <v>2181771.35</v>
      </c>
    </row>
    <row r="552" spans="1:9" x14ac:dyDescent="0.2">
      <c r="A552" s="32" t="s">
        <v>210</v>
      </c>
      <c r="B552" s="32" t="s">
        <v>196</v>
      </c>
      <c r="C552" s="32" t="s">
        <v>187</v>
      </c>
      <c r="D552" s="32" t="s">
        <v>185</v>
      </c>
      <c r="E552" s="33">
        <v>452.0927011874</v>
      </c>
      <c r="F552" s="33">
        <v>-7.7354136214000002</v>
      </c>
      <c r="G552" s="33">
        <v>3491.36</v>
      </c>
      <c r="H552" s="33">
        <v>3844511.04</v>
      </c>
      <c r="I552" s="33">
        <v>312725.59999999998</v>
      </c>
    </row>
    <row r="553" spans="1:9" x14ac:dyDescent="0.2">
      <c r="A553" s="32" t="s">
        <v>210</v>
      </c>
      <c r="B553" s="32" t="s">
        <v>196</v>
      </c>
      <c r="C553" s="32" t="s">
        <v>187</v>
      </c>
      <c r="D553" s="32" t="s">
        <v>186</v>
      </c>
      <c r="E553" s="33">
        <v>-118.5157981501</v>
      </c>
      <c r="F553" s="33">
        <v>-7.7354136214000002</v>
      </c>
      <c r="G553" s="33">
        <v>43769.38</v>
      </c>
      <c r="H553" s="33">
        <v>13845218.17</v>
      </c>
      <c r="I553" s="33">
        <v>2525473.84</v>
      </c>
    </row>
    <row r="554" spans="1:9" x14ac:dyDescent="0.2">
      <c r="A554" s="32" t="s">
        <v>210</v>
      </c>
      <c r="B554" s="32" t="s">
        <v>197</v>
      </c>
      <c r="C554" s="32" t="s">
        <v>184</v>
      </c>
      <c r="D554" s="32" t="s">
        <v>185</v>
      </c>
      <c r="E554" s="33">
        <v>513.41208661439998</v>
      </c>
      <c r="F554" s="33">
        <v>-7.7354136214000002</v>
      </c>
      <c r="G554" s="33">
        <v>2932.83</v>
      </c>
      <c r="H554" s="33">
        <v>3413458.73</v>
      </c>
      <c r="I554" s="33">
        <v>254005.58</v>
      </c>
    </row>
    <row r="555" spans="1:9" x14ac:dyDescent="0.2">
      <c r="A555" s="32" t="s">
        <v>210</v>
      </c>
      <c r="B555" s="32" t="s">
        <v>197</v>
      </c>
      <c r="C555" s="32" t="s">
        <v>184</v>
      </c>
      <c r="D555" s="32" t="s">
        <v>186</v>
      </c>
      <c r="E555" s="33">
        <v>-62.024990650399999</v>
      </c>
      <c r="F555" s="33">
        <v>-7.7354136214000002</v>
      </c>
      <c r="G555" s="33">
        <v>33477.019999999997</v>
      </c>
      <c r="H555" s="33">
        <v>12535015.09</v>
      </c>
      <c r="I555" s="33">
        <v>1915662.71</v>
      </c>
    </row>
    <row r="556" spans="1:9" x14ac:dyDescent="0.2">
      <c r="A556" s="32" t="s">
        <v>210</v>
      </c>
      <c r="B556" s="32" t="s">
        <v>197</v>
      </c>
      <c r="C556" s="32" t="s">
        <v>187</v>
      </c>
      <c r="D556" s="32" t="s">
        <v>185</v>
      </c>
      <c r="E556" s="33">
        <v>627.37626683170004</v>
      </c>
      <c r="F556" s="33">
        <v>-7.7354136214000002</v>
      </c>
      <c r="G556" s="33">
        <v>3531.88</v>
      </c>
      <c r="H556" s="33">
        <v>4134919.84</v>
      </c>
      <c r="I556" s="33">
        <v>308608.78999999998</v>
      </c>
    </row>
    <row r="557" spans="1:9" x14ac:dyDescent="0.2">
      <c r="A557" s="32" t="s">
        <v>210</v>
      </c>
      <c r="B557" s="32" t="s">
        <v>197</v>
      </c>
      <c r="C557" s="32" t="s">
        <v>187</v>
      </c>
      <c r="D557" s="32" t="s">
        <v>186</v>
      </c>
      <c r="E557" s="33">
        <v>-41.223978451999997</v>
      </c>
      <c r="F557" s="33">
        <v>-7.7354136214000002</v>
      </c>
      <c r="G557" s="33">
        <v>32371</v>
      </c>
      <c r="H557" s="33">
        <v>12500159.43</v>
      </c>
      <c r="I557" s="33">
        <v>1992421.85</v>
      </c>
    </row>
    <row r="558" spans="1:9" x14ac:dyDescent="0.2">
      <c r="A558" s="32" t="s">
        <v>210</v>
      </c>
      <c r="B558" s="32" t="s">
        <v>198</v>
      </c>
      <c r="C558" s="32" t="s">
        <v>184</v>
      </c>
      <c r="D558" s="32" t="s">
        <v>185</v>
      </c>
      <c r="E558" s="33">
        <v>579.59050256440003</v>
      </c>
      <c r="F558" s="33">
        <v>-7.7354136214000002</v>
      </c>
      <c r="G558" s="33">
        <v>3889.34</v>
      </c>
      <c r="H558" s="33">
        <v>4440778.37</v>
      </c>
      <c r="I558" s="33">
        <v>321863.73</v>
      </c>
    </row>
    <row r="559" spans="1:9" x14ac:dyDescent="0.2">
      <c r="A559" s="32" t="s">
        <v>210</v>
      </c>
      <c r="B559" s="32" t="s">
        <v>198</v>
      </c>
      <c r="C559" s="32" t="s">
        <v>184</v>
      </c>
      <c r="D559" s="32" t="s">
        <v>186</v>
      </c>
      <c r="E559" s="33">
        <v>25.769185377599999</v>
      </c>
      <c r="F559" s="33">
        <v>-7.7354136214000002</v>
      </c>
      <c r="G559" s="33">
        <v>30142.58</v>
      </c>
      <c r="H559" s="33">
        <v>12881009.960000001</v>
      </c>
      <c r="I559" s="33">
        <v>1818141.17</v>
      </c>
    </row>
    <row r="560" spans="1:9" x14ac:dyDescent="0.2">
      <c r="A560" s="32" t="s">
        <v>210</v>
      </c>
      <c r="B560" s="32" t="s">
        <v>198</v>
      </c>
      <c r="C560" s="32" t="s">
        <v>187</v>
      </c>
      <c r="D560" s="32" t="s">
        <v>185</v>
      </c>
      <c r="E560" s="33">
        <v>606.81595675920005</v>
      </c>
      <c r="F560" s="33">
        <v>-7.7354136214000002</v>
      </c>
      <c r="G560" s="33">
        <v>3791.22</v>
      </c>
      <c r="H560" s="33">
        <v>5699374.21</v>
      </c>
      <c r="I560" s="33">
        <v>357238.75</v>
      </c>
    </row>
    <row r="561" spans="1:9" x14ac:dyDescent="0.2">
      <c r="A561" s="32" t="s">
        <v>210</v>
      </c>
      <c r="B561" s="32" t="s">
        <v>198</v>
      </c>
      <c r="C561" s="32" t="s">
        <v>187</v>
      </c>
      <c r="D561" s="32" t="s">
        <v>186</v>
      </c>
      <c r="E561" s="33">
        <v>45.193332929</v>
      </c>
      <c r="F561" s="33">
        <v>-7.7354136214000002</v>
      </c>
      <c r="G561" s="33">
        <v>27937</v>
      </c>
      <c r="H561" s="33">
        <v>13574896.23</v>
      </c>
      <c r="I561" s="33">
        <v>1760669.36</v>
      </c>
    </row>
    <row r="562" spans="1:9" x14ac:dyDescent="0.2">
      <c r="A562" s="32" t="s">
        <v>210</v>
      </c>
      <c r="B562" s="32" t="s">
        <v>199</v>
      </c>
      <c r="C562" s="32" t="s">
        <v>184</v>
      </c>
      <c r="D562" s="32" t="s">
        <v>185</v>
      </c>
      <c r="E562" s="33">
        <v>730.23389543259998</v>
      </c>
      <c r="F562" s="33">
        <v>-7.7354136214000002</v>
      </c>
      <c r="G562" s="33">
        <v>4977.32</v>
      </c>
      <c r="H562" s="33">
        <v>7169270.79</v>
      </c>
      <c r="I562" s="33">
        <v>446155.01</v>
      </c>
    </row>
    <row r="563" spans="1:9" x14ac:dyDescent="0.2">
      <c r="A563" s="32" t="s">
        <v>210</v>
      </c>
      <c r="B563" s="32" t="s">
        <v>199</v>
      </c>
      <c r="C563" s="32" t="s">
        <v>184</v>
      </c>
      <c r="D563" s="32" t="s">
        <v>186</v>
      </c>
      <c r="E563" s="33">
        <v>52.095124044800002</v>
      </c>
      <c r="F563" s="33">
        <v>-7.7354136214000002</v>
      </c>
      <c r="G563" s="33">
        <v>22758.81</v>
      </c>
      <c r="H563" s="33">
        <v>11881015.83</v>
      </c>
      <c r="I563" s="33">
        <v>1442591.68</v>
      </c>
    </row>
    <row r="564" spans="1:9" x14ac:dyDescent="0.2">
      <c r="A564" s="32" t="s">
        <v>210</v>
      </c>
      <c r="B564" s="32" t="s">
        <v>199</v>
      </c>
      <c r="C564" s="32" t="s">
        <v>187</v>
      </c>
      <c r="D564" s="32" t="s">
        <v>185</v>
      </c>
      <c r="E564" s="33">
        <v>676.63335685159996</v>
      </c>
      <c r="F564" s="33">
        <v>-7.7354136214000002</v>
      </c>
      <c r="G564" s="33">
        <v>4122.99</v>
      </c>
      <c r="H564" s="33">
        <v>6710561.7999999998</v>
      </c>
      <c r="I564" s="33">
        <v>402140.46</v>
      </c>
    </row>
    <row r="565" spans="1:9" x14ac:dyDescent="0.2">
      <c r="A565" s="32" t="s">
        <v>210</v>
      </c>
      <c r="B565" s="32" t="s">
        <v>199</v>
      </c>
      <c r="C565" s="32" t="s">
        <v>187</v>
      </c>
      <c r="D565" s="32" t="s">
        <v>186</v>
      </c>
      <c r="E565" s="33">
        <v>127.984517935</v>
      </c>
      <c r="F565" s="33">
        <v>-7.7354136214000002</v>
      </c>
      <c r="G565" s="33">
        <v>21587.119999999999</v>
      </c>
      <c r="H565" s="33">
        <v>12430932.65</v>
      </c>
      <c r="I565" s="33">
        <v>1512993.6</v>
      </c>
    </row>
    <row r="566" spans="1:9" x14ac:dyDescent="0.2">
      <c r="A566" s="32" t="s">
        <v>210</v>
      </c>
      <c r="B566" s="32" t="s">
        <v>200</v>
      </c>
      <c r="C566" s="32" t="s">
        <v>184</v>
      </c>
      <c r="D566" s="32" t="s">
        <v>185</v>
      </c>
      <c r="E566" s="33">
        <v>941.13086178310004</v>
      </c>
      <c r="F566" s="33">
        <v>-7.7354136214000002</v>
      </c>
      <c r="G566" s="33">
        <v>5299.69</v>
      </c>
      <c r="H566" s="33">
        <v>8887944.3800000008</v>
      </c>
      <c r="I566" s="33">
        <v>483810.53</v>
      </c>
    </row>
    <row r="567" spans="1:9" x14ac:dyDescent="0.2">
      <c r="A567" s="32" t="s">
        <v>210</v>
      </c>
      <c r="B567" s="32" t="s">
        <v>200</v>
      </c>
      <c r="C567" s="32" t="s">
        <v>184</v>
      </c>
      <c r="D567" s="32" t="s">
        <v>186</v>
      </c>
      <c r="E567" s="33">
        <v>141.88094941759999</v>
      </c>
      <c r="F567" s="33">
        <v>-7.7354136214000002</v>
      </c>
      <c r="G567" s="33">
        <v>15673.89</v>
      </c>
      <c r="H567" s="33">
        <v>10508472.92</v>
      </c>
      <c r="I567" s="33">
        <v>1054701.32</v>
      </c>
    </row>
    <row r="568" spans="1:9" x14ac:dyDescent="0.2">
      <c r="A568" s="32" t="s">
        <v>210</v>
      </c>
      <c r="B568" s="32" t="s">
        <v>200</v>
      </c>
      <c r="C568" s="32" t="s">
        <v>187</v>
      </c>
      <c r="D568" s="32" t="s">
        <v>185</v>
      </c>
      <c r="E568" s="33">
        <v>800.14459017750005</v>
      </c>
      <c r="F568" s="33">
        <v>-7.7354136214000002</v>
      </c>
      <c r="G568" s="33">
        <v>3097.14</v>
      </c>
      <c r="H568" s="33">
        <v>5474937.4699999997</v>
      </c>
      <c r="I568" s="33">
        <v>299757.55</v>
      </c>
    </row>
    <row r="569" spans="1:9" x14ac:dyDescent="0.2">
      <c r="A569" s="32" t="s">
        <v>210</v>
      </c>
      <c r="B569" s="32" t="s">
        <v>200</v>
      </c>
      <c r="C569" s="32" t="s">
        <v>187</v>
      </c>
      <c r="D569" s="32" t="s">
        <v>186</v>
      </c>
      <c r="E569" s="33">
        <v>97.710662257699994</v>
      </c>
      <c r="F569" s="33">
        <v>-7.7354136214000002</v>
      </c>
      <c r="G569" s="33">
        <v>12262.75</v>
      </c>
      <c r="H569" s="33">
        <v>8124947.4800000004</v>
      </c>
      <c r="I569" s="33">
        <v>881198.12</v>
      </c>
    </row>
    <row r="570" spans="1:9" x14ac:dyDescent="0.2">
      <c r="A570" s="32" t="s">
        <v>210</v>
      </c>
      <c r="B570" s="32" t="s">
        <v>201</v>
      </c>
      <c r="C570" s="32" t="s">
        <v>184</v>
      </c>
      <c r="D570" s="32" t="s">
        <v>185</v>
      </c>
      <c r="E570" s="33">
        <v>945.09554756060004</v>
      </c>
      <c r="F570" s="33">
        <v>-7.7354136214000002</v>
      </c>
      <c r="G570" s="33">
        <v>4852.8999999999996</v>
      </c>
      <c r="H570" s="33">
        <v>8112355.2199999997</v>
      </c>
      <c r="I570" s="33">
        <v>461750.72</v>
      </c>
    </row>
    <row r="571" spans="1:9" x14ac:dyDescent="0.2">
      <c r="A571" s="32" t="s">
        <v>210</v>
      </c>
      <c r="B571" s="32" t="s">
        <v>201</v>
      </c>
      <c r="C571" s="32" t="s">
        <v>184</v>
      </c>
      <c r="D571" s="32" t="s">
        <v>186</v>
      </c>
      <c r="E571" s="33">
        <v>267.79730501339998</v>
      </c>
      <c r="F571" s="33">
        <v>-7.7354136214000002</v>
      </c>
      <c r="G571" s="33">
        <v>7807.82</v>
      </c>
      <c r="H571" s="33">
        <v>5179597.88</v>
      </c>
      <c r="I571" s="33">
        <v>539072.64</v>
      </c>
    </row>
    <row r="572" spans="1:9" x14ac:dyDescent="0.2">
      <c r="A572" s="32" t="s">
        <v>210</v>
      </c>
      <c r="B572" s="32" t="s">
        <v>201</v>
      </c>
      <c r="C572" s="32" t="s">
        <v>187</v>
      </c>
      <c r="D572" s="32" t="s">
        <v>185</v>
      </c>
      <c r="E572" s="33">
        <v>880.05864291989997</v>
      </c>
      <c r="F572" s="33">
        <v>-7.7354136214000002</v>
      </c>
      <c r="G572" s="33">
        <v>2408.79</v>
      </c>
      <c r="H572" s="33">
        <v>3953986.45</v>
      </c>
      <c r="I572" s="33">
        <v>233437.06</v>
      </c>
    </row>
    <row r="573" spans="1:9" x14ac:dyDescent="0.2">
      <c r="A573" s="32" t="s">
        <v>210</v>
      </c>
      <c r="B573" s="32" t="s">
        <v>201</v>
      </c>
      <c r="C573" s="32" t="s">
        <v>187</v>
      </c>
      <c r="D573" s="32" t="s">
        <v>186</v>
      </c>
      <c r="E573" s="33">
        <v>305.01987665860003</v>
      </c>
      <c r="F573" s="33">
        <v>-7.7354136214000002</v>
      </c>
      <c r="G573" s="33">
        <v>5578.7</v>
      </c>
      <c r="H573" s="33">
        <v>3877275.33</v>
      </c>
      <c r="I573" s="33">
        <v>411606.97</v>
      </c>
    </row>
    <row r="574" spans="1:9" x14ac:dyDescent="0.2">
      <c r="A574" s="32" t="s">
        <v>210</v>
      </c>
      <c r="B574" s="32" t="s">
        <v>202</v>
      </c>
      <c r="C574" s="32" t="s">
        <v>184</v>
      </c>
      <c r="D574" s="32" t="s">
        <v>185</v>
      </c>
      <c r="E574" s="33">
        <v>1165.0544911468</v>
      </c>
      <c r="F574" s="33">
        <v>-7.7354136214000002</v>
      </c>
      <c r="G574" s="33">
        <v>3832.4</v>
      </c>
      <c r="H574" s="33">
        <v>6792419.7800000003</v>
      </c>
      <c r="I574" s="33">
        <v>384221.45</v>
      </c>
    </row>
    <row r="575" spans="1:9" x14ac:dyDescent="0.2">
      <c r="A575" s="32" t="s">
        <v>210</v>
      </c>
      <c r="B575" s="32" t="s">
        <v>202</v>
      </c>
      <c r="C575" s="32" t="s">
        <v>184</v>
      </c>
      <c r="D575" s="32" t="s">
        <v>186</v>
      </c>
      <c r="E575" s="33">
        <v>281.52716289760002</v>
      </c>
      <c r="F575" s="33">
        <v>-7.7354136214000002</v>
      </c>
      <c r="G575" s="33">
        <v>3304.38</v>
      </c>
      <c r="H575" s="33">
        <v>2268538.3199999998</v>
      </c>
      <c r="I575" s="33">
        <v>238515.96</v>
      </c>
    </row>
    <row r="576" spans="1:9" x14ac:dyDescent="0.2">
      <c r="A576" s="32" t="s">
        <v>210</v>
      </c>
      <c r="B576" s="32" t="s">
        <v>202</v>
      </c>
      <c r="C576" s="32" t="s">
        <v>187</v>
      </c>
      <c r="D576" s="32" t="s">
        <v>185</v>
      </c>
      <c r="E576" s="33">
        <v>1115.3817999802</v>
      </c>
      <c r="F576" s="33">
        <v>-7.7354136214000002</v>
      </c>
      <c r="G576" s="33">
        <v>1258.81</v>
      </c>
      <c r="H576" s="33">
        <v>2279491.85</v>
      </c>
      <c r="I576" s="33">
        <v>133333.79999999999</v>
      </c>
    </row>
    <row r="577" spans="1:9" x14ac:dyDescent="0.2">
      <c r="A577" s="32" t="s">
        <v>210</v>
      </c>
      <c r="B577" s="32" t="s">
        <v>202</v>
      </c>
      <c r="C577" s="32" t="s">
        <v>187</v>
      </c>
      <c r="D577" s="32" t="s">
        <v>186</v>
      </c>
      <c r="E577" s="33">
        <v>420.10345029929999</v>
      </c>
      <c r="F577" s="33">
        <v>-7.7354136214000002</v>
      </c>
      <c r="G577" s="33">
        <v>1901.47</v>
      </c>
      <c r="H577" s="33">
        <v>1632623.66</v>
      </c>
      <c r="I577" s="33">
        <v>143961.23000000001</v>
      </c>
    </row>
    <row r="578" spans="1:9" x14ac:dyDescent="0.2">
      <c r="A578" s="32" t="s">
        <v>211</v>
      </c>
      <c r="B578" s="32" t="s">
        <v>183</v>
      </c>
      <c r="C578" s="32" t="s">
        <v>184</v>
      </c>
      <c r="D578" s="32" t="s">
        <v>185</v>
      </c>
      <c r="E578" s="33">
        <v>0</v>
      </c>
      <c r="F578" s="33">
        <v>0</v>
      </c>
      <c r="G578" s="33">
        <v>4792.58</v>
      </c>
      <c r="H578" s="33">
        <v>1993398.07</v>
      </c>
      <c r="I578" s="33">
        <v>78220.87</v>
      </c>
    </row>
    <row r="579" spans="1:9" x14ac:dyDescent="0.2">
      <c r="A579" s="32" t="s">
        <v>211</v>
      </c>
      <c r="B579" s="32" t="s">
        <v>183</v>
      </c>
      <c r="C579" s="32" t="s">
        <v>184</v>
      </c>
      <c r="D579" s="32" t="s">
        <v>186</v>
      </c>
      <c r="E579" s="33">
        <v>0</v>
      </c>
      <c r="F579" s="33">
        <v>0</v>
      </c>
      <c r="G579" s="33">
        <v>378871.86</v>
      </c>
      <c r="H579" s="33">
        <v>34094566.869999997</v>
      </c>
      <c r="I579" s="33">
        <v>3072159.87</v>
      </c>
    </row>
    <row r="580" spans="1:9" x14ac:dyDescent="0.2">
      <c r="A580" s="32" t="s">
        <v>211</v>
      </c>
      <c r="B580" s="32" t="s">
        <v>183</v>
      </c>
      <c r="C580" s="32" t="s">
        <v>187</v>
      </c>
      <c r="D580" s="32" t="s">
        <v>185</v>
      </c>
      <c r="E580" s="33">
        <v>0</v>
      </c>
      <c r="F580" s="33">
        <v>0</v>
      </c>
      <c r="G580" s="33">
        <v>5397</v>
      </c>
      <c r="H580" s="33">
        <v>1526977.86</v>
      </c>
      <c r="I580" s="33">
        <v>83236.13</v>
      </c>
    </row>
    <row r="581" spans="1:9" x14ac:dyDescent="0.2">
      <c r="A581" s="32" t="s">
        <v>211</v>
      </c>
      <c r="B581" s="32" t="s">
        <v>183</v>
      </c>
      <c r="C581" s="32" t="s">
        <v>187</v>
      </c>
      <c r="D581" s="32" t="s">
        <v>186</v>
      </c>
      <c r="E581" s="33">
        <v>0</v>
      </c>
      <c r="F581" s="33">
        <v>0</v>
      </c>
      <c r="G581" s="33">
        <v>401375.09</v>
      </c>
      <c r="H581" s="33">
        <v>36737854.32</v>
      </c>
      <c r="I581" s="33">
        <v>3289483.7</v>
      </c>
    </row>
    <row r="582" spans="1:9" x14ac:dyDescent="0.2">
      <c r="A582" s="32" t="s">
        <v>211</v>
      </c>
      <c r="B582" s="32" t="s">
        <v>188</v>
      </c>
      <c r="C582" s="32" t="s">
        <v>184</v>
      </c>
      <c r="D582" s="32" t="s">
        <v>185</v>
      </c>
      <c r="E582" s="33">
        <v>309.82659485990001</v>
      </c>
      <c r="F582" s="33">
        <v>108.10435697779999</v>
      </c>
      <c r="G582" s="33">
        <v>3168.25</v>
      </c>
      <c r="H582" s="33">
        <v>2221245.48</v>
      </c>
      <c r="I582" s="33">
        <v>239987.65</v>
      </c>
    </row>
    <row r="583" spans="1:9" x14ac:dyDescent="0.2">
      <c r="A583" s="32" t="s">
        <v>211</v>
      </c>
      <c r="B583" s="32" t="s">
        <v>188</v>
      </c>
      <c r="C583" s="32" t="s">
        <v>184</v>
      </c>
      <c r="D583" s="32" t="s">
        <v>186</v>
      </c>
      <c r="E583" s="33">
        <v>-218.3677679013</v>
      </c>
      <c r="F583" s="33">
        <v>108.10435697779999</v>
      </c>
      <c r="G583" s="33">
        <v>156313.20000000001</v>
      </c>
      <c r="H583" s="33">
        <v>23159380.140000001</v>
      </c>
      <c r="I583" s="33">
        <v>6644613.9400000004</v>
      </c>
    </row>
    <row r="584" spans="1:9" x14ac:dyDescent="0.2">
      <c r="A584" s="32" t="s">
        <v>211</v>
      </c>
      <c r="B584" s="32" t="s">
        <v>188</v>
      </c>
      <c r="C584" s="32" t="s">
        <v>187</v>
      </c>
      <c r="D584" s="32" t="s">
        <v>185</v>
      </c>
      <c r="E584" s="33">
        <v>345.46441104590002</v>
      </c>
      <c r="F584" s="33">
        <v>108.10435697779999</v>
      </c>
      <c r="G584" s="33">
        <v>2724.32</v>
      </c>
      <c r="H584" s="33">
        <v>2321078.83</v>
      </c>
      <c r="I584" s="33">
        <v>221892</v>
      </c>
    </row>
    <row r="585" spans="1:9" x14ac:dyDescent="0.2">
      <c r="A585" s="32" t="s">
        <v>211</v>
      </c>
      <c r="B585" s="32" t="s">
        <v>188</v>
      </c>
      <c r="C585" s="32" t="s">
        <v>187</v>
      </c>
      <c r="D585" s="32" t="s">
        <v>186</v>
      </c>
      <c r="E585" s="33">
        <v>-276.78832729329997</v>
      </c>
      <c r="F585" s="33">
        <v>108.10435697779999</v>
      </c>
      <c r="G585" s="33">
        <v>157421.72</v>
      </c>
      <c r="H585" s="33">
        <v>13027995.58</v>
      </c>
      <c r="I585" s="33">
        <v>4383555.99</v>
      </c>
    </row>
    <row r="586" spans="1:9" x14ac:dyDescent="0.2">
      <c r="A586" s="32" t="s">
        <v>211</v>
      </c>
      <c r="B586" s="32" t="s">
        <v>189</v>
      </c>
      <c r="C586" s="32" t="s">
        <v>184</v>
      </c>
      <c r="D586" s="32" t="s">
        <v>185</v>
      </c>
      <c r="E586" s="33">
        <v>372.78027443690002</v>
      </c>
      <c r="F586" s="33">
        <v>-12.5590477314</v>
      </c>
      <c r="G586" s="33">
        <v>2688.03</v>
      </c>
      <c r="H586" s="33">
        <v>2399198.39</v>
      </c>
      <c r="I586" s="33">
        <v>209583.03</v>
      </c>
    </row>
    <row r="587" spans="1:9" x14ac:dyDescent="0.2">
      <c r="A587" s="32" t="s">
        <v>211</v>
      </c>
      <c r="B587" s="32" t="s">
        <v>189</v>
      </c>
      <c r="C587" s="32" t="s">
        <v>184</v>
      </c>
      <c r="D587" s="32" t="s">
        <v>186</v>
      </c>
      <c r="E587" s="33">
        <v>-153.6476795076</v>
      </c>
      <c r="F587" s="33">
        <v>-12.5590477314</v>
      </c>
      <c r="G587" s="33">
        <v>128524.81</v>
      </c>
      <c r="H587" s="33">
        <v>28584235.149999999</v>
      </c>
      <c r="I587" s="33">
        <v>5686217.6600000001</v>
      </c>
    </row>
    <row r="588" spans="1:9" x14ac:dyDescent="0.2">
      <c r="A588" s="32" t="s">
        <v>211</v>
      </c>
      <c r="B588" s="32" t="s">
        <v>189</v>
      </c>
      <c r="C588" s="32" t="s">
        <v>187</v>
      </c>
      <c r="D588" s="32" t="s">
        <v>185</v>
      </c>
      <c r="E588" s="33">
        <v>437.57661133490001</v>
      </c>
      <c r="F588" s="33">
        <v>-12.5590477314</v>
      </c>
      <c r="G588" s="33">
        <v>1949</v>
      </c>
      <c r="H588" s="33">
        <v>1759585.56</v>
      </c>
      <c r="I588" s="33">
        <v>153854.39000000001</v>
      </c>
    </row>
    <row r="589" spans="1:9" x14ac:dyDescent="0.2">
      <c r="A589" s="32" t="s">
        <v>211</v>
      </c>
      <c r="B589" s="32" t="s">
        <v>189</v>
      </c>
      <c r="C589" s="32" t="s">
        <v>187</v>
      </c>
      <c r="D589" s="32" t="s">
        <v>186</v>
      </c>
      <c r="E589" s="33">
        <v>-273.89423381879999</v>
      </c>
      <c r="F589" s="33">
        <v>-12.5590477314</v>
      </c>
      <c r="G589" s="33">
        <v>135809.73000000001</v>
      </c>
      <c r="H589" s="33">
        <v>11245154.050000001</v>
      </c>
      <c r="I589" s="33">
        <v>3749972.33</v>
      </c>
    </row>
    <row r="590" spans="1:9" x14ac:dyDescent="0.2">
      <c r="A590" s="32" t="s">
        <v>211</v>
      </c>
      <c r="B590" s="32" t="s">
        <v>190</v>
      </c>
      <c r="C590" s="32" t="s">
        <v>184</v>
      </c>
      <c r="D590" s="32" t="s">
        <v>185</v>
      </c>
      <c r="E590" s="33">
        <v>298.64039291479997</v>
      </c>
      <c r="F590" s="33">
        <v>-12.5590477314</v>
      </c>
      <c r="G590" s="33">
        <v>3052.23</v>
      </c>
      <c r="H590" s="33">
        <v>2784508.4</v>
      </c>
      <c r="I590" s="33">
        <v>234953.69</v>
      </c>
    </row>
    <row r="591" spans="1:9" x14ac:dyDescent="0.2">
      <c r="A591" s="32" t="s">
        <v>211</v>
      </c>
      <c r="B591" s="32" t="s">
        <v>190</v>
      </c>
      <c r="C591" s="32" t="s">
        <v>184</v>
      </c>
      <c r="D591" s="32" t="s">
        <v>186</v>
      </c>
      <c r="E591" s="33">
        <v>-128.5880389324</v>
      </c>
      <c r="F591" s="33">
        <v>-12.5590477314</v>
      </c>
      <c r="G591" s="33">
        <v>131456.31</v>
      </c>
      <c r="H591" s="33">
        <v>33276477.18</v>
      </c>
      <c r="I591" s="33">
        <v>6135905.1299999999</v>
      </c>
    </row>
    <row r="592" spans="1:9" x14ac:dyDescent="0.2">
      <c r="A592" s="32" t="s">
        <v>211</v>
      </c>
      <c r="B592" s="32" t="s">
        <v>190</v>
      </c>
      <c r="C592" s="32" t="s">
        <v>187</v>
      </c>
      <c r="D592" s="32" t="s">
        <v>185</v>
      </c>
      <c r="E592" s="33">
        <v>308.82121130590002</v>
      </c>
      <c r="F592" s="33">
        <v>-12.5590477314</v>
      </c>
      <c r="G592" s="33">
        <v>1955.97</v>
      </c>
      <c r="H592" s="33">
        <v>2075373.05</v>
      </c>
      <c r="I592" s="33">
        <v>179153.03</v>
      </c>
    </row>
    <row r="593" spans="1:9" x14ac:dyDescent="0.2">
      <c r="A593" s="32" t="s">
        <v>211</v>
      </c>
      <c r="B593" s="32" t="s">
        <v>190</v>
      </c>
      <c r="C593" s="32" t="s">
        <v>187</v>
      </c>
      <c r="D593" s="32" t="s">
        <v>186</v>
      </c>
      <c r="E593" s="33">
        <v>-276.54190684209999</v>
      </c>
      <c r="F593" s="33">
        <v>-12.5590477314</v>
      </c>
      <c r="G593" s="33">
        <v>135439.84</v>
      </c>
      <c r="H593" s="33">
        <v>12855265.109999999</v>
      </c>
      <c r="I593" s="33">
        <v>4158335.95</v>
      </c>
    </row>
    <row r="594" spans="1:9" x14ac:dyDescent="0.2">
      <c r="A594" s="32" t="s">
        <v>211</v>
      </c>
      <c r="B594" s="32" t="s">
        <v>191</v>
      </c>
      <c r="C594" s="32" t="s">
        <v>184</v>
      </c>
      <c r="D594" s="32" t="s">
        <v>185</v>
      </c>
      <c r="E594" s="33">
        <v>228.8218546649</v>
      </c>
      <c r="F594" s="33">
        <v>-12.5590477314</v>
      </c>
      <c r="G594" s="33">
        <v>3660.95</v>
      </c>
      <c r="H594" s="33">
        <v>3470092.21</v>
      </c>
      <c r="I594" s="33">
        <v>315835.24</v>
      </c>
    </row>
    <row r="595" spans="1:9" x14ac:dyDescent="0.2">
      <c r="A595" s="32" t="s">
        <v>211</v>
      </c>
      <c r="B595" s="32" t="s">
        <v>191</v>
      </c>
      <c r="C595" s="32" t="s">
        <v>184</v>
      </c>
      <c r="D595" s="32" t="s">
        <v>186</v>
      </c>
      <c r="E595" s="33">
        <v>-178.7542829002</v>
      </c>
      <c r="F595" s="33">
        <v>-12.5590477314</v>
      </c>
      <c r="G595" s="33">
        <v>129849.64</v>
      </c>
      <c r="H595" s="33">
        <v>29821755.899999999</v>
      </c>
      <c r="I595" s="33">
        <v>6289239.6100000003</v>
      </c>
    </row>
    <row r="596" spans="1:9" x14ac:dyDescent="0.2">
      <c r="A596" s="32" t="s">
        <v>211</v>
      </c>
      <c r="B596" s="32" t="s">
        <v>191</v>
      </c>
      <c r="C596" s="32" t="s">
        <v>187</v>
      </c>
      <c r="D596" s="32" t="s">
        <v>185</v>
      </c>
      <c r="E596" s="33">
        <v>286.63724753589997</v>
      </c>
      <c r="F596" s="33">
        <v>-12.5590477314</v>
      </c>
      <c r="G596" s="33">
        <v>2216.39</v>
      </c>
      <c r="H596" s="33">
        <v>2040298.65</v>
      </c>
      <c r="I596" s="33">
        <v>183538.23</v>
      </c>
    </row>
    <row r="597" spans="1:9" x14ac:dyDescent="0.2">
      <c r="A597" s="32" t="s">
        <v>211</v>
      </c>
      <c r="B597" s="32" t="s">
        <v>191</v>
      </c>
      <c r="C597" s="32" t="s">
        <v>187</v>
      </c>
      <c r="D597" s="32" t="s">
        <v>186</v>
      </c>
      <c r="E597" s="33">
        <v>-266.46748431520001</v>
      </c>
      <c r="F597" s="33">
        <v>-12.5590477314</v>
      </c>
      <c r="G597" s="33">
        <v>133404.60999999999</v>
      </c>
      <c r="H597" s="33">
        <v>15365764.09</v>
      </c>
      <c r="I597" s="33">
        <v>4619295.0599999996</v>
      </c>
    </row>
    <row r="598" spans="1:9" x14ac:dyDescent="0.2">
      <c r="A598" s="32" t="s">
        <v>211</v>
      </c>
      <c r="B598" s="32" t="s">
        <v>192</v>
      </c>
      <c r="C598" s="32" t="s">
        <v>184</v>
      </c>
      <c r="D598" s="32" t="s">
        <v>185</v>
      </c>
      <c r="E598" s="33">
        <v>284.25708079330002</v>
      </c>
      <c r="F598" s="33">
        <v>-12.5590477314</v>
      </c>
      <c r="G598" s="33">
        <v>4306</v>
      </c>
      <c r="H598" s="33">
        <v>3949559.27</v>
      </c>
      <c r="I598" s="33">
        <v>367063.28</v>
      </c>
    </row>
    <row r="599" spans="1:9" x14ac:dyDescent="0.2">
      <c r="A599" s="32" t="s">
        <v>211</v>
      </c>
      <c r="B599" s="32" t="s">
        <v>192</v>
      </c>
      <c r="C599" s="32" t="s">
        <v>184</v>
      </c>
      <c r="D599" s="32" t="s">
        <v>186</v>
      </c>
      <c r="E599" s="33">
        <v>-196.83978166470001</v>
      </c>
      <c r="F599" s="33">
        <v>-12.5590477314</v>
      </c>
      <c r="G599" s="33">
        <v>125562.5</v>
      </c>
      <c r="H599" s="33">
        <v>27542940.949999999</v>
      </c>
      <c r="I599" s="33">
        <v>6324370.6799999997</v>
      </c>
    </row>
    <row r="600" spans="1:9" x14ac:dyDescent="0.2">
      <c r="A600" s="32" t="s">
        <v>211</v>
      </c>
      <c r="B600" s="32" t="s">
        <v>192</v>
      </c>
      <c r="C600" s="32" t="s">
        <v>187</v>
      </c>
      <c r="D600" s="32" t="s">
        <v>185</v>
      </c>
      <c r="E600" s="33">
        <v>268.61482911949997</v>
      </c>
      <c r="F600" s="33">
        <v>-12.5590477314</v>
      </c>
      <c r="G600" s="33">
        <v>2820.92</v>
      </c>
      <c r="H600" s="33">
        <v>2793169.9</v>
      </c>
      <c r="I600" s="33">
        <v>243063.55</v>
      </c>
    </row>
    <row r="601" spans="1:9" x14ac:dyDescent="0.2">
      <c r="A601" s="32" t="s">
        <v>211</v>
      </c>
      <c r="B601" s="32" t="s">
        <v>192</v>
      </c>
      <c r="C601" s="32" t="s">
        <v>187</v>
      </c>
      <c r="D601" s="32" t="s">
        <v>186</v>
      </c>
      <c r="E601" s="33">
        <v>-259.63077870960001</v>
      </c>
      <c r="F601" s="33">
        <v>-12.5590477314</v>
      </c>
      <c r="G601" s="33">
        <v>128976.23</v>
      </c>
      <c r="H601" s="33">
        <v>17198329.539999999</v>
      </c>
      <c r="I601" s="33">
        <v>4818976.87</v>
      </c>
    </row>
    <row r="602" spans="1:9" x14ac:dyDescent="0.2">
      <c r="A602" s="32" t="s">
        <v>211</v>
      </c>
      <c r="B602" s="32" t="s">
        <v>193</v>
      </c>
      <c r="C602" s="32" t="s">
        <v>184</v>
      </c>
      <c r="D602" s="32" t="s">
        <v>185</v>
      </c>
      <c r="E602" s="33">
        <v>351.9095215662</v>
      </c>
      <c r="F602" s="33">
        <v>-12.5590477314</v>
      </c>
      <c r="G602" s="33">
        <v>6180.68</v>
      </c>
      <c r="H602" s="33">
        <v>6764251.8700000001</v>
      </c>
      <c r="I602" s="33">
        <v>533131.21</v>
      </c>
    </row>
    <row r="603" spans="1:9" x14ac:dyDescent="0.2">
      <c r="A603" s="32" t="s">
        <v>211</v>
      </c>
      <c r="B603" s="32" t="s">
        <v>193</v>
      </c>
      <c r="C603" s="32" t="s">
        <v>184</v>
      </c>
      <c r="D603" s="32" t="s">
        <v>186</v>
      </c>
      <c r="E603" s="33">
        <v>-190.05403264189999</v>
      </c>
      <c r="F603" s="33">
        <v>-12.5590477314</v>
      </c>
      <c r="G603" s="33">
        <v>135080.62</v>
      </c>
      <c r="H603" s="33">
        <v>32116833.370000001</v>
      </c>
      <c r="I603" s="33">
        <v>7109548.3799999999</v>
      </c>
    </row>
    <row r="604" spans="1:9" x14ac:dyDescent="0.2">
      <c r="A604" s="32" t="s">
        <v>211</v>
      </c>
      <c r="B604" s="32" t="s">
        <v>193</v>
      </c>
      <c r="C604" s="32" t="s">
        <v>187</v>
      </c>
      <c r="D604" s="32" t="s">
        <v>185</v>
      </c>
      <c r="E604" s="33">
        <v>345.5815353401</v>
      </c>
      <c r="F604" s="33">
        <v>-12.5590477314</v>
      </c>
      <c r="G604" s="33">
        <v>4254.3599999999997</v>
      </c>
      <c r="H604" s="33">
        <v>5505049.9400000004</v>
      </c>
      <c r="I604" s="33">
        <v>388427.11</v>
      </c>
    </row>
    <row r="605" spans="1:9" x14ac:dyDescent="0.2">
      <c r="A605" s="32" t="s">
        <v>211</v>
      </c>
      <c r="B605" s="32" t="s">
        <v>193</v>
      </c>
      <c r="C605" s="32" t="s">
        <v>187</v>
      </c>
      <c r="D605" s="32" t="s">
        <v>186</v>
      </c>
      <c r="E605" s="33">
        <v>-240.92035702109999</v>
      </c>
      <c r="F605" s="33">
        <v>-12.5590477314</v>
      </c>
      <c r="G605" s="33">
        <v>138039.28</v>
      </c>
      <c r="H605" s="33">
        <v>22361453.170000002</v>
      </c>
      <c r="I605" s="33">
        <v>5820350.8200000003</v>
      </c>
    </row>
    <row r="606" spans="1:9" x14ac:dyDescent="0.2">
      <c r="A606" s="32" t="s">
        <v>211</v>
      </c>
      <c r="B606" s="32" t="s">
        <v>194</v>
      </c>
      <c r="C606" s="32" t="s">
        <v>184</v>
      </c>
      <c r="D606" s="32" t="s">
        <v>185</v>
      </c>
      <c r="E606" s="33">
        <v>582.68793383189995</v>
      </c>
      <c r="F606" s="33">
        <v>-12.5590477314</v>
      </c>
      <c r="G606" s="33">
        <v>6954.6</v>
      </c>
      <c r="H606" s="33">
        <v>9645080.2300000004</v>
      </c>
      <c r="I606" s="33">
        <v>599609.82999999996</v>
      </c>
    </row>
    <row r="607" spans="1:9" x14ac:dyDescent="0.2">
      <c r="A607" s="32" t="s">
        <v>211</v>
      </c>
      <c r="B607" s="32" t="s">
        <v>194</v>
      </c>
      <c r="C607" s="32" t="s">
        <v>184</v>
      </c>
      <c r="D607" s="32" t="s">
        <v>186</v>
      </c>
      <c r="E607" s="33">
        <v>-164.08652269219999</v>
      </c>
      <c r="F607" s="33">
        <v>-12.5590477314</v>
      </c>
      <c r="G607" s="33">
        <v>143011.85999999999</v>
      </c>
      <c r="H607" s="33">
        <v>41263198.859999999</v>
      </c>
      <c r="I607" s="33">
        <v>7949681.7400000002</v>
      </c>
    </row>
    <row r="608" spans="1:9" x14ac:dyDescent="0.2">
      <c r="A608" s="32" t="s">
        <v>211</v>
      </c>
      <c r="B608" s="32" t="s">
        <v>194</v>
      </c>
      <c r="C608" s="32" t="s">
        <v>187</v>
      </c>
      <c r="D608" s="32" t="s">
        <v>185</v>
      </c>
      <c r="E608" s="33">
        <v>255.84022163930001</v>
      </c>
      <c r="F608" s="33">
        <v>-12.5590477314</v>
      </c>
      <c r="G608" s="33">
        <v>5756.98</v>
      </c>
      <c r="H608" s="33">
        <v>6321098.1600000001</v>
      </c>
      <c r="I608" s="33">
        <v>498341.12</v>
      </c>
    </row>
    <row r="609" spans="1:9" x14ac:dyDescent="0.2">
      <c r="A609" s="32" t="s">
        <v>211</v>
      </c>
      <c r="B609" s="32" t="s">
        <v>194</v>
      </c>
      <c r="C609" s="32" t="s">
        <v>187</v>
      </c>
      <c r="D609" s="32" t="s">
        <v>186</v>
      </c>
      <c r="E609" s="33">
        <v>-201.73252701320001</v>
      </c>
      <c r="F609" s="33">
        <v>-12.5590477314</v>
      </c>
      <c r="G609" s="33">
        <v>144683.78</v>
      </c>
      <c r="H609" s="33">
        <v>32305255.670000002</v>
      </c>
      <c r="I609" s="33">
        <v>6954380.3600000003</v>
      </c>
    </row>
    <row r="610" spans="1:9" x14ac:dyDescent="0.2">
      <c r="A610" s="32" t="s">
        <v>211</v>
      </c>
      <c r="B610" s="32" t="s">
        <v>195</v>
      </c>
      <c r="C610" s="32" t="s">
        <v>184</v>
      </c>
      <c r="D610" s="32" t="s">
        <v>185</v>
      </c>
      <c r="E610" s="33">
        <v>454.68086182569999</v>
      </c>
      <c r="F610" s="33">
        <v>-12.5590477314</v>
      </c>
      <c r="G610" s="33">
        <v>7363.05</v>
      </c>
      <c r="H610" s="33">
        <v>10183516.1</v>
      </c>
      <c r="I610" s="33">
        <v>633960.53</v>
      </c>
    </row>
    <row r="611" spans="1:9" x14ac:dyDescent="0.2">
      <c r="A611" s="32" t="s">
        <v>211</v>
      </c>
      <c r="B611" s="32" t="s">
        <v>195</v>
      </c>
      <c r="C611" s="32" t="s">
        <v>184</v>
      </c>
      <c r="D611" s="32" t="s">
        <v>186</v>
      </c>
      <c r="E611" s="33">
        <v>-157.97229978409999</v>
      </c>
      <c r="F611" s="33">
        <v>-12.5590477314</v>
      </c>
      <c r="G611" s="33">
        <v>127637.24</v>
      </c>
      <c r="H611" s="33">
        <v>39494212.719999999</v>
      </c>
      <c r="I611" s="33">
        <v>6977353.21</v>
      </c>
    </row>
    <row r="612" spans="1:9" x14ac:dyDescent="0.2">
      <c r="A612" s="32" t="s">
        <v>211</v>
      </c>
      <c r="B612" s="32" t="s">
        <v>195</v>
      </c>
      <c r="C612" s="32" t="s">
        <v>187</v>
      </c>
      <c r="D612" s="32" t="s">
        <v>185</v>
      </c>
      <c r="E612" s="33">
        <v>478.15041528379999</v>
      </c>
      <c r="F612" s="33">
        <v>-12.5590477314</v>
      </c>
      <c r="G612" s="33">
        <v>8194.36</v>
      </c>
      <c r="H612" s="33">
        <v>11500489.59</v>
      </c>
      <c r="I612" s="33">
        <v>743863.96</v>
      </c>
    </row>
    <row r="613" spans="1:9" x14ac:dyDescent="0.2">
      <c r="A613" s="32" t="s">
        <v>211</v>
      </c>
      <c r="B613" s="32" t="s">
        <v>195</v>
      </c>
      <c r="C613" s="32" t="s">
        <v>187</v>
      </c>
      <c r="D613" s="32" t="s">
        <v>186</v>
      </c>
      <c r="E613" s="33">
        <v>-171.92108168120001</v>
      </c>
      <c r="F613" s="33">
        <v>-12.5590477314</v>
      </c>
      <c r="G613" s="33">
        <v>131974.15</v>
      </c>
      <c r="H613" s="33">
        <v>37469682.229999997</v>
      </c>
      <c r="I613" s="33">
        <v>7039133.6200000001</v>
      </c>
    </row>
    <row r="614" spans="1:9" x14ac:dyDescent="0.2">
      <c r="A614" s="32" t="s">
        <v>211</v>
      </c>
      <c r="B614" s="32" t="s">
        <v>196</v>
      </c>
      <c r="C614" s="32" t="s">
        <v>184</v>
      </c>
      <c r="D614" s="32" t="s">
        <v>185</v>
      </c>
      <c r="E614" s="33">
        <v>475.13466347219997</v>
      </c>
      <c r="F614" s="33">
        <v>-12.5590477314</v>
      </c>
      <c r="G614" s="33">
        <v>7107.29</v>
      </c>
      <c r="H614" s="33">
        <v>10519529.609999999</v>
      </c>
      <c r="I614" s="33">
        <v>630549.04</v>
      </c>
    </row>
    <row r="615" spans="1:9" x14ac:dyDescent="0.2">
      <c r="A615" s="32" t="s">
        <v>211</v>
      </c>
      <c r="B615" s="32" t="s">
        <v>196</v>
      </c>
      <c r="C615" s="32" t="s">
        <v>184</v>
      </c>
      <c r="D615" s="32" t="s">
        <v>186</v>
      </c>
      <c r="E615" s="33">
        <v>-128.5457679056</v>
      </c>
      <c r="F615" s="33">
        <v>-12.5590477314</v>
      </c>
      <c r="G615" s="33">
        <v>99610.5</v>
      </c>
      <c r="H615" s="33">
        <v>36181207.969999999</v>
      </c>
      <c r="I615" s="33">
        <v>5632631.7400000002</v>
      </c>
    </row>
    <row r="616" spans="1:9" x14ac:dyDescent="0.2">
      <c r="A616" s="32" t="s">
        <v>211</v>
      </c>
      <c r="B616" s="32" t="s">
        <v>196</v>
      </c>
      <c r="C616" s="32" t="s">
        <v>187</v>
      </c>
      <c r="D616" s="32" t="s">
        <v>185</v>
      </c>
      <c r="E616" s="33">
        <v>546.63637678299995</v>
      </c>
      <c r="F616" s="33">
        <v>-12.5590477314</v>
      </c>
      <c r="G616" s="33">
        <v>9154.91</v>
      </c>
      <c r="H616" s="33">
        <v>13421102.439999999</v>
      </c>
      <c r="I616" s="33">
        <v>891602.83</v>
      </c>
    </row>
    <row r="617" spans="1:9" x14ac:dyDescent="0.2">
      <c r="A617" s="32" t="s">
        <v>211</v>
      </c>
      <c r="B617" s="32" t="s">
        <v>196</v>
      </c>
      <c r="C617" s="32" t="s">
        <v>187</v>
      </c>
      <c r="D617" s="32" t="s">
        <v>186</v>
      </c>
      <c r="E617" s="33">
        <v>-114.1254738202</v>
      </c>
      <c r="F617" s="33">
        <v>-12.5590477314</v>
      </c>
      <c r="G617" s="33">
        <v>100682.07</v>
      </c>
      <c r="H617" s="33">
        <v>37440693.520000003</v>
      </c>
      <c r="I617" s="33">
        <v>5930865.4000000004</v>
      </c>
    </row>
    <row r="618" spans="1:9" x14ac:dyDescent="0.2">
      <c r="A618" s="32" t="s">
        <v>211</v>
      </c>
      <c r="B618" s="32" t="s">
        <v>197</v>
      </c>
      <c r="C618" s="32" t="s">
        <v>184</v>
      </c>
      <c r="D618" s="32" t="s">
        <v>185</v>
      </c>
      <c r="E618" s="33">
        <v>578.95620439649997</v>
      </c>
      <c r="F618" s="33">
        <v>-12.5590477314</v>
      </c>
      <c r="G618" s="33">
        <v>8981.82</v>
      </c>
      <c r="H618" s="33">
        <v>12678234.35</v>
      </c>
      <c r="I618" s="33">
        <v>800581.83</v>
      </c>
    </row>
    <row r="619" spans="1:9" x14ac:dyDescent="0.2">
      <c r="A619" s="32" t="s">
        <v>211</v>
      </c>
      <c r="B619" s="32" t="s">
        <v>197</v>
      </c>
      <c r="C619" s="32" t="s">
        <v>184</v>
      </c>
      <c r="D619" s="32" t="s">
        <v>186</v>
      </c>
      <c r="E619" s="33">
        <v>-77.570926014099996</v>
      </c>
      <c r="F619" s="33">
        <v>-12.5590477314</v>
      </c>
      <c r="G619" s="33">
        <v>81317.81</v>
      </c>
      <c r="H619" s="33">
        <v>33695166.380000003</v>
      </c>
      <c r="I619" s="33">
        <v>4783805.97</v>
      </c>
    </row>
    <row r="620" spans="1:9" x14ac:dyDescent="0.2">
      <c r="A620" s="32" t="s">
        <v>211</v>
      </c>
      <c r="B620" s="32" t="s">
        <v>197</v>
      </c>
      <c r="C620" s="32" t="s">
        <v>187</v>
      </c>
      <c r="D620" s="32" t="s">
        <v>185</v>
      </c>
      <c r="E620" s="33">
        <v>763.45541867400004</v>
      </c>
      <c r="F620" s="33">
        <v>-12.5590477314</v>
      </c>
      <c r="G620" s="33">
        <v>9664.75</v>
      </c>
      <c r="H620" s="33">
        <v>16187875.119999999</v>
      </c>
      <c r="I620" s="33">
        <v>911108.9</v>
      </c>
    </row>
    <row r="621" spans="1:9" x14ac:dyDescent="0.2">
      <c r="A621" s="32" t="s">
        <v>211</v>
      </c>
      <c r="B621" s="32" t="s">
        <v>197</v>
      </c>
      <c r="C621" s="32" t="s">
        <v>187</v>
      </c>
      <c r="D621" s="32" t="s">
        <v>186</v>
      </c>
      <c r="E621" s="33">
        <v>-28.396870586599999</v>
      </c>
      <c r="F621" s="33">
        <v>-12.5590477314</v>
      </c>
      <c r="G621" s="33">
        <v>77680.31</v>
      </c>
      <c r="H621" s="33">
        <v>39097671.670000002</v>
      </c>
      <c r="I621" s="33">
        <v>5065272.33</v>
      </c>
    </row>
    <row r="622" spans="1:9" x14ac:dyDescent="0.2">
      <c r="A622" s="32" t="s">
        <v>211</v>
      </c>
      <c r="B622" s="32" t="s">
        <v>198</v>
      </c>
      <c r="C622" s="32" t="s">
        <v>184</v>
      </c>
      <c r="D622" s="32" t="s">
        <v>185</v>
      </c>
      <c r="E622" s="33">
        <v>613.33289664699998</v>
      </c>
      <c r="F622" s="33">
        <v>-12.5590477314</v>
      </c>
      <c r="G622" s="33">
        <v>9881.74</v>
      </c>
      <c r="H622" s="33">
        <v>15807754.039999999</v>
      </c>
      <c r="I622" s="33">
        <v>880908.59</v>
      </c>
    </row>
    <row r="623" spans="1:9" x14ac:dyDescent="0.2">
      <c r="A623" s="32" t="s">
        <v>211</v>
      </c>
      <c r="B623" s="32" t="s">
        <v>198</v>
      </c>
      <c r="C623" s="32" t="s">
        <v>184</v>
      </c>
      <c r="D623" s="32" t="s">
        <v>186</v>
      </c>
      <c r="E623" s="33">
        <v>-13.9317656208</v>
      </c>
      <c r="F623" s="33">
        <v>-12.5590477314</v>
      </c>
      <c r="G623" s="33">
        <v>73780.259999999995</v>
      </c>
      <c r="H623" s="33">
        <v>38436566.390000001</v>
      </c>
      <c r="I623" s="33">
        <v>4656928.92</v>
      </c>
    </row>
    <row r="624" spans="1:9" x14ac:dyDescent="0.2">
      <c r="A624" s="32" t="s">
        <v>211</v>
      </c>
      <c r="B624" s="32" t="s">
        <v>198</v>
      </c>
      <c r="C624" s="32" t="s">
        <v>187</v>
      </c>
      <c r="D624" s="32" t="s">
        <v>185</v>
      </c>
      <c r="E624" s="33">
        <v>797.48632074249997</v>
      </c>
      <c r="F624" s="33">
        <v>-12.5590477314</v>
      </c>
      <c r="G624" s="33">
        <v>11004.61</v>
      </c>
      <c r="H624" s="33">
        <v>19506788.010000002</v>
      </c>
      <c r="I624" s="33">
        <v>1069632.1499999999</v>
      </c>
    </row>
    <row r="625" spans="1:9" x14ac:dyDescent="0.2">
      <c r="A625" s="32" t="s">
        <v>211</v>
      </c>
      <c r="B625" s="32" t="s">
        <v>198</v>
      </c>
      <c r="C625" s="32" t="s">
        <v>187</v>
      </c>
      <c r="D625" s="32" t="s">
        <v>186</v>
      </c>
      <c r="E625" s="33">
        <v>29.2721626009</v>
      </c>
      <c r="F625" s="33">
        <v>-12.5590477314</v>
      </c>
      <c r="G625" s="33">
        <v>65908.570000000007</v>
      </c>
      <c r="H625" s="33">
        <v>39367487.539999999</v>
      </c>
      <c r="I625" s="33">
        <v>4517325.0599999996</v>
      </c>
    </row>
    <row r="626" spans="1:9" x14ac:dyDescent="0.2">
      <c r="A626" s="32" t="s">
        <v>211</v>
      </c>
      <c r="B626" s="32" t="s">
        <v>199</v>
      </c>
      <c r="C626" s="32" t="s">
        <v>184</v>
      </c>
      <c r="D626" s="32" t="s">
        <v>185</v>
      </c>
      <c r="E626" s="33">
        <v>871.90336927359999</v>
      </c>
      <c r="F626" s="33">
        <v>-12.5590477314</v>
      </c>
      <c r="G626" s="33">
        <v>10991.49</v>
      </c>
      <c r="H626" s="33">
        <v>18942429.629999999</v>
      </c>
      <c r="I626" s="33">
        <v>1008849.72</v>
      </c>
    </row>
    <row r="627" spans="1:9" x14ac:dyDescent="0.2">
      <c r="A627" s="32" t="s">
        <v>211</v>
      </c>
      <c r="B627" s="32" t="s">
        <v>199</v>
      </c>
      <c r="C627" s="32" t="s">
        <v>184</v>
      </c>
      <c r="D627" s="32" t="s">
        <v>186</v>
      </c>
      <c r="E627" s="33">
        <v>52.776195756500002</v>
      </c>
      <c r="F627" s="33">
        <v>-12.5590477314</v>
      </c>
      <c r="G627" s="33">
        <v>52439.64</v>
      </c>
      <c r="H627" s="33">
        <v>31065815.699999999</v>
      </c>
      <c r="I627" s="33">
        <v>3513271.66</v>
      </c>
    </row>
    <row r="628" spans="1:9" x14ac:dyDescent="0.2">
      <c r="A628" s="32" t="s">
        <v>211</v>
      </c>
      <c r="B628" s="32" t="s">
        <v>199</v>
      </c>
      <c r="C628" s="32" t="s">
        <v>187</v>
      </c>
      <c r="D628" s="32" t="s">
        <v>185</v>
      </c>
      <c r="E628" s="33">
        <v>1140.0932102668</v>
      </c>
      <c r="F628" s="33">
        <v>-12.5590477314</v>
      </c>
      <c r="G628" s="33">
        <v>9943.01</v>
      </c>
      <c r="H628" s="33">
        <v>19025323.960000001</v>
      </c>
      <c r="I628" s="33">
        <v>1011008.26</v>
      </c>
    </row>
    <row r="629" spans="1:9" x14ac:dyDescent="0.2">
      <c r="A629" s="32" t="s">
        <v>211</v>
      </c>
      <c r="B629" s="32" t="s">
        <v>199</v>
      </c>
      <c r="C629" s="32" t="s">
        <v>187</v>
      </c>
      <c r="D629" s="32" t="s">
        <v>186</v>
      </c>
      <c r="E629" s="33">
        <v>99.220996679500004</v>
      </c>
      <c r="F629" s="33">
        <v>-12.5590477314</v>
      </c>
      <c r="G629" s="33">
        <v>46063.98</v>
      </c>
      <c r="H629" s="33">
        <v>32275068.350000001</v>
      </c>
      <c r="I629" s="33">
        <v>3418554.75</v>
      </c>
    </row>
    <row r="630" spans="1:9" x14ac:dyDescent="0.2">
      <c r="A630" s="32" t="s">
        <v>211</v>
      </c>
      <c r="B630" s="32" t="s">
        <v>200</v>
      </c>
      <c r="C630" s="32" t="s">
        <v>184</v>
      </c>
      <c r="D630" s="32" t="s">
        <v>185</v>
      </c>
      <c r="E630" s="33">
        <v>1065.0791729990999</v>
      </c>
      <c r="F630" s="33">
        <v>-12.5590477314</v>
      </c>
      <c r="G630" s="33">
        <v>10601.73</v>
      </c>
      <c r="H630" s="33">
        <v>19901283.16</v>
      </c>
      <c r="I630" s="33">
        <v>1018346.71</v>
      </c>
    </row>
    <row r="631" spans="1:9" x14ac:dyDescent="0.2">
      <c r="A631" s="32" t="s">
        <v>211</v>
      </c>
      <c r="B631" s="32" t="s">
        <v>200</v>
      </c>
      <c r="C631" s="32" t="s">
        <v>184</v>
      </c>
      <c r="D631" s="32" t="s">
        <v>186</v>
      </c>
      <c r="E631" s="33">
        <v>116.555162948</v>
      </c>
      <c r="F631" s="33">
        <v>-12.5590477314</v>
      </c>
      <c r="G631" s="33">
        <v>33152.74</v>
      </c>
      <c r="H631" s="33">
        <v>21410490.890000001</v>
      </c>
      <c r="I631" s="33">
        <v>2284992.92</v>
      </c>
    </row>
    <row r="632" spans="1:9" x14ac:dyDescent="0.2">
      <c r="A632" s="32" t="s">
        <v>211</v>
      </c>
      <c r="B632" s="32" t="s">
        <v>200</v>
      </c>
      <c r="C632" s="32" t="s">
        <v>187</v>
      </c>
      <c r="D632" s="32" t="s">
        <v>185</v>
      </c>
      <c r="E632" s="33">
        <v>1030.5409642638999</v>
      </c>
      <c r="F632" s="33">
        <v>-12.5590477314</v>
      </c>
      <c r="G632" s="33">
        <v>7581.73</v>
      </c>
      <c r="H632" s="33">
        <v>14709509.66</v>
      </c>
      <c r="I632" s="33">
        <v>806354.04</v>
      </c>
    </row>
    <row r="633" spans="1:9" x14ac:dyDescent="0.2">
      <c r="A633" s="32" t="s">
        <v>211</v>
      </c>
      <c r="B633" s="32" t="s">
        <v>200</v>
      </c>
      <c r="C633" s="32" t="s">
        <v>187</v>
      </c>
      <c r="D633" s="32" t="s">
        <v>186</v>
      </c>
      <c r="E633" s="33">
        <v>184.7790925091</v>
      </c>
      <c r="F633" s="33">
        <v>-12.5590477314</v>
      </c>
      <c r="G633" s="33">
        <v>24813.33</v>
      </c>
      <c r="H633" s="33">
        <v>19655252.52</v>
      </c>
      <c r="I633" s="33">
        <v>1901224</v>
      </c>
    </row>
    <row r="634" spans="1:9" x14ac:dyDescent="0.2">
      <c r="A634" s="32" t="s">
        <v>211</v>
      </c>
      <c r="B634" s="32" t="s">
        <v>201</v>
      </c>
      <c r="C634" s="32" t="s">
        <v>184</v>
      </c>
      <c r="D634" s="32" t="s">
        <v>185</v>
      </c>
      <c r="E634" s="33">
        <v>1263.6373629232</v>
      </c>
      <c r="F634" s="33">
        <v>-12.5590477314</v>
      </c>
      <c r="G634" s="33">
        <v>10356.56</v>
      </c>
      <c r="H634" s="33">
        <v>22206980.670000002</v>
      </c>
      <c r="I634" s="33">
        <v>1050176.33</v>
      </c>
    </row>
    <row r="635" spans="1:9" x14ac:dyDescent="0.2">
      <c r="A635" s="32" t="s">
        <v>211</v>
      </c>
      <c r="B635" s="32" t="s">
        <v>201</v>
      </c>
      <c r="C635" s="32" t="s">
        <v>184</v>
      </c>
      <c r="D635" s="32" t="s">
        <v>186</v>
      </c>
      <c r="E635" s="33">
        <v>278.6781591884</v>
      </c>
      <c r="F635" s="33">
        <v>-12.5590477314</v>
      </c>
      <c r="G635" s="33">
        <v>18442.86</v>
      </c>
      <c r="H635" s="33">
        <v>13736008.869999999</v>
      </c>
      <c r="I635" s="33">
        <v>1368113.47</v>
      </c>
    </row>
    <row r="636" spans="1:9" x14ac:dyDescent="0.2">
      <c r="A636" s="32" t="s">
        <v>211</v>
      </c>
      <c r="B636" s="32" t="s">
        <v>201</v>
      </c>
      <c r="C636" s="32" t="s">
        <v>187</v>
      </c>
      <c r="D636" s="32" t="s">
        <v>185</v>
      </c>
      <c r="E636" s="33">
        <v>1264.3204449481</v>
      </c>
      <c r="F636" s="33">
        <v>-12.5590477314</v>
      </c>
      <c r="G636" s="33">
        <v>5528.7</v>
      </c>
      <c r="H636" s="33">
        <v>11383032.18</v>
      </c>
      <c r="I636" s="33">
        <v>598430.02</v>
      </c>
    </row>
    <row r="637" spans="1:9" x14ac:dyDescent="0.2">
      <c r="A637" s="32" t="s">
        <v>211</v>
      </c>
      <c r="B637" s="32" t="s">
        <v>201</v>
      </c>
      <c r="C637" s="32" t="s">
        <v>187</v>
      </c>
      <c r="D637" s="32" t="s">
        <v>186</v>
      </c>
      <c r="E637" s="33">
        <v>241.25307078009999</v>
      </c>
      <c r="F637" s="33">
        <v>-12.5590477314</v>
      </c>
      <c r="G637" s="33">
        <v>12115.99</v>
      </c>
      <c r="H637" s="33">
        <v>10427688.83</v>
      </c>
      <c r="I637" s="33">
        <v>987118.97</v>
      </c>
    </row>
    <row r="638" spans="1:9" x14ac:dyDescent="0.2">
      <c r="A638" s="32" t="s">
        <v>211</v>
      </c>
      <c r="B638" s="32" t="s">
        <v>202</v>
      </c>
      <c r="C638" s="32" t="s">
        <v>184</v>
      </c>
      <c r="D638" s="32" t="s">
        <v>185</v>
      </c>
      <c r="E638" s="33">
        <v>1666.2446810233</v>
      </c>
      <c r="F638" s="33">
        <v>-12.5590477314</v>
      </c>
      <c r="G638" s="33">
        <v>9780.74</v>
      </c>
      <c r="H638" s="33">
        <v>22416476.329999998</v>
      </c>
      <c r="I638" s="33">
        <v>1024083.33</v>
      </c>
    </row>
    <row r="639" spans="1:9" x14ac:dyDescent="0.2">
      <c r="A639" s="32" t="s">
        <v>211</v>
      </c>
      <c r="B639" s="32" t="s">
        <v>202</v>
      </c>
      <c r="C639" s="32" t="s">
        <v>184</v>
      </c>
      <c r="D639" s="32" t="s">
        <v>186</v>
      </c>
      <c r="E639" s="33">
        <v>465.03588107809998</v>
      </c>
      <c r="F639" s="33">
        <v>-12.5590477314</v>
      </c>
      <c r="G639" s="33">
        <v>7314.64</v>
      </c>
      <c r="H639" s="33">
        <v>6776030.6600000001</v>
      </c>
      <c r="I639" s="33">
        <v>589580.77</v>
      </c>
    </row>
    <row r="640" spans="1:9" x14ac:dyDescent="0.2">
      <c r="A640" s="32" t="s">
        <v>211</v>
      </c>
      <c r="B640" s="32" t="s">
        <v>202</v>
      </c>
      <c r="C640" s="32" t="s">
        <v>187</v>
      </c>
      <c r="D640" s="32" t="s">
        <v>185</v>
      </c>
      <c r="E640" s="33">
        <v>1564.2223160357</v>
      </c>
      <c r="F640" s="33">
        <v>-12.5590477314</v>
      </c>
      <c r="G640" s="33">
        <v>2681.48</v>
      </c>
      <c r="H640" s="33">
        <v>5804848.7999999998</v>
      </c>
      <c r="I640" s="33">
        <v>312780.01</v>
      </c>
    </row>
    <row r="641" spans="1:9" x14ac:dyDescent="0.2">
      <c r="A641" s="32" t="s">
        <v>211</v>
      </c>
      <c r="B641" s="32" t="s">
        <v>202</v>
      </c>
      <c r="C641" s="32" t="s">
        <v>187</v>
      </c>
      <c r="D641" s="32" t="s">
        <v>186</v>
      </c>
      <c r="E641" s="33">
        <v>309.95728983190003</v>
      </c>
      <c r="F641" s="33">
        <v>-12.5590477314</v>
      </c>
      <c r="G641" s="33">
        <v>3866.14</v>
      </c>
      <c r="H641" s="33">
        <v>4000423.14</v>
      </c>
      <c r="I641" s="33">
        <v>346145.69</v>
      </c>
    </row>
    <row r="642" spans="1:9" x14ac:dyDescent="0.2">
      <c r="A642" s="32" t="s">
        <v>212</v>
      </c>
      <c r="B642" s="32" t="s">
        <v>183</v>
      </c>
      <c r="C642" s="32" t="s">
        <v>184</v>
      </c>
      <c r="D642" s="32" t="s">
        <v>185</v>
      </c>
      <c r="E642" s="33">
        <v>0</v>
      </c>
      <c r="F642" s="33">
        <v>0</v>
      </c>
      <c r="G642" s="33">
        <v>4268.03</v>
      </c>
      <c r="H642" s="33">
        <v>1701874.93</v>
      </c>
      <c r="I642" s="33">
        <v>65289.17</v>
      </c>
    </row>
    <row r="643" spans="1:9" x14ac:dyDescent="0.2">
      <c r="A643" s="32" t="s">
        <v>212</v>
      </c>
      <c r="B643" s="32" t="s">
        <v>183</v>
      </c>
      <c r="C643" s="32" t="s">
        <v>184</v>
      </c>
      <c r="D643" s="32" t="s">
        <v>186</v>
      </c>
      <c r="E643" s="33">
        <v>0</v>
      </c>
      <c r="F643" s="33">
        <v>0</v>
      </c>
      <c r="G643" s="33">
        <v>276732.40999999997</v>
      </c>
      <c r="H643" s="33">
        <v>22094420.75</v>
      </c>
      <c r="I643" s="33">
        <v>1989805.89</v>
      </c>
    </row>
    <row r="644" spans="1:9" x14ac:dyDescent="0.2">
      <c r="A644" s="32" t="s">
        <v>212</v>
      </c>
      <c r="B644" s="32" t="s">
        <v>183</v>
      </c>
      <c r="C644" s="32" t="s">
        <v>187</v>
      </c>
      <c r="D644" s="32" t="s">
        <v>185</v>
      </c>
      <c r="E644" s="33">
        <v>0</v>
      </c>
      <c r="F644" s="33">
        <v>0</v>
      </c>
      <c r="G644" s="33">
        <v>4484</v>
      </c>
      <c r="H644" s="33">
        <v>1172037.32</v>
      </c>
      <c r="I644" s="33">
        <v>57298.74</v>
      </c>
    </row>
    <row r="645" spans="1:9" x14ac:dyDescent="0.2">
      <c r="A645" s="32" t="s">
        <v>212</v>
      </c>
      <c r="B645" s="32" t="s">
        <v>183</v>
      </c>
      <c r="C645" s="32" t="s">
        <v>187</v>
      </c>
      <c r="D645" s="32" t="s">
        <v>186</v>
      </c>
      <c r="E645" s="33">
        <v>0</v>
      </c>
      <c r="F645" s="33">
        <v>0</v>
      </c>
      <c r="G645" s="33">
        <v>294195.76</v>
      </c>
      <c r="H645" s="33">
        <v>23310711.239999998</v>
      </c>
      <c r="I645" s="33">
        <v>2177371.44</v>
      </c>
    </row>
    <row r="646" spans="1:9" x14ac:dyDescent="0.2">
      <c r="A646" s="32" t="s">
        <v>212</v>
      </c>
      <c r="B646" s="32" t="s">
        <v>188</v>
      </c>
      <c r="C646" s="32" t="s">
        <v>184</v>
      </c>
      <c r="D646" s="32" t="s">
        <v>185</v>
      </c>
      <c r="E646" s="33">
        <v>265.99894792689997</v>
      </c>
      <c r="F646" s="33">
        <v>110.37257412540001</v>
      </c>
      <c r="G646" s="33">
        <v>3666.22</v>
      </c>
      <c r="H646" s="33">
        <v>2919570.34</v>
      </c>
      <c r="I646" s="33">
        <v>258287.31</v>
      </c>
    </row>
    <row r="647" spans="1:9" x14ac:dyDescent="0.2">
      <c r="A647" s="32" t="s">
        <v>212</v>
      </c>
      <c r="B647" s="32" t="s">
        <v>188</v>
      </c>
      <c r="C647" s="32" t="s">
        <v>184</v>
      </c>
      <c r="D647" s="32" t="s">
        <v>186</v>
      </c>
      <c r="E647" s="33">
        <v>-232.22473792650001</v>
      </c>
      <c r="F647" s="33">
        <v>110.37257412540001</v>
      </c>
      <c r="G647" s="33">
        <v>116927.86</v>
      </c>
      <c r="H647" s="33">
        <v>19251151.050000001</v>
      </c>
      <c r="I647" s="33">
        <v>4926920.3</v>
      </c>
    </row>
    <row r="648" spans="1:9" x14ac:dyDescent="0.2">
      <c r="A648" s="32" t="s">
        <v>212</v>
      </c>
      <c r="B648" s="32" t="s">
        <v>188</v>
      </c>
      <c r="C648" s="32" t="s">
        <v>187</v>
      </c>
      <c r="D648" s="32" t="s">
        <v>185</v>
      </c>
      <c r="E648" s="33">
        <v>103.865407175</v>
      </c>
      <c r="F648" s="33">
        <v>110.37257412540001</v>
      </c>
      <c r="G648" s="33">
        <v>2665.78</v>
      </c>
      <c r="H648" s="33">
        <v>2104857.79</v>
      </c>
      <c r="I648" s="33">
        <v>198369.87</v>
      </c>
    </row>
    <row r="649" spans="1:9" x14ac:dyDescent="0.2">
      <c r="A649" s="32" t="s">
        <v>212</v>
      </c>
      <c r="B649" s="32" t="s">
        <v>188</v>
      </c>
      <c r="C649" s="32" t="s">
        <v>187</v>
      </c>
      <c r="D649" s="32" t="s">
        <v>186</v>
      </c>
      <c r="E649" s="33">
        <v>-284.91141065829999</v>
      </c>
      <c r="F649" s="33">
        <v>110.37257412540001</v>
      </c>
      <c r="G649" s="33">
        <v>119318.39</v>
      </c>
      <c r="H649" s="33">
        <v>10698629.439999999</v>
      </c>
      <c r="I649" s="33">
        <v>3371984.49</v>
      </c>
    </row>
    <row r="650" spans="1:9" x14ac:dyDescent="0.2">
      <c r="A650" s="32" t="s">
        <v>212</v>
      </c>
      <c r="B650" s="32" t="s">
        <v>189</v>
      </c>
      <c r="C650" s="32" t="s">
        <v>184</v>
      </c>
      <c r="D650" s="32" t="s">
        <v>185</v>
      </c>
      <c r="E650" s="33">
        <v>266.20524471049998</v>
      </c>
      <c r="F650" s="33">
        <v>-10.7630881916</v>
      </c>
      <c r="G650" s="33">
        <v>3483.23</v>
      </c>
      <c r="H650" s="33">
        <v>3297231.85</v>
      </c>
      <c r="I650" s="33">
        <v>274272.61</v>
      </c>
    </row>
    <row r="651" spans="1:9" x14ac:dyDescent="0.2">
      <c r="A651" s="32" t="s">
        <v>212</v>
      </c>
      <c r="B651" s="32" t="s">
        <v>189</v>
      </c>
      <c r="C651" s="32" t="s">
        <v>184</v>
      </c>
      <c r="D651" s="32" t="s">
        <v>186</v>
      </c>
      <c r="E651" s="33">
        <v>-177.57331441709999</v>
      </c>
      <c r="F651" s="33">
        <v>-10.7630881916</v>
      </c>
      <c r="G651" s="33">
        <v>99120.52</v>
      </c>
      <c r="H651" s="33">
        <v>22339380.649999999</v>
      </c>
      <c r="I651" s="33">
        <v>4389287.2</v>
      </c>
    </row>
    <row r="652" spans="1:9" x14ac:dyDescent="0.2">
      <c r="A652" s="32" t="s">
        <v>212</v>
      </c>
      <c r="B652" s="32" t="s">
        <v>189</v>
      </c>
      <c r="C652" s="32" t="s">
        <v>187</v>
      </c>
      <c r="D652" s="32" t="s">
        <v>185</v>
      </c>
      <c r="E652" s="33">
        <v>247.18003725919999</v>
      </c>
      <c r="F652" s="33">
        <v>-10.7630881916</v>
      </c>
      <c r="G652" s="33">
        <v>2323.4899999999998</v>
      </c>
      <c r="H652" s="33">
        <v>2147235.5699999998</v>
      </c>
      <c r="I652" s="33">
        <v>200080.51</v>
      </c>
    </row>
    <row r="653" spans="1:9" x14ac:dyDescent="0.2">
      <c r="A653" s="32" t="s">
        <v>212</v>
      </c>
      <c r="B653" s="32" t="s">
        <v>189</v>
      </c>
      <c r="C653" s="32" t="s">
        <v>187</v>
      </c>
      <c r="D653" s="32" t="s">
        <v>186</v>
      </c>
      <c r="E653" s="33">
        <v>-294.12266041079999</v>
      </c>
      <c r="F653" s="33">
        <v>-10.7630881916</v>
      </c>
      <c r="G653" s="33">
        <v>106154.48</v>
      </c>
      <c r="H653" s="33">
        <v>9833078.5199999996</v>
      </c>
      <c r="I653" s="33">
        <v>3140290.1</v>
      </c>
    </row>
    <row r="654" spans="1:9" x14ac:dyDescent="0.2">
      <c r="A654" s="32" t="s">
        <v>212</v>
      </c>
      <c r="B654" s="32" t="s">
        <v>190</v>
      </c>
      <c r="C654" s="32" t="s">
        <v>184</v>
      </c>
      <c r="D654" s="32" t="s">
        <v>185</v>
      </c>
      <c r="E654" s="33">
        <v>230.64914525719999</v>
      </c>
      <c r="F654" s="33">
        <v>-10.7630881916</v>
      </c>
      <c r="G654" s="33">
        <v>3649.53</v>
      </c>
      <c r="H654" s="33">
        <v>2933767.99</v>
      </c>
      <c r="I654" s="33">
        <v>288505.48</v>
      </c>
    </row>
    <row r="655" spans="1:9" x14ac:dyDescent="0.2">
      <c r="A655" s="32" t="s">
        <v>212</v>
      </c>
      <c r="B655" s="32" t="s">
        <v>190</v>
      </c>
      <c r="C655" s="32" t="s">
        <v>184</v>
      </c>
      <c r="D655" s="32" t="s">
        <v>186</v>
      </c>
      <c r="E655" s="33">
        <v>-160.65822769729999</v>
      </c>
      <c r="F655" s="33">
        <v>-10.7630881916</v>
      </c>
      <c r="G655" s="33">
        <v>106968.27</v>
      </c>
      <c r="H655" s="33">
        <v>28599575.75</v>
      </c>
      <c r="I655" s="33">
        <v>4894701.0599999996</v>
      </c>
    </row>
    <row r="656" spans="1:9" x14ac:dyDescent="0.2">
      <c r="A656" s="32" t="s">
        <v>212</v>
      </c>
      <c r="B656" s="32" t="s">
        <v>190</v>
      </c>
      <c r="C656" s="32" t="s">
        <v>187</v>
      </c>
      <c r="D656" s="32" t="s">
        <v>185</v>
      </c>
      <c r="E656" s="33">
        <v>114.41254193189999</v>
      </c>
      <c r="F656" s="33">
        <v>-10.7630881916</v>
      </c>
      <c r="G656" s="33">
        <v>2685.13</v>
      </c>
      <c r="H656" s="33">
        <v>2365118.63</v>
      </c>
      <c r="I656" s="33">
        <v>219674.09</v>
      </c>
    </row>
    <row r="657" spans="1:9" x14ac:dyDescent="0.2">
      <c r="A657" s="32" t="s">
        <v>212</v>
      </c>
      <c r="B657" s="32" t="s">
        <v>190</v>
      </c>
      <c r="C657" s="32" t="s">
        <v>187</v>
      </c>
      <c r="D657" s="32" t="s">
        <v>186</v>
      </c>
      <c r="E657" s="33">
        <v>-284.63128211230003</v>
      </c>
      <c r="F657" s="33">
        <v>-10.7630881916</v>
      </c>
      <c r="G657" s="33">
        <v>111604.87</v>
      </c>
      <c r="H657" s="33">
        <v>10900264.470000001</v>
      </c>
      <c r="I657" s="33">
        <v>3505396.95</v>
      </c>
    </row>
    <row r="658" spans="1:9" x14ac:dyDescent="0.2">
      <c r="A658" s="32" t="s">
        <v>212</v>
      </c>
      <c r="B658" s="32" t="s">
        <v>191</v>
      </c>
      <c r="C658" s="32" t="s">
        <v>184</v>
      </c>
      <c r="D658" s="32" t="s">
        <v>185</v>
      </c>
      <c r="E658" s="33">
        <v>168.85435839050001</v>
      </c>
      <c r="F658" s="33">
        <v>-10.7630881916</v>
      </c>
      <c r="G658" s="33">
        <v>3987.61</v>
      </c>
      <c r="H658" s="33">
        <v>3179748.61</v>
      </c>
      <c r="I658" s="33">
        <v>281509.02</v>
      </c>
    </row>
    <row r="659" spans="1:9" x14ac:dyDescent="0.2">
      <c r="A659" s="32" t="s">
        <v>212</v>
      </c>
      <c r="B659" s="32" t="s">
        <v>191</v>
      </c>
      <c r="C659" s="32" t="s">
        <v>184</v>
      </c>
      <c r="D659" s="32" t="s">
        <v>186</v>
      </c>
      <c r="E659" s="33">
        <v>-187.68645979510001</v>
      </c>
      <c r="F659" s="33">
        <v>-10.7630881916</v>
      </c>
      <c r="G659" s="33">
        <v>106590.2</v>
      </c>
      <c r="H659" s="33">
        <v>24519788.550000001</v>
      </c>
      <c r="I659" s="33">
        <v>5047842.6100000003</v>
      </c>
    </row>
    <row r="660" spans="1:9" x14ac:dyDescent="0.2">
      <c r="A660" s="32" t="s">
        <v>212</v>
      </c>
      <c r="B660" s="32" t="s">
        <v>191</v>
      </c>
      <c r="C660" s="32" t="s">
        <v>187</v>
      </c>
      <c r="D660" s="32" t="s">
        <v>185</v>
      </c>
      <c r="E660" s="33">
        <v>149.88152035440001</v>
      </c>
      <c r="F660" s="33">
        <v>-10.7630881916</v>
      </c>
      <c r="G660" s="33">
        <v>2919.2</v>
      </c>
      <c r="H660" s="33">
        <v>2897167.55</v>
      </c>
      <c r="I660" s="33">
        <v>271855.59999999998</v>
      </c>
    </row>
    <row r="661" spans="1:9" x14ac:dyDescent="0.2">
      <c r="A661" s="32" t="s">
        <v>212</v>
      </c>
      <c r="B661" s="32" t="s">
        <v>191</v>
      </c>
      <c r="C661" s="32" t="s">
        <v>187</v>
      </c>
      <c r="D661" s="32" t="s">
        <v>186</v>
      </c>
      <c r="E661" s="33">
        <v>-282.80816447299998</v>
      </c>
      <c r="F661" s="33">
        <v>-10.7630881916</v>
      </c>
      <c r="G661" s="33">
        <v>113701.09</v>
      </c>
      <c r="H661" s="33">
        <v>13942717.34</v>
      </c>
      <c r="I661" s="33">
        <v>3850644.29</v>
      </c>
    </row>
    <row r="662" spans="1:9" x14ac:dyDescent="0.2">
      <c r="A662" s="32" t="s">
        <v>212</v>
      </c>
      <c r="B662" s="32" t="s">
        <v>192</v>
      </c>
      <c r="C662" s="32" t="s">
        <v>184</v>
      </c>
      <c r="D662" s="32" t="s">
        <v>185</v>
      </c>
      <c r="E662" s="33">
        <v>373.42562104630002</v>
      </c>
      <c r="F662" s="33">
        <v>-10.7630881916</v>
      </c>
      <c r="G662" s="33">
        <v>4525.8999999999996</v>
      </c>
      <c r="H662" s="33">
        <v>4331736.18</v>
      </c>
      <c r="I662" s="33">
        <v>365920.32</v>
      </c>
    </row>
    <row r="663" spans="1:9" x14ac:dyDescent="0.2">
      <c r="A663" s="32" t="s">
        <v>212</v>
      </c>
      <c r="B663" s="32" t="s">
        <v>192</v>
      </c>
      <c r="C663" s="32" t="s">
        <v>184</v>
      </c>
      <c r="D663" s="32" t="s">
        <v>186</v>
      </c>
      <c r="E663" s="33">
        <v>-212.58851774280001</v>
      </c>
      <c r="F663" s="33">
        <v>-10.7630881916</v>
      </c>
      <c r="G663" s="33">
        <v>98219.88</v>
      </c>
      <c r="H663" s="33">
        <v>21305159.280000001</v>
      </c>
      <c r="I663" s="33">
        <v>4867110.8899999997</v>
      </c>
    </row>
    <row r="664" spans="1:9" x14ac:dyDescent="0.2">
      <c r="A664" s="32" t="s">
        <v>212</v>
      </c>
      <c r="B664" s="32" t="s">
        <v>192</v>
      </c>
      <c r="C664" s="32" t="s">
        <v>187</v>
      </c>
      <c r="D664" s="32" t="s">
        <v>185</v>
      </c>
      <c r="E664" s="33">
        <v>185.05579750859999</v>
      </c>
      <c r="F664" s="33">
        <v>-10.7630881916</v>
      </c>
      <c r="G664" s="33">
        <v>3140.23</v>
      </c>
      <c r="H664" s="33">
        <v>2826191.26</v>
      </c>
      <c r="I664" s="33">
        <v>271427.61</v>
      </c>
    </row>
    <row r="665" spans="1:9" x14ac:dyDescent="0.2">
      <c r="A665" s="32" t="s">
        <v>212</v>
      </c>
      <c r="B665" s="32" t="s">
        <v>192</v>
      </c>
      <c r="C665" s="32" t="s">
        <v>187</v>
      </c>
      <c r="D665" s="32" t="s">
        <v>186</v>
      </c>
      <c r="E665" s="33">
        <v>-277.67648459200001</v>
      </c>
      <c r="F665" s="33">
        <v>-10.7630881916</v>
      </c>
      <c r="G665" s="33">
        <v>101842.58</v>
      </c>
      <c r="H665" s="33">
        <v>15499265.140000001</v>
      </c>
      <c r="I665" s="33">
        <v>3895192.83</v>
      </c>
    </row>
    <row r="666" spans="1:9" x14ac:dyDescent="0.2">
      <c r="A666" s="32" t="s">
        <v>212</v>
      </c>
      <c r="B666" s="32" t="s">
        <v>193</v>
      </c>
      <c r="C666" s="32" t="s">
        <v>184</v>
      </c>
      <c r="D666" s="32" t="s">
        <v>185</v>
      </c>
      <c r="E666" s="33">
        <v>307.26762446750001</v>
      </c>
      <c r="F666" s="33">
        <v>-10.7630881916</v>
      </c>
      <c r="G666" s="33">
        <v>5465.72</v>
      </c>
      <c r="H666" s="33">
        <v>5024646.34</v>
      </c>
      <c r="I666" s="33">
        <v>456332.11</v>
      </c>
    </row>
    <row r="667" spans="1:9" x14ac:dyDescent="0.2">
      <c r="A667" s="32" t="s">
        <v>212</v>
      </c>
      <c r="B667" s="32" t="s">
        <v>193</v>
      </c>
      <c r="C667" s="32" t="s">
        <v>184</v>
      </c>
      <c r="D667" s="32" t="s">
        <v>186</v>
      </c>
      <c r="E667" s="33">
        <v>-215.08873251489999</v>
      </c>
      <c r="F667" s="33">
        <v>-10.7630881916</v>
      </c>
      <c r="G667" s="33">
        <v>105868.99</v>
      </c>
      <c r="H667" s="33">
        <v>27472381.940000001</v>
      </c>
      <c r="I667" s="33">
        <v>5443201.4900000002</v>
      </c>
    </row>
    <row r="668" spans="1:9" x14ac:dyDescent="0.2">
      <c r="A668" s="32" t="s">
        <v>212</v>
      </c>
      <c r="B668" s="32" t="s">
        <v>193</v>
      </c>
      <c r="C668" s="32" t="s">
        <v>187</v>
      </c>
      <c r="D668" s="32" t="s">
        <v>185</v>
      </c>
      <c r="E668" s="33">
        <v>522.98280732700005</v>
      </c>
      <c r="F668" s="33">
        <v>-10.7630881916</v>
      </c>
      <c r="G668" s="33">
        <v>4090.38</v>
      </c>
      <c r="H668" s="33">
        <v>4481472.8499999996</v>
      </c>
      <c r="I668" s="33">
        <v>406525.42</v>
      </c>
    </row>
    <row r="669" spans="1:9" x14ac:dyDescent="0.2">
      <c r="A669" s="32" t="s">
        <v>212</v>
      </c>
      <c r="B669" s="32" t="s">
        <v>193</v>
      </c>
      <c r="C669" s="32" t="s">
        <v>187</v>
      </c>
      <c r="D669" s="32" t="s">
        <v>186</v>
      </c>
      <c r="E669" s="33">
        <v>-257.90797382919999</v>
      </c>
      <c r="F669" s="33">
        <v>-10.7630881916</v>
      </c>
      <c r="G669" s="33">
        <v>109063.35</v>
      </c>
      <c r="H669" s="33">
        <v>19153285.420000002</v>
      </c>
      <c r="I669" s="33">
        <v>4543831.7</v>
      </c>
    </row>
    <row r="670" spans="1:9" x14ac:dyDescent="0.2">
      <c r="A670" s="32" t="s">
        <v>212</v>
      </c>
      <c r="B670" s="32" t="s">
        <v>194</v>
      </c>
      <c r="C670" s="32" t="s">
        <v>184</v>
      </c>
      <c r="D670" s="32" t="s">
        <v>185</v>
      </c>
      <c r="E670" s="33">
        <v>418.54999322819998</v>
      </c>
      <c r="F670" s="33">
        <v>-10.7630881916</v>
      </c>
      <c r="G670" s="33">
        <v>7368.45</v>
      </c>
      <c r="H670" s="33">
        <v>8403277.3499999996</v>
      </c>
      <c r="I670" s="33">
        <v>618155.94999999995</v>
      </c>
    </row>
    <row r="671" spans="1:9" x14ac:dyDescent="0.2">
      <c r="A671" s="32" t="s">
        <v>212</v>
      </c>
      <c r="B671" s="32" t="s">
        <v>194</v>
      </c>
      <c r="C671" s="32" t="s">
        <v>184</v>
      </c>
      <c r="D671" s="32" t="s">
        <v>186</v>
      </c>
      <c r="E671" s="33">
        <v>-200.96015207310001</v>
      </c>
      <c r="F671" s="33">
        <v>-10.7630881916</v>
      </c>
      <c r="G671" s="33">
        <v>122859.4</v>
      </c>
      <c r="H671" s="33">
        <v>34540274.460000001</v>
      </c>
      <c r="I671" s="33">
        <v>6587440.0800000001</v>
      </c>
    </row>
    <row r="672" spans="1:9" x14ac:dyDescent="0.2">
      <c r="A672" s="32" t="s">
        <v>212</v>
      </c>
      <c r="B672" s="32" t="s">
        <v>194</v>
      </c>
      <c r="C672" s="32" t="s">
        <v>187</v>
      </c>
      <c r="D672" s="32" t="s">
        <v>185</v>
      </c>
      <c r="E672" s="33">
        <v>295.2167281033</v>
      </c>
      <c r="F672" s="33">
        <v>-10.7630881916</v>
      </c>
      <c r="G672" s="33">
        <v>6582.93</v>
      </c>
      <c r="H672" s="33">
        <v>7696735.1500000004</v>
      </c>
      <c r="I672" s="33">
        <v>582978.34</v>
      </c>
    </row>
    <row r="673" spans="1:9" x14ac:dyDescent="0.2">
      <c r="A673" s="32" t="s">
        <v>212</v>
      </c>
      <c r="B673" s="32" t="s">
        <v>194</v>
      </c>
      <c r="C673" s="32" t="s">
        <v>187</v>
      </c>
      <c r="D673" s="32" t="s">
        <v>186</v>
      </c>
      <c r="E673" s="33">
        <v>-225.46611057960001</v>
      </c>
      <c r="F673" s="33">
        <v>-10.7630881916</v>
      </c>
      <c r="G673" s="33">
        <v>126041.04</v>
      </c>
      <c r="H673" s="33">
        <v>27907528.649999999</v>
      </c>
      <c r="I673" s="33">
        <v>5946571.9299999997</v>
      </c>
    </row>
    <row r="674" spans="1:9" x14ac:dyDescent="0.2">
      <c r="A674" s="32" t="s">
        <v>212</v>
      </c>
      <c r="B674" s="32" t="s">
        <v>195</v>
      </c>
      <c r="C674" s="32" t="s">
        <v>184</v>
      </c>
      <c r="D674" s="32" t="s">
        <v>185</v>
      </c>
      <c r="E674" s="33">
        <v>317.7124185994</v>
      </c>
      <c r="F674" s="33">
        <v>-10.7630881916</v>
      </c>
      <c r="G674" s="33">
        <v>8068.94</v>
      </c>
      <c r="H674" s="33">
        <v>10490364.52</v>
      </c>
      <c r="I674" s="33">
        <v>706606.15</v>
      </c>
    </row>
    <row r="675" spans="1:9" x14ac:dyDescent="0.2">
      <c r="A675" s="32" t="s">
        <v>212</v>
      </c>
      <c r="B675" s="32" t="s">
        <v>195</v>
      </c>
      <c r="C675" s="32" t="s">
        <v>184</v>
      </c>
      <c r="D675" s="32" t="s">
        <v>186</v>
      </c>
      <c r="E675" s="33">
        <v>-194.0624051728</v>
      </c>
      <c r="F675" s="33">
        <v>-10.7630881916</v>
      </c>
      <c r="G675" s="33">
        <v>121883.23</v>
      </c>
      <c r="H675" s="33">
        <v>37077757.810000002</v>
      </c>
      <c r="I675" s="33">
        <v>6558577.5999999996</v>
      </c>
    </row>
    <row r="676" spans="1:9" x14ac:dyDescent="0.2">
      <c r="A676" s="32" t="s">
        <v>212</v>
      </c>
      <c r="B676" s="32" t="s">
        <v>195</v>
      </c>
      <c r="C676" s="32" t="s">
        <v>187</v>
      </c>
      <c r="D676" s="32" t="s">
        <v>185</v>
      </c>
      <c r="E676" s="33">
        <v>392.0842451314</v>
      </c>
      <c r="F676" s="33">
        <v>-10.7630881916</v>
      </c>
      <c r="G676" s="33">
        <v>8940.19</v>
      </c>
      <c r="H676" s="33">
        <v>10382479.08</v>
      </c>
      <c r="I676" s="33">
        <v>782527.22</v>
      </c>
    </row>
    <row r="677" spans="1:9" x14ac:dyDescent="0.2">
      <c r="A677" s="32" t="s">
        <v>212</v>
      </c>
      <c r="B677" s="32" t="s">
        <v>195</v>
      </c>
      <c r="C677" s="32" t="s">
        <v>187</v>
      </c>
      <c r="D677" s="32" t="s">
        <v>186</v>
      </c>
      <c r="E677" s="33">
        <v>-200.60271921169999</v>
      </c>
      <c r="F677" s="33">
        <v>-10.7630881916</v>
      </c>
      <c r="G677" s="33">
        <v>124407.07</v>
      </c>
      <c r="H677" s="33">
        <v>35405708.740000002</v>
      </c>
      <c r="I677" s="33">
        <v>6363621.2199999997</v>
      </c>
    </row>
    <row r="678" spans="1:9" x14ac:dyDescent="0.2">
      <c r="A678" s="32" t="s">
        <v>212</v>
      </c>
      <c r="B678" s="32" t="s">
        <v>196</v>
      </c>
      <c r="C678" s="32" t="s">
        <v>184</v>
      </c>
      <c r="D678" s="32" t="s">
        <v>185</v>
      </c>
      <c r="E678" s="33">
        <v>321.29698597769999</v>
      </c>
      <c r="F678" s="33">
        <v>-10.7630881916</v>
      </c>
      <c r="G678" s="33">
        <v>8344.0499999999993</v>
      </c>
      <c r="H678" s="33">
        <v>9584391.6400000006</v>
      </c>
      <c r="I678" s="33">
        <v>713263.68</v>
      </c>
    </row>
    <row r="679" spans="1:9" x14ac:dyDescent="0.2">
      <c r="A679" s="32" t="s">
        <v>212</v>
      </c>
      <c r="B679" s="32" t="s">
        <v>196</v>
      </c>
      <c r="C679" s="32" t="s">
        <v>184</v>
      </c>
      <c r="D679" s="32" t="s">
        <v>186</v>
      </c>
      <c r="E679" s="33">
        <v>-162.60656001730001</v>
      </c>
      <c r="F679" s="33">
        <v>-10.7630881916</v>
      </c>
      <c r="G679" s="33">
        <v>101217.66</v>
      </c>
      <c r="H679" s="33">
        <v>33210122.57</v>
      </c>
      <c r="I679" s="33">
        <v>5570369.79</v>
      </c>
    </row>
    <row r="680" spans="1:9" x14ac:dyDescent="0.2">
      <c r="A680" s="32" t="s">
        <v>212</v>
      </c>
      <c r="B680" s="32" t="s">
        <v>196</v>
      </c>
      <c r="C680" s="32" t="s">
        <v>187</v>
      </c>
      <c r="D680" s="32" t="s">
        <v>185</v>
      </c>
      <c r="E680" s="33">
        <v>396.5331873783</v>
      </c>
      <c r="F680" s="33">
        <v>-10.7630881916</v>
      </c>
      <c r="G680" s="33">
        <v>9969.43</v>
      </c>
      <c r="H680" s="33">
        <v>13333345.859999999</v>
      </c>
      <c r="I680" s="33">
        <v>905188.59</v>
      </c>
    </row>
    <row r="681" spans="1:9" x14ac:dyDescent="0.2">
      <c r="A681" s="32" t="s">
        <v>212</v>
      </c>
      <c r="B681" s="32" t="s">
        <v>196</v>
      </c>
      <c r="C681" s="32" t="s">
        <v>187</v>
      </c>
      <c r="D681" s="32" t="s">
        <v>186</v>
      </c>
      <c r="E681" s="33">
        <v>-141.62938780299999</v>
      </c>
      <c r="F681" s="33">
        <v>-10.7630881916</v>
      </c>
      <c r="G681" s="33">
        <v>104452.87</v>
      </c>
      <c r="H681" s="33">
        <v>38433145.350000001</v>
      </c>
      <c r="I681" s="33">
        <v>6085525.9100000001</v>
      </c>
    </row>
    <row r="682" spans="1:9" x14ac:dyDescent="0.2">
      <c r="A682" s="32" t="s">
        <v>212</v>
      </c>
      <c r="B682" s="32" t="s">
        <v>197</v>
      </c>
      <c r="C682" s="32" t="s">
        <v>184</v>
      </c>
      <c r="D682" s="32" t="s">
        <v>185</v>
      </c>
      <c r="E682" s="33">
        <v>527.55428001270002</v>
      </c>
      <c r="F682" s="33">
        <v>-10.7630881916</v>
      </c>
      <c r="G682" s="33">
        <v>8528.93</v>
      </c>
      <c r="H682" s="33">
        <v>12063499.48</v>
      </c>
      <c r="I682" s="33">
        <v>772612.33</v>
      </c>
    </row>
    <row r="683" spans="1:9" x14ac:dyDescent="0.2">
      <c r="A683" s="32" t="s">
        <v>212</v>
      </c>
      <c r="B683" s="32" t="s">
        <v>197</v>
      </c>
      <c r="C683" s="32" t="s">
        <v>184</v>
      </c>
      <c r="D683" s="32" t="s">
        <v>186</v>
      </c>
      <c r="E683" s="33">
        <v>-120.6636727125</v>
      </c>
      <c r="F683" s="33">
        <v>-10.7630881916</v>
      </c>
      <c r="G683" s="33">
        <v>84757.23</v>
      </c>
      <c r="H683" s="33">
        <v>35013747.890000001</v>
      </c>
      <c r="I683" s="33">
        <v>4985937.84</v>
      </c>
    </row>
    <row r="684" spans="1:9" x14ac:dyDescent="0.2">
      <c r="A684" s="32" t="s">
        <v>212</v>
      </c>
      <c r="B684" s="32" t="s">
        <v>197</v>
      </c>
      <c r="C684" s="32" t="s">
        <v>187</v>
      </c>
      <c r="D684" s="32" t="s">
        <v>185</v>
      </c>
      <c r="E684" s="33">
        <v>557.52685659550002</v>
      </c>
      <c r="F684" s="33">
        <v>-10.7630881916</v>
      </c>
      <c r="G684" s="33">
        <v>9604.93</v>
      </c>
      <c r="H684" s="33">
        <v>14169211.939999999</v>
      </c>
      <c r="I684" s="33">
        <v>892994.86</v>
      </c>
    </row>
    <row r="685" spans="1:9" x14ac:dyDescent="0.2">
      <c r="A685" s="32" t="s">
        <v>212</v>
      </c>
      <c r="B685" s="32" t="s">
        <v>197</v>
      </c>
      <c r="C685" s="32" t="s">
        <v>187</v>
      </c>
      <c r="D685" s="32" t="s">
        <v>186</v>
      </c>
      <c r="E685" s="33">
        <v>-80.746191653599993</v>
      </c>
      <c r="F685" s="33">
        <v>-10.7630881916</v>
      </c>
      <c r="G685" s="33">
        <v>80276.740000000005</v>
      </c>
      <c r="H685" s="33">
        <v>36998491.469999999</v>
      </c>
      <c r="I685" s="33">
        <v>5062952.32</v>
      </c>
    </row>
    <row r="686" spans="1:9" x14ac:dyDescent="0.2">
      <c r="A686" s="32" t="s">
        <v>212</v>
      </c>
      <c r="B686" s="32" t="s">
        <v>198</v>
      </c>
      <c r="C686" s="32" t="s">
        <v>184</v>
      </c>
      <c r="D686" s="32" t="s">
        <v>185</v>
      </c>
      <c r="E686" s="33">
        <v>483.74902561059997</v>
      </c>
      <c r="F686" s="33">
        <v>-10.7630881916</v>
      </c>
      <c r="G686" s="33">
        <v>10751.27</v>
      </c>
      <c r="H686" s="33">
        <v>15865762.890000001</v>
      </c>
      <c r="I686" s="33">
        <v>950510.06</v>
      </c>
    </row>
    <row r="687" spans="1:9" x14ac:dyDescent="0.2">
      <c r="A687" s="32" t="s">
        <v>212</v>
      </c>
      <c r="B687" s="32" t="s">
        <v>198</v>
      </c>
      <c r="C687" s="32" t="s">
        <v>184</v>
      </c>
      <c r="D687" s="32" t="s">
        <v>186</v>
      </c>
      <c r="E687" s="33">
        <v>-16.988561080299998</v>
      </c>
      <c r="F687" s="33">
        <v>-10.7630881916</v>
      </c>
      <c r="G687" s="33">
        <v>70640.460000000006</v>
      </c>
      <c r="H687" s="33">
        <v>34661587.229999997</v>
      </c>
      <c r="I687" s="33">
        <v>4411342.34</v>
      </c>
    </row>
    <row r="688" spans="1:9" x14ac:dyDescent="0.2">
      <c r="A688" s="32" t="s">
        <v>212</v>
      </c>
      <c r="B688" s="32" t="s">
        <v>198</v>
      </c>
      <c r="C688" s="32" t="s">
        <v>187</v>
      </c>
      <c r="D688" s="32" t="s">
        <v>185</v>
      </c>
      <c r="E688" s="33">
        <v>587.92722616080005</v>
      </c>
      <c r="F688" s="33">
        <v>-10.7630881916</v>
      </c>
      <c r="G688" s="33">
        <v>11896.01</v>
      </c>
      <c r="H688" s="33">
        <v>16508309.439999999</v>
      </c>
      <c r="I688" s="33">
        <v>1119155.28</v>
      </c>
    </row>
    <row r="689" spans="1:9" x14ac:dyDescent="0.2">
      <c r="A689" s="32" t="s">
        <v>212</v>
      </c>
      <c r="B689" s="32" t="s">
        <v>198</v>
      </c>
      <c r="C689" s="32" t="s">
        <v>187</v>
      </c>
      <c r="D689" s="32" t="s">
        <v>186</v>
      </c>
      <c r="E689" s="33">
        <v>1.0536418927</v>
      </c>
      <c r="F689" s="33">
        <v>-10.7630881916</v>
      </c>
      <c r="G689" s="33">
        <v>67083.73</v>
      </c>
      <c r="H689" s="33">
        <v>38087347.479999997</v>
      </c>
      <c r="I689" s="33">
        <v>4594451.6900000004</v>
      </c>
    </row>
    <row r="690" spans="1:9" x14ac:dyDescent="0.2">
      <c r="A690" s="32" t="s">
        <v>212</v>
      </c>
      <c r="B690" s="32" t="s">
        <v>199</v>
      </c>
      <c r="C690" s="32" t="s">
        <v>184</v>
      </c>
      <c r="D690" s="32" t="s">
        <v>185</v>
      </c>
      <c r="E690" s="33">
        <v>716.17180582959998</v>
      </c>
      <c r="F690" s="33">
        <v>-10.7630881916</v>
      </c>
      <c r="G690" s="33">
        <v>12367.58</v>
      </c>
      <c r="H690" s="33">
        <v>19609172.25</v>
      </c>
      <c r="I690" s="33">
        <v>1129089.96</v>
      </c>
    </row>
    <row r="691" spans="1:9" x14ac:dyDescent="0.2">
      <c r="A691" s="32" t="s">
        <v>212</v>
      </c>
      <c r="B691" s="32" t="s">
        <v>199</v>
      </c>
      <c r="C691" s="32" t="s">
        <v>184</v>
      </c>
      <c r="D691" s="32" t="s">
        <v>186</v>
      </c>
      <c r="E691" s="33">
        <v>4.6283126569000004</v>
      </c>
      <c r="F691" s="33">
        <v>-10.7630881916</v>
      </c>
      <c r="G691" s="33">
        <v>54279.11</v>
      </c>
      <c r="H691" s="33">
        <v>32739428.699999999</v>
      </c>
      <c r="I691" s="33">
        <v>3652081</v>
      </c>
    </row>
    <row r="692" spans="1:9" x14ac:dyDescent="0.2">
      <c r="A692" s="32" t="s">
        <v>212</v>
      </c>
      <c r="B692" s="32" t="s">
        <v>199</v>
      </c>
      <c r="C692" s="32" t="s">
        <v>187</v>
      </c>
      <c r="D692" s="32" t="s">
        <v>185</v>
      </c>
      <c r="E692" s="33">
        <v>775.06753930909997</v>
      </c>
      <c r="F692" s="33">
        <v>-10.7630881916</v>
      </c>
      <c r="G692" s="33">
        <v>10905.88</v>
      </c>
      <c r="H692" s="33">
        <v>17919553.530000001</v>
      </c>
      <c r="I692" s="33">
        <v>1074948.06</v>
      </c>
    </row>
    <row r="693" spans="1:9" x14ac:dyDescent="0.2">
      <c r="A693" s="32" t="s">
        <v>212</v>
      </c>
      <c r="B693" s="32" t="s">
        <v>199</v>
      </c>
      <c r="C693" s="32" t="s">
        <v>187</v>
      </c>
      <c r="D693" s="32" t="s">
        <v>186</v>
      </c>
      <c r="E693" s="33">
        <v>68.637464140099993</v>
      </c>
      <c r="F693" s="33">
        <v>-10.7630881916</v>
      </c>
      <c r="G693" s="33">
        <v>47113.05</v>
      </c>
      <c r="H693" s="33">
        <v>31799980.23</v>
      </c>
      <c r="I693" s="33">
        <v>3398695.96</v>
      </c>
    </row>
    <row r="694" spans="1:9" x14ac:dyDescent="0.2">
      <c r="A694" s="32" t="s">
        <v>212</v>
      </c>
      <c r="B694" s="32" t="s">
        <v>200</v>
      </c>
      <c r="C694" s="32" t="s">
        <v>184</v>
      </c>
      <c r="D694" s="32" t="s">
        <v>185</v>
      </c>
      <c r="E694" s="33">
        <v>972.92368296320001</v>
      </c>
      <c r="F694" s="33">
        <v>-10.7630881916</v>
      </c>
      <c r="G694" s="33">
        <v>12781.43</v>
      </c>
      <c r="H694" s="33">
        <v>22328944.18</v>
      </c>
      <c r="I694" s="33">
        <v>1241053.74</v>
      </c>
    </row>
    <row r="695" spans="1:9" x14ac:dyDescent="0.2">
      <c r="A695" s="32" t="s">
        <v>212</v>
      </c>
      <c r="B695" s="32" t="s">
        <v>200</v>
      </c>
      <c r="C695" s="32" t="s">
        <v>184</v>
      </c>
      <c r="D695" s="32" t="s">
        <v>186</v>
      </c>
      <c r="E695" s="33">
        <v>87.786244736200004</v>
      </c>
      <c r="F695" s="33">
        <v>-10.7630881916</v>
      </c>
      <c r="G695" s="33">
        <v>37187.620000000003</v>
      </c>
      <c r="H695" s="33">
        <v>24462793.620000001</v>
      </c>
      <c r="I695" s="33">
        <v>2576466.7400000002</v>
      </c>
    </row>
    <row r="696" spans="1:9" x14ac:dyDescent="0.2">
      <c r="A696" s="32" t="s">
        <v>212</v>
      </c>
      <c r="B696" s="32" t="s">
        <v>200</v>
      </c>
      <c r="C696" s="32" t="s">
        <v>187</v>
      </c>
      <c r="D696" s="32" t="s">
        <v>185</v>
      </c>
      <c r="E696" s="33">
        <v>795.49836892270002</v>
      </c>
      <c r="F696" s="33">
        <v>-10.7630881916</v>
      </c>
      <c r="G696" s="33">
        <v>8469.06</v>
      </c>
      <c r="H696" s="33">
        <v>15439961.859999999</v>
      </c>
      <c r="I696" s="33">
        <v>868215.8</v>
      </c>
    </row>
    <row r="697" spans="1:9" x14ac:dyDescent="0.2">
      <c r="A697" s="32" t="s">
        <v>212</v>
      </c>
      <c r="B697" s="32" t="s">
        <v>200</v>
      </c>
      <c r="C697" s="32" t="s">
        <v>187</v>
      </c>
      <c r="D697" s="32" t="s">
        <v>186</v>
      </c>
      <c r="E697" s="33">
        <v>127.00683559230001</v>
      </c>
      <c r="F697" s="33">
        <v>-10.7630881916</v>
      </c>
      <c r="G697" s="33">
        <v>28505.26</v>
      </c>
      <c r="H697" s="33">
        <v>20721074.609999999</v>
      </c>
      <c r="I697" s="33">
        <v>2101754.9</v>
      </c>
    </row>
    <row r="698" spans="1:9" x14ac:dyDescent="0.2">
      <c r="A698" s="32" t="s">
        <v>212</v>
      </c>
      <c r="B698" s="32" t="s">
        <v>201</v>
      </c>
      <c r="C698" s="32" t="s">
        <v>184</v>
      </c>
      <c r="D698" s="32" t="s">
        <v>185</v>
      </c>
      <c r="E698" s="33">
        <v>1050.2120072816001</v>
      </c>
      <c r="F698" s="33">
        <v>-10.7630881916</v>
      </c>
      <c r="G698" s="33">
        <v>13355.87</v>
      </c>
      <c r="H698" s="33">
        <v>25207900.550000001</v>
      </c>
      <c r="I698" s="33">
        <v>1325298.28</v>
      </c>
    </row>
    <row r="699" spans="1:9" x14ac:dyDescent="0.2">
      <c r="A699" s="32" t="s">
        <v>212</v>
      </c>
      <c r="B699" s="32" t="s">
        <v>201</v>
      </c>
      <c r="C699" s="32" t="s">
        <v>184</v>
      </c>
      <c r="D699" s="32" t="s">
        <v>186</v>
      </c>
      <c r="E699" s="33">
        <v>202.29924365740001</v>
      </c>
      <c r="F699" s="33">
        <v>-10.7630881916</v>
      </c>
      <c r="G699" s="33">
        <v>22967.73</v>
      </c>
      <c r="H699" s="33">
        <v>17910061.449999999</v>
      </c>
      <c r="I699" s="33">
        <v>1697390.25</v>
      </c>
    </row>
    <row r="700" spans="1:9" x14ac:dyDescent="0.2">
      <c r="A700" s="32" t="s">
        <v>212</v>
      </c>
      <c r="B700" s="32" t="s">
        <v>201</v>
      </c>
      <c r="C700" s="32" t="s">
        <v>187</v>
      </c>
      <c r="D700" s="32" t="s">
        <v>185</v>
      </c>
      <c r="E700" s="33">
        <v>1004.8405095886</v>
      </c>
      <c r="F700" s="33">
        <v>-10.7630881916</v>
      </c>
      <c r="G700" s="33">
        <v>6341.77</v>
      </c>
      <c r="H700" s="33">
        <v>11397680.220000001</v>
      </c>
      <c r="I700" s="33">
        <v>670702.22</v>
      </c>
    </row>
    <row r="701" spans="1:9" x14ac:dyDescent="0.2">
      <c r="A701" s="32" t="s">
        <v>212</v>
      </c>
      <c r="B701" s="32" t="s">
        <v>201</v>
      </c>
      <c r="C701" s="32" t="s">
        <v>187</v>
      </c>
      <c r="D701" s="32" t="s">
        <v>186</v>
      </c>
      <c r="E701" s="33">
        <v>210.23447014019999</v>
      </c>
      <c r="F701" s="33">
        <v>-10.7630881916</v>
      </c>
      <c r="G701" s="33">
        <v>14742.66</v>
      </c>
      <c r="H701" s="33">
        <v>11952131.49</v>
      </c>
      <c r="I701" s="33">
        <v>1167963.75</v>
      </c>
    </row>
    <row r="702" spans="1:9" x14ac:dyDescent="0.2">
      <c r="A702" s="32" t="s">
        <v>212</v>
      </c>
      <c r="B702" s="32" t="s">
        <v>202</v>
      </c>
      <c r="C702" s="32" t="s">
        <v>184</v>
      </c>
      <c r="D702" s="32" t="s">
        <v>185</v>
      </c>
      <c r="E702" s="33">
        <v>1285.6403384140999</v>
      </c>
      <c r="F702" s="33">
        <v>-10.7630881916</v>
      </c>
      <c r="G702" s="33">
        <v>10329.36</v>
      </c>
      <c r="H702" s="33">
        <v>20193345.239999998</v>
      </c>
      <c r="I702" s="33">
        <v>1129399.3899999999</v>
      </c>
    </row>
    <row r="703" spans="1:9" x14ac:dyDescent="0.2">
      <c r="A703" s="32" t="s">
        <v>212</v>
      </c>
      <c r="B703" s="32" t="s">
        <v>202</v>
      </c>
      <c r="C703" s="32" t="s">
        <v>184</v>
      </c>
      <c r="D703" s="32" t="s">
        <v>186</v>
      </c>
      <c r="E703" s="33">
        <v>400.1846652163</v>
      </c>
      <c r="F703" s="33">
        <v>-10.7630881916</v>
      </c>
      <c r="G703" s="33">
        <v>10099.459999999999</v>
      </c>
      <c r="H703" s="33">
        <v>9871995.4700000007</v>
      </c>
      <c r="I703" s="33">
        <v>803001.66</v>
      </c>
    </row>
    <row r="704" spans="1:9" x14ac:dyDescent="0.2">
      <c r="A704" s="32" t="s">
        <v>212</v>
      </c>
      <c r="B704" s="32" t="s">
        <v>202</v>
      </c>
      <c r="C704" s="32" t="s">
        <v>187</v>
      </c>
      <c r="D704" s="32" t="s">
        <v>185</v>
      </c>
      <c r="E704" s="33">
        <v>1308.8295537481999</v>
      </c>
      <c r="F704" s="33">
        <v>-10.7630881916</v>
      </c>
      <c r="G704" s="33">
        <v>3652.02</v>
      </c>
      <c r="H704" s="33">
        <v>6923287.0599999996</v>
      </c>
      <c r="I704" s="33">
        <v>407222.26</v>
      </c>
    </row>
    <row r="705" spans="1:9" x14ac:dyDescent="0.2">
      <c r="A705" s="32" t="s">
        <v>212</v>
      </c>
      <c r="B705" s="32" t="s">
        <v>202</v>
      </c>
      <c r="C705" s="32" t="s">
        <v>187</v>
      </c>
      <c r="D705" s="32" t="s">
        <v>186</v>
      </c>
      <c r="E705" s="33">
        <v>338.19956895640001</v>
      </c>
      <c r="F705" s="33">
        <v>-10.7630881916</v>
      </c>
      <c r="G705" s="33">
        <v>5397.63</v>
      </c>
      <c r="H705" s="33">
        <v>4840330.92</v>
      </c>
      <c r="I705" s="33">
        <v>428416.98</v>
      </c>
    </row>
    <row r="706" spans="1:9" x14ac:dyDescent="0.2">
      <c r="A706" s="32" t="s">
        <v>213</v>
      </c>
      <c r="B706" s="32" t="s">
        <v>183</v>
      </c>
      <c r="C706" s="32" t="s">
        <v>184</v>
      </c>
      <c r="D706" s="32" t="s">
        <v>185</v>
      </c>
      <c r="E706" s="33">
        <v>0</v>
      </c>
      <c r="F706" s="33">
        <v>0</v>
      </c>
      <c r="G706" s="33">
        <v>2870.82</v>
      </c>
      <c r="H706" s="33">
        <v>1456863.72</v>
      </c>
      <c r="I706" s="33">
        <v>57289.05</v>
      </c>
    </row>
    <row r="707" spans="1:9" x14ac:dyDescent="0.2">
      <c r="A707" s="32" t="s">
        <v>213</v>
      </c>
      <c r="B707" s="32" t="s">
        <v>183</v>
      </c>
      <c r="C707" s="32" t="s">
        <v>184</v>
      </c>
      <c r="D707" s="32" t="s">
        <v>186</v>
      </c>
      <c r="E707" s="33">
        <v>0</v>
      </c>
      <c r="F707" s="33">
        <v>0</v>
      </c>
      <c r="G707" s="33">
        <v>177319.26</v>
      </c>
      <c r="H707" s="33">
        <v>19264701.5</v>
      </c>
      <c r="I707" s="33">
        <v>1657500.51</v>
      </c>
    </row>
    <row r="708" spans="1:9" x14ac:dyDescent="0.2">
      <c r="A708" s="32" t="s">
        <v>213</v>
      </c>
      <c r="B708" s="32" t="s">
        <v>183</v>
      </c>
      <c r="C708" s="32" t="s">
        <v>187</v>
      </c>
      <c r="D708" s="32" t="s">
        <v>185</v>
      </c>
      <c r="E708" s="33">
        <v>0</v>
      </c>
      <c r="F708" s="33">
        <v>0</v>
      </c>
      <c r="G708" s="33">
        <v>3449.86</v>
      </c>
      <c r="H708" s="33">
        <v>1660180.56</v>
      </c>
      <c r="I708" s="33">
        <v>62554.37</v>
      </c>
    </row>
    <row r="709" spans="1:9" x14ac:dyDescent="0.2">
      <c r="A709" s="32" t="s">
        <v>213</v>
      </c>
      <c r="B709" s="32" t="s">
        <v>183</v>
      </c>
      <c r="C709" s="32" t="s">
        <v>187</v>
      </c>
      <c r="D709" s="32" t="s">
        <v>186</v>
      </c>
      <c r="E709" s="33">
        <v>0</v>
      </c>
      <c r="F709" s="33">
        <v>0</v>
      </c>
      <c r="G709" s="33">
        <v>189767.49</v>
      </c>
      <c r="H709" s="33">
        <v>21912304.75</v>
      </c>
      <c r="I709" s="33">
        <v>1870442.48</v>
      </c>
    </row>
    <row r="710" spans="1:9" x14ac:dyDescent="0.2">
      <c r="A710" s="32" t="s">
        <v>213</v>
      </c>
      <c r="B710" s="32" t="s">
        <v>188</v>
      </c>
      <c r="C710" s="32" t="s">
        <v>184</v>
      </c>
      <c r="D710" s="32" t="s">
        <v>185</v>
      </c>
      <c r="E710" s="33">
        <v>363.0902461343</v>
      </c>
      <c r="F710" s="33">
        <v>133.8469619912</v>
      </c>
      <c r="G710" s="33">
        <v>2254.1</v>
      </c>
      <c r="H710" s="33">
        <v>1862704.73</v>
      </c>
      <c r="I710" s="33">
        <v>191697.05</v>
      </c>
    </row>
    <row r="711" spans="1:9" x14ac:dyDescent="0.2">
      <c r="A711" s="32" t="s">
        <v>213</v>
      </c>
      <c r="B711" s="32" t="s">
        <v>188</v>
      </c>
      <c r="C711" s="32" t="s">
        <v>184</v>
      </c>
      <c r="D711" s="32" t="s">
        <v>186</v>
      </c>
      <c r="E711" s="33">
        <v>-286.29539754260003</v>
      </c>
      <c r="F711" s="33">
        <v>133.8469619912</v>
      </c>
      <c r="G711" s="33">
        <v>68481.63</v>
      </c>
      <c r="H711" s="33">
        <v>13535080.800000001</v>
      </c>
      <c r="I711" s="33">
        <v>3201051.87</v>
      </c>
    </row>
    <row r="712" spans="1:9" x14ac:dyDescent="0.2">
      <c r="A712" s="32" t="s">
        <v>213</v>
      </c>
      <c r="B712" s="32" t="s">
        <v>188</v>
      </c>
      <c r="C712" s="32" t="s">
        <v>187</v>
      </c>
      <c r="D712" s="32" t="s">
        <v>185</v>
      </c>
      <c r="E712" s="33">
        <v>413.22830697289999</v>
      </c>
      <c r="F712" s="33">
        <v>133.8469619912</v>
      </c>
      <c r="G712" s="33">
        <v>2019.76</v>
      </c>
      <c r="H712" s="33">
        <v>1641344.38</v>
      </c>
      <c r="I712" s="33">
        <v>173524.6</v>
      </c>
    </row>
    <row r="713" spans="1:9" x14ac:dyDescent="0.2">
      <c r="A713" s="32" t="s">
        <v>213</v>
      </c>
      <c r="B713" s="32" t="s">
        <v>188</v>
      </c>
      <c r="C713" s="32" t="s">
        <v>187</v>
      </c>
      <c r="D713" s="32" t="s">
        <v>186</v>
      </c>
      <c r="E713" s="33">
        <v>-338.92003085419998</v>
      </c>
      <c r="F713" s="33">
        <v>133.8469619912</v>
      </c>
      <c r="G713" s="33">
        <v>67532.97</v>
      </c>
      <c r="H713" s="33">
        <v>8372647.2800000003</v>
      </c>
      <c r="I713" s="33">
        <v>2386743.4500000002</v>
      </c>
    </row>
    <row r="714" spans="1:9" x14ac:dyDescent="0.2">
      <c r="A714" s="32" t="s">
        <v>213</v>
      </c>
      <c r="B714" s="32" t="s">
        <v>189</v>
      </c>
      <c r="C714" s="32" t="s">
        <v>184</v>
      </c>
      <c r="D714" s="32" t="s">
        <v>185</v>
      </c>
      <c r="E714" s="33">
        <v>241.3853519171</v>
      </c>
      <c r="F714" s="33">
        <v>-10.6144545992</v>
      </c>
      <c r="G714" s="33">
        <v>2404.86</v>
      </c>
      <c r="H714" s="33">
        <v>2333650.8199999998</v>
      </c>
      <c r="I714" s="33">
        <v>186305.76</v>
      </c>
    </row>
    <row r="715" spans="1:9" x14ac:dyDescent="0.2">
      <c r="A715" s="32" t="s">
        <v>213</v>
      </c>
      <c r="B715" s="32" t="s">
        <v>189</v>
      </c>
      <c r="C715" s="32" t="s">
        <v>184</v>
      </c>
      <c r="D715" s="32" t="s">
        <v>186</v>
      </c>
      <c r="E715" s="33">
        <v>-273.16021541800001</v>
      </c>
      <c r="F715" s="33">
        <v>-10.6144545992</v>
      </c>
      <c r="G715" s="33">
        <v>85685.81</v>
      </c>
      <c r="H715" s="33">
        <v>18090340.690000001</v>
      </c>
      <c r="I715" s="33">
        <v>3919923.56</v>
      </c>
    </row>
    <row r="716" spans="1:9" x14ac:dyDescent="0.2">
      <c r="A716" s="32" t="s">
        <v>213</v>
      </c>
      <c r="B716" s="32" t="s">
        <v>189</v>
      </c>
      <c r="C716" s="32" t="s">
        <v>187</v>
      </c>
      <c r="D716" s="32" t="s">
        <v>185</v>
      </c>
      <c r="E716" s="33">
        <v>574.66511176050005</v>
      </c>
      <c r="F716" s="33">
        <v>-10.6144545992</v>
      </c>
      <c r="G716" s="33">
        <v>1762.95</v>
      </c>
      <c r="H716" s="33">
        <v>1642713.83</v>
      </c>
      <c r="I716" s="33">
        <v>153661.54999999999</v>
      </c>
    </row>
    <row r="717" spans="1:9" x14ac:dyDescent="0.2">
      <c r="A717" s="32" t="s">
        <v>213</v>
      </c>
      <c r="B717" s="32" t="s">
        <v>189</v>
      </c>
      <c r="C717" s="32" t="s">
        <v>187</v>
      </c>
      <c r="D717" s="32" t="s">
        <v>186</v>
      </c>
      <c r="E717" s="33">
        <v>-360.70604058859999</v>
      </c>
      <c r="F717" s="33">
        <v>-10.6144545992</v>
      </c>
      <c r="G717" s="33">
        <v>80191.320000000007</v>
      </c>
      <c r="H717" s="33">
        <v>8580046.2899999991</v>
      </c>
      <c r="I717" s="33">
        <v>2544285.61</v>
      </c>
    </row>
    <row r="718" spans="1:9" x14ac:dyDescent="0.2">
      <c r="A718" s="32" t="s">
        <v>213</v>
      </c>
      <c r="B718" s="32" t="s">
        <v>190</v>
      </c>
      <c r="C718" s="32" t="s">
        <v>184</v>
      </c>
      <c r="D718" s="32" t="s">
        <v>185</v>
      </c>
      <c r="E718" s="33">
        <v>560.03660843600005</v>
      </c>
      <c r="F718" s="33">
        <v>-10.6144545992</v>
      </c>
      <c r="G718" s="33">
        <v>3006.8</v>
      </c>
      <c r="H718" s="33">
        <v>3792222.5</v>
      </c>
      <c r="I718" s="33">
        <v>267942.44</v>
      </c>
    </row>
    <row r="719" spans="1:9" x14ac:dyDescent="0.2">
      <c r="A719" s="32" t="s">
        <v>213</v>
      </c>
      <c r="B719" s="32" t="s">
        <v>190</v>
      </c>
      <c r="C719" s="32" t="s">
        <v>184</v>
      </c>
      <c r="D719" s="32" t="s">
        <v>186</v>
      </c>
      <c r="E719" s="33">
        <v>-226.95394184349999</v>
      </c>
      <c r="F719" s="33">
        <v>-10.6144545992</v>
      </c>
      <c r="G719" s="33">
        <v>98309.6</v>
      </c>
      <c r="H719" s="33">
        <v>25844506.010000002</v>
      </c>
      <c r="I719" s="33">
        <v>4703724.8</v>
      </c>
    </row>
    <row r="720" spans="1:9" x14ac:dyDescent="0.2">
      <c r="A720" s="32" t="s">
        <v>213</v>
      </c>
      <c r="B720" s="32" t="s">
        <v>190</v>
      </c>
      <c r="C720" s="32" t="s">
        <v>187</v>
      </c>
      <c r="D720" s="32" t="s">
        <v>185</v>
      </c>
      <c r="E720" s="33">
        <v>446.856341848</v>
      </c>
      <c r="F720" s="33">
        <v>-10.6144545992</v>
      </c>
      <c r="G720" s="33">
        <v>2272.44</v>
      </c>
      <c r="H720" s="33">
        <v>2444054.6</v>
      </c>
      <c r="I720" s="33">
        <v>206253.94</v>
      </c>
    </row>
    <row r="721" spans="1:9" x14ac:dyDescent="0.2">
      <c r="A721" s="32" t="s">
        <v>213</v>
      </c>
      <c r="B721" s="32" t="s">
        <v>190</v>
      </c>
      <c r="C721" s="32" t="s">
        <v>187</v>
      </c>
      <c r="D721" s="32" t="s">
        <v>186</v>
      </c>
      <c r="E721" s="33">
        <v>-360.15605368479999</v>
      </c>
      <c r="F721" s="33">
        <v>-10.6144545992</v>
      </c>
      <c r="G721" s="33">
        <v>95163.7</v>
      </c>
      <c r="H721" s="33">
        <v>10467100.07</v>
      </c>
      <c r="I721" s="33">
        <v>3135194.62</v>
      </c>
    </row>
    <row r="722" spans="1:9" x14ac:dyDescent="0.2">
      <c r="A722" s="32" t="s">
        <v>213</v>
      </c>
      <c r="B722" s="32" t="s">
        <v>191</v>
      </c>
      <c r="C722" s="32" t="s">
        <v>184</v>
      </c>
      <c r="D722" s="32" t="s">
        <v>185</v>
      </c>
      <c r="E722" s="33">
        <v>400.44238030209999</v>
      </c>
      <c r="F722" s="33">
        <v>-10.6144545992</v>
      </c>
      <c r="G722" s="33">
        <v>3631.57</v>
      </c>
      <c r="H722" s="33">
        <v>4547558.78</v>
      </c>
      <c r="I722" s="33">
        <v>357018.88</v>
      </c>
    </row>
    <row r="723" spans="1:9" x14ac:dyDescent="0.2">
      <c r="A723" s="32" t="s">
        <v>213</v>
      </c>
      <c r="B723" s="32" t="s">
        <v>191</v>
      </c>
      <c r="C723" s="32" t="s">
        <v>184</v>
      </c>
      <c r="D723" s="32" t="s">
        <v>186</v>
      </c>
      <c r="E723" s="33">
        <v>-227.5915192242</v>
      </c>
      <c r="F723" s="33">
        <v>-10.6144545992</v>
      </c>
      <c r="G723" s="33">
        <v>90946.29</v>
      </c>
      <c r="H723" s="33">
        <v>24754314.390000001</v>
      </c>
      <c r="I723" s="33">
        <v>4815888.3899999997</v>
      </c>
    </row>
    <row r="724" spans="1:9" x14ac:dyDescent="0.2">
      <c r="A724" s="32" t="s">
        <v>213</v>
      </c>
      <c r="B724" s="32" t="s">
        <v>191</v>
      </c>
      <c r="C724" s="32" t="s">
        <v>187</v>
      </c>
      <c r="D724" s="32" t="s">
        <v>185</v>
      </c>
      <c r="E724" s="33">
        <v>549.43227096099997</v>
      </c>
      <c r="F724" s="33">
        <v>-10.6144545992</v>
      </c>
      <c r="G724" s="33">
        <v>2690.18</v>
      </c>
      <c r="H724" s="33">
        <v>3142096.69</v>
      </c>
      <c r="I724" s="33">
        <v>275010.46999999997</v>
      </c>
    </row>
    <row r="725" spans="1:9" x14ac:dyDescent="0.2">
      <c r="A725" s="32" t="s">
        <v>213</v>
      </c>
      <c r="B725" s="32" t="s">
        <v>191</v>
      </c>
      <c r="C725" s="32" t="s">
        <v>187</v>
      </c>
      <c r="D725" s="32" t="s">
        <v>186</v>
      </c>
      <c r="E725" s="33">
        <v>-348.80809503540002</v>
      </c>
      <c r="F725" s="33">
        <v>-10.6144545992</v>
      </c>
      <c r="G725" s="33">
        <v>92939.87</v>
      </c>
      <c r="H725" s="33">
        <v>12653271.720000001</v>
      </c>
      <c r="I725" s="33">
        <v>3385802.27</v>
      </c>
    </row>
    <row r="726" spans="1:9" x14ac:dyDescent="0.2">
      <c r="A726" s="32" t="s">
        <v>213</v>
      </c>
      <c r="B726" s="32" t="s">
        <v>192</v>
      </c>
      <c r="C726" s="32" t="s">
        <v>184</v>
      </c>
      <c r="D726" s="32" t="s">
        <v>185</v>
      </c>
      <c r="E726" s="33">
        <v>298.56287501830002</v>
      </c>
      <c r="F726" s="33">
        <v>-10.6144545992</v>
      </c>
      <c r="G726" s="33">
        <v>3108.75</v>
      </c>
      <c r="H726" s="33">
        <v>4275863.9800000004</v>
      </c>
      <c r="I726" s="33">
        <v>296217.46999999997</v>
      </c>
    </row>
    <row r="727" spans="1:9" x14ac:dyDescent="0.2">
      <c r="A727" s="32" t="s">
        <v>213</v>
      </c>
      <c r="B727" s="32" t="s">
        <v>192</v>
      </c>
      <c r="C727" s="32" t="s">
        <v>184</v>
      </c>
      <c r="D727" s="32" t="s">
        <v>186</v>
      </c>
      <c r="E727" s="33">
        <v>-262.67141461279999</v>
      </c>
      <c r="F727" s="33">
        <v>-10.6144545992</v>
      </c>
      <c r="G727" s="33">
        <v>76321.789999999994</v>
      </c>
      <c r="H727" s="33">
        <v>21395810.170000002</v>
      </c>
      <c r="I727" s="33">
        <v>4247264.91</v>
      </c>
    </row>
    <row r="728" spans="1:9" x14ac:dyDescent="0.2">
      <c r="A728" s="32" t="s">
        <v>213</v>
      </c>
      <c r="B728" s="32" t="s">
        <v>192</v>
      </c>
      <c r="C728" s="32" t="s">
        <v>187</v>
      </c>
      <c r="D728" s="32" t="s">
        <v>185</v>
      </c>
      <c r="E728" s="33">
        <v>492.29297893419999</v>
      </c>
      <c r="F728" s="33">
        <v>-10.6144545992</v>
      </c>
      <c r="G728" s="33">
        <v>2989.31</v>
      </c>
      <c r="H728" s="33">
        <v>3946757.32</v>
      </c>
      <c r="I728" s="33">
        <v>297595.33</v>
      </c>
    </row>
    <row r="729" spans="1:9" x14ac:dyDescent="0.2">
      <c r="A729" s="32" t="s">
        <v>213</v>
      </c>
      <c r="B729" s="32" t="s">
        <v>192</v>
      </c>
      <c r="C729" s="32" t="s">
        <v>187</v>
      </c>
      <c r="D729" s="32" t="s">
        <v>186</v>
      </c>
      <c r="E729" s="33">
        <v>-338.54322452949998</v>
      </c>
      <c r="F729" s="33">
        <v>-10.6144545992</v>
      </c>
      <c r="G729" s="33">
        <v>79834.850000000006</v>
      </c>
      <c r="H729" s="33">
        <v>13550774.43</v>
      </c>
      <c r="I729" s="33">
        <v>3189647.79</v>
      </c>
    </row>
    <row r="730" spans="1:9" x14ac:dyDescent="0.2">
      <c r="A730" s="32" t="s">
        <v>213</v>
      </c>
      <c r="B730" s="32" t="s">
        <v>193</v>
      </c>
      <c r="C730" s="32" t="s">
        <v>184</v>
      </c>
      <c r="D730" s="32" t="s">
        <v>185</v>
      </c>
      <c r="E730" s="33">
        <v>605.11528730309999</v>
      </c>
      <c r="F730" s="33">
        <v>-10.6144545992</v>
      </c>
      <c r="G730" s="33">
        <v>4141.41</v>
      </c>
      <c r="H730" s="33">
        <v>5928263.8499999996</v>
      </c>
      <c r="I730" s="33">
        <v>399878.46</v>
      </c>
    </row>
    <row r="731" spans="1:9" x14ac:dyDescent="0.2">
      <c r="A731" s="32" t="s">
        <v>213</v>
      </c>
      <c r="B731" s="32" t="s">
        <v>193</v>
      </c>
      <c r="C731" s="32" t="s">
        <v>184</v>
      </c>
      <c r="D731" s="32" t="s">
        <v>186</v>
      </c>
      <c r="E731" s="33">
        <v>-258.18531032189998</v>
      </c>
      <c r="F731" s="33">
        <v>-10.6144545992</v>
      </c>
      <c r="G731" s="33">
        <v>70329.41</v>
      </c>
      <c r="H731" s="33">
        <v>20371686.16</v>
      </c>
      <c r="I731" s="33">
        <v>4029935.81</v>
      </c>
    </row>
    <row r="732" spans="1:9" x14ac:dyDescent="0.2">
      <c r="A732" s="32" t="s">
        <v>213</v>
      </c>
      <c r="B732" s="32" t="s">
        <v>193</v>
      </c>
      <c r="C732" s="32" t="s">
        <v>187</v>
      </c>
      <c r="D732" s="32" t="s">
        <v>185</v>
      </c>
      <c r="E732" s="33">
        <v>541.06698727160006</v>
      </c>
      <c r="F732" s="33">
        <v>-10.6144545992</v>
      </c>
      <c r="G732" s="33">
        <v>3124.76</v>
      </c>
      <c r="H732" s="33">
        <v>4497677.32</v>
      </c>
      <c r="I732" s="33">
        <v>334447.37</v>
      </c>
    </row>
    <row r="733" spans="1:9" x14ac:dyDescent="0.2">
      <c r="A733" s="32" t="s">
        <v>213</v>
      </c>
      <c r="B733" s="32" t="s">
        <v>193</v>
      </c>
      <c r="C733" s="32" t="s">
        <v>187</v>
      </c>
      <c r="D733" s="32" t="s">
        <v>186</v>
      </c>
      <c r="E733" s="33">
        <v>-307.73383726589998</v>
      </c>
      <c r="F733" s="33">
        <v>-10.6144545992</v>
      </c>
      <c r="G733" s="33">
        <v>72018.2</v>
      </c>
      <c r="H733" s="33">
        <v>15973365.93</v>
      </c>
      <c r="I733" s="33">
        <v>3206183.84</v>
      </c>
    </row>
    <row r="734" spans="1:9" x14ac:dyDescent="0.2">
      <c r="A734" s="32" t="s">
        <v>213</v>
      </c>
      <c r="B734" s="32" t="s">
        <v>194</v>
      </c>
      <c r="C734" s="32" t="s">
        <v>184</v>
      </c>
      <c r="D734" s="32" t="s">
        <v>185</v>
      </c>
      <c r="E734" s="33">
        <v>696.06487820610005</v>
      </c>
      <c r="F734" s="33">
        <v>-10.6144545992</v>
      </c>
      <c r="G734" s="33">
        <v>5255.56</v>
      </c>
      <c r="H734" s="33">
        <v>8670802.1899999995</v>
      </c>
      <c r="I734" s="33">
        <v>529648.09</v>
      </c>
    </row>
    <row r="735" spans="1:9" x14ac:dyDescent="0.2">
      <c r="A735" s="32" t="s">
        <v>213</v>
      </c>
      <c r="B735" s="32" t="s">
        <v>194</v>
      </c>
      <c r="C735" s="32" t="s">
        <v>184</v>
      </c>
      <c r="D735" s="32" t="s">
        <v>186</v>
      </c>
      <c r="E735" s="33">
        <v>-216.92666373809999</v>
      </c>
      <c r="F735" s="33">
        <v>-10.6144545992</v>
      </c>
      <c r="G735" s="33">
        <v>76450.009999999995</v>
      </c>
      <c r="H735" s="33">
        <v>26082440.109999999</v>
      </c>
      <c r="I735" s="33">
        <v>4544528.5199999996</v>
      </c>
    </row>
    <row r="736" spans="1:9" x14ac:dyDescent="0.2">
      <c r="A736" s="32" t="s">
        <v>213</v>
      </c>
      <c r="B736" s="32" t="s">
        <v>194</v>
      </c>
      <c r="C736" s="32" t="s">
        <v>187</v>
      </c>
      <c r="D736" s="32" t="s">
        <v>185</v>
      </c>
      <c r="E736" s="33">
        <v>740.67337293339995</v>
      </c>
      <c r="F736" s="33">
        <v>-10.6144545992</v>
      </c>
      <c r="G736" s="33">
        <v>4736.37</v>
      </c>
      <c r="H736" s="33">
        <v>7762994.7800000003</v>
      </c>
      <c r="I736" s="33">
        <v>462449.91</v>
      </c>
    </row>
    <row r="737" spans="1:9" x14ac:dyDescent="0.2">
      <c r="A737" s="32" t="s">
        <v>213</v>
      </c>
      <c r="B737" s="32" t="s">
        <v>194</v>
      </c>
      <c r="C737" s="32" t="s">
        <v>187</v>
      </c>
      <c r="D737" s="32" t="s">
        <v>186</v>
      </c>
      <c r="E737" s="33">
        <v>-277.38279678369997</v>
      </c>
      <c r="F737" s="33">
        <v>-10.6144545992</v>
      </c>
      <c r="G737" s="33">
        <v>75545.5</v>
      </c>
      <c r="H737" s="33">
        <v>20647175.809999999</v>
      </c>
      <c r="I737" s="33">
        <v>3799940.8</v>
      </c>
    </row>
    <row r="738" spans="1:9" x14ac:dyDescent="0.2">
      <c r="A738" s="32" t="s">
        <v>213</v>
      </c>
      <c r="B738" s="32" t="s">
        <v>195</v>
      </c>
      <c r="C738" s="32" t="s">
        <v>184</v>
      </c>
      <c r="D738" s="32" t="s">
        <v>185</v>
      </c>
      <c r="E738" s="33">
        <v>692.71087256400006</v>
      </c>
      <c r="F738" s="33">
        <v>-10.6144545992</v>
      </c>
      <c r="G738" s="33">
        <v>5804.04</v>
      </c>
      <c r="H738" s="33">
        <v>10360972.890000001</v>
      </c>
      <c r="I738" s="33">
        <v>573055.34</v>
      </c>
    </row>
    <row r="739" spans="1:9" x14ac:dyDescent="0.2">
      <c r="A739" s="32" t="s">
        <v>213</v>
      </c>
      <c r="B739" s="32" t="s">
        <v>195</v>
      </c>
      <c r="C739" s="32" t="s">
        <v>184</v>
      </c>
      <c r="D739" s="32" t="s">
        <v>186</v>
      </c>
      <c r="E739" s="33">
        <v>-217.549765971</v>
      </c>
      <c r="F739" s="33">
        <v>-10.6144545992</v>
      </c>
      <c r="G739" s="33">
        <v>73583.12</v>
      </c>
      <c r="H739" s="33">
        <v>26480852.16</v>
      </c>
      <c r="I739" s="33">
        <v>4231681.82</v>
      </c>
    </row>
    <row r="740" spans="1:9" x14ac:dyDescent="0.2">
      <c r="A740" s="32" t="s">
        <v>213</v>
      </c>
      <c r="B740" s="32" t="s">
        <v>195</v>
      </c>
      <c r="C740" s="32" t="s">
        <v>187</v>
      </c>
      <c r="D740" s="32" t="s">
        <v>185</v>
      </c>
      <c r="E740" s="33">
        <v>482.39847319</v>
      </c>
      <c r="F740" s="33">
        <v>-10.6144545992</v>
      </c>
      <c r="G740" s="33">
        <v>5606.34</v>
      </c>
      <c r="H740" s="33">
        <v>9095742.2200000007</v>
      </c>
      <c r="I740" s="33">
        <v>599501.42000000004</v>
      </c>
    </row>
    <row r="741" spans="1:9" x14ac:dyDescent="0.2">
      <c r="A741" s="32" t="s">
        <v>213</v>
      </c>
      <c r="B741" s="32" t="s">
        <v>195</v>
      </c>
      <c r="C741" s="32" t="s">
        <v>187</v>
      </c>
      <c r="D741" s="32" t="s">
        <v>186</v>
      </c>
      <c r="E741" s="33">
        <v>-249.60257876649999</v>
      </c>
      <c r="F741" s="33">
        <v>-10.6144545992</v>
      </c>
      <c r="G741" s="33">
        <v>73548.83</v>
      </c>
      <c r="H741" s="33">
        <v>24173129.579999998</v>
      </c>
      <c r="I741" s="33">
        <v>3994243.06</v>
      </c>
    </row>
    <row r="742" spans="1:9" x14ac:dyDescent="0.2">
      <c r="A742" s="32" t="s">
        <v>213</v>
      </c>
      <c r="B742" s="32" t="s">
        <v>196</v>
      </c>
      <c r="C742" s="32" t="s">
        <v>184</v>
      </c>
      <c r="D742" s="32" t="s">
        <v>185</v>
      </c>
      <c r="E742" s="33">
        <v>709.37273008559998</v>
      </c>
      <c r="F742" s="33">
        <v>-10.6144545992</v>
      </c>
      <c r="G742" s="33">
        <v>5712.75</v>
      </c>
      <c r="H742" s="33">
        <v>9142953.0999999996</v>
      </c>
      <c r="I742" s="33">
        <v>539047.51</v>
      </c>
    </row>
    <row r="743" spans="1:9" x14ac:dyDescent="0.2">
      <c r="A743" s="32" t="s">
        <v>213</v>
      </c>
      <c r="B743" s="32" t="s">
        <v>196</v>
      </c>
      <c r="C743" s="32" t="s">
        <v>184</v>
      </c>
      <c r="D743" s="32" t="s">
        <v>186</v>
      </c>
      <c r="E743" s="33">
        <v>-210.29621857859999</v>
      </c>
      <c r="F743" s="33">
        <v>-10.6144545992</v>
      </c>
      <c r="G743" s="33">
        <v>61254.26</v>
      </c>
      <c r="H743" s="33">
        <v>24829948.550000001</v>
      </c>
      <c r="I743" s="33">
        <v>3617136.36</v>
      </c>
    </row>
    <row r="744" spans="1:9" x14ac:dyDescent="0.2">
      <c r="A744" s="32" t="s">
        <v>213</v>
      </c>
      <c r="B744" s="32" t="s">
        <v>196</v>
      </c>
      <c r="C744" s="32" t="s">
        <v>187</v>
      </c>
      <c r="D744" s="32" t="s">
        <v>185</v>
      </c>
      <c r="E744" s="33">
        <v>694.52600501790005</v>
      </c>
      <c r="F744" s="33">
        <v>-10.6144545992</v>
      </c>
      <c r="G744" s="33">
        <v>5676.55</v>
      </c>
      <c r="H744" s="33">
        <v>8884236.0099999998</v>
      </c>
      <c r="I744" s="33">
        <v>569827.76</v>
      </c>
    </row>
    <row r="745" spans="1:9" x14ac:dyDescent="0.2">
      <c r="A745" s="32" t="s">
        <v>213</v>
      </c>
      <c r="B745" s="32" t="s">
        <v>196</v>
      </c>
      <c r="C745" s="32" t="s">
        <v>187</v>
      </c>
      <c r="D745" s="32" t="s">
        <v>186</v>
      </c>
      <c r="E745" s="33">
        <v>-208.26620686530001</v>
      </c>
      <c r="F745" s="33">
        <v>-10.6144545992</v>
      </c>
      <c r="G745" s="33">
        <v>58407.87</v>
      </c>
      <c r="H745" s="33">
        <v>24977903.640000001</v>
      </c>
      <c r="I745" s="33">
        <v>3648286.37</v>
      </c>
    </row>
    <row r="746" spans="1:9" x14ac:dyDescent="0.2">
      <c r="A746" s="32" t="s">
        <v>213</v>
      </c>
      <c r="B746" s="32" t="s">
        <v>197</v>
      </c>
      <c r="C746" s="32" t="s">
        <v>184</v>
      </c>
      <c r="D746" s="32" t="s">
        <v>185</v>
      </c>
      <c r="E746" s="33">
        <v>648.78232045710001</v>
      </c>
      <c r="F746" s="33">
        <v>-10.6144545992</v>
      </c>
      <c r="G746" s="33">
        <v>6369</v>
      </c>
      <c r="H746" s="33">
        <v>10402861.470000001</v>
      </c>
      <c r="I746" s="33">
        <v>591999.31999999995</v>
      </c>
    </row>
    <row r="747" spans="1:9" x14ac:dyDescent="0.2">
      <c r="A747" s="32" t="s">
        <v>213</v>
      </c>
      <c r="B747" s="32" t="s">
        <v>197</v>
      </c>
      <c r="C747" s="32" t="s">
        <v>184</v>
      </c>
      <c r="D747" s="32" t="s">
        <v>186</v>
      </c>
      <c r="E747" s="33">
        <v>-122.2829589617</v>
      </c>
      <c r="F747" s="33">
        <v>-10.6144545992</v>
      </c>
      <c r="G747" s="33">
        <v>52428.05</v>
      </c>
      <c r="H747" s="33">
        <v>25550549.84</v>
      </c>
      <c r="I747" s="33">
        <v>3419596.04</v>
      </c>
    </row>
    <row r="748" spans="1:9" x14ac:dyDescent="0.2">
      <c r="A748" s="32" t="s">
        <v>213</v>
      </c>
      <c r="B748" s="32" t="s">
        <v>197</v>
      </c>
      <c r="C748" s="32" t="s">
        <v>187</v>
      </c>
      <c r="D748" s="32" t="s">
        <v>185</v>
      </c>
      <c r="E748" s="33">
        <v>812.86869792770005</v>
      </c>
      <c r="F748" s="33">
        <v>-10.6144545992</v>
      </c>
      <c r="G748" s="33">
        <v>6311.99</v>
      </c>
      <c r="H748" s="33">
        <v>11388402.83</v>
      </c>
      <c r="I748" s="33">
        <v>669800.99</v>
      </c>
    </row>
    <row r="749" spans="1:9" x14ac:dyDescent="0.2">
      <c r="A749" s="32" t="s">
        <v>213</v>
      </c>
      <c r="B749" s="32" t="s">
        <v>197</v>
      </c>
      <c r="C749" s="32" t="s">
        <v>187</v>
      </c>
      <c r="D749" s="32" t="s">
        <v>186</v>
      </c>
      <c r="E749" s="33">
        <v>-110.3948752963</v>
      </c>
      <c r="F749" s="33">
        <v>-10.6144545992</v>
      </c>
      <c r="G749" s="33">
        <v>45171.28</v>
      </c>
      <c r="H749" s="33">
        <v>22825419.170000002</v>
      </c>
      <c r="I749" s="33">
        <v>3018307.68</v>
      </c>
    </row>
    <row r="750" spans="1:9" x14ac:dyDescent="0.2">
      <c r="A750" s="32" t="s">
        <v>213</v>
      </c>
      <c r="B750" s="32" t="s">
        <v>198</v>
      </c>
      <c r="C750" s="32" t="s">
        <v>184</v>
      </c>
      <c r="D750" s="32" t="s">
        <v>185</v>
      </c>
      <c r="E750" s="33">
        <v>788.87216258139995</v>
      </c>
      <c r="F750" s="33">
        <v>-10.6144545992</v>
      </c>
      <c r="G750" s="33">
        <v>8237.82</v>
      </c>
      <c r="H750" s="33">
        <v>14238361.65</v>
      </c>
      <c r="I750" s="33">
        <v>815364.25</v>
      </c>
    </row>
    <row r="751" spans="1:9" x14ac:dyDescent="0.2">
      <c r="A751" s="32" t="s">
        <v>213</v>
      </c>
      <c r="B751" s="32" t="s">
        <v>198</v>
      </c>
      <c r="C751" s="32" t="s">
        <v>184</v>
      </c>
      <c r="D751" s="32" t="s">
        <v>186</v>
      </c>
      <c r="E751" s="33">
        <v>-80.060846522999995</v>
      </c>
      <c r="F751" s="33">
        <v>-10.6144545992</v>
      </c>
      <c r="G751" s="33">
        <v>46667.34</v>
      </c>
      <c r="H751" s="33">
        <v>27479061.710000001</v>
      </c>
      <c r="I751" s="33">
        <v>3167985.97</v>
      </c>
    </row>
    <row r="752" spans="1:9" x14ac:dyDescent="0.2">
      <c r="A752" s="32" t="s">
        <v>213</v>
      </c>
      <c r="B752" s="32" t="s">
        <v>198</v>
      </c>
      <c r="C752" s="32" t="s">
        <v>187</v>
      </c>
      <c r="D752" s="32" t="s">
        <v>185</v>
      </c>
      <c r="E752" s="33">
        <v>929.1096214355</v>
      </c>
      <c r="F752" s="33">
        <v>-10.6144545992</v>
      </c>
      <c r="G752" s="33">
        <v>7887.49</v>
      </c>
      <c r="H752" s="33">
        <v>16913278.239999998</v>
      </c>
      <c r="I752" s="33">
        <v>847604</v>
      </c>
    </row>
    <row r="753" spans="1:9" x14ac:dyDescent="0.2">
      <c r="A753" s="32" t="s">
        <v>213</v>
      </c>
      <c r="B753" s="32" t="s">
        <v>198</v>
      </c>
      <c r="C753" s="32" t="s">
        <v>187</v>
      </c>
      <c r="D753" s="32" t="s">
        <v>186</v>
      </c>
      <c r="E753" s="33">
        <v>-29.775740286200001</v>
      </c>
      <c r="F753" s="33">
        <v>-10.6144545992</v>
      </c>
      <c r="G753" s="33">
        <v>38018.61</v>
      </c>
      <c r="H753" s="33">
        <v>25097891.219999999</v>
      </c>
      <c r="I753" s="33">
        <v>2814261.32</v>
      </c>
    </row>
    <row r="754" spans="1:9" x14ac:dyDescent="0.2">
      <c r="A754" s="32" t="s">
        <v>213</v>
      </c>
      <c r="B754" s="32" t="s">
        <v>199</v>
      </c>
      <c r="C754" s="32" t="s">
        <v>184</v>
      </c>
      <c r="D754" s="32" t="s">
        <v>185</v>
      </c>
      <c r="E754" s="33">
        <v>978.30449685500002</v>
      </c>
      <c r="F754" s="33">
        <v>-10.6144545992</v>
      </c>
      <c r="G754" s="33">
        <v>10171.89</v>
      </c>
      <c r="H754" s="33">
        <v>19253697.73</v>
      </c>
      <c r="I754" s="33">
        <v>1058778.96</v>
      </c>
    </row>
    <row r="755" spans="1:9" x14ac:dyDescent="0.2">
      <c r="A755" s="32" t="s">
        <v>213</v>
      </c>
      <c r="B755" s="32" t="s">
        <v>199</v>
      </c>
      <c r="C755" s="32" t="s">
        <v>184</v>
      </c>
      <c r="D755" s="32" t="s">
        <v>186</v>
      </c>
      <c r="E755" s="33">
        <v>7.7711494530999996</v>
      </c>
      <c r="F755" s="33">
        <v>-10.6144545992</v>
      </c>
      <c r="G755" s="33">
        <v>39655.32</v>
      </c>
      <c r="H755" s="33">
        <v>25584756.109999999</v>
      </c>
      <c r="I755" s="33">
        <v>2879958.71</v>
      </c>
    </row>
    <row r="756" spans="1:9" x14ac:dyDescent="0.2">
      <c r="A756" s="32" t="s">
        <v>213</v>
      </c>
      <c r="B756" s="32" t="s">
        <v>199</v>
      </c>
      <c r="C756" s="32" t="s">
        <v>187</v>
      </c>
      <c r="D756" s="32" t="s">
        <v>185</v>
      </c>
      <c r="E756" s="33">
        <v>876.34421675299996</v>
      </c>
      <c r="F756" s="33">
        <v>-10.6144545992</v>
      </c>
      <c r="G756" s="33">
        <v>7471.09</v>
      </c>
      <c r="H756" s="33">
        <v>16836006.149999999</v>
      </c>
      <c r="I756" s="33">
        <v>824674.26</v>
      </c>
    </row>
    <row r="757" spans="1:9" x14ac:dyDescent="0.2">
      <c r="A757" s="32" t="s">
        <v>213</v>
      </c>
      <c r="B757" s="32" t="s">
        <v>199</v>
      </c>
      <c r="C757" s="32" t="s">
        <v>187</v>
      </c>
      <c r="D757" s="32" t="s">
        <v>186</v>
      </c>
      <c r="E757" s="33">
        <v>23.215318716999999</v>
      </c>
      <c r="F757" s="33">
        <v>-10.6144545992</v>
      </c>
      <c r="G757" s="33">
        <v>29707</v>
      </c>
      <c r="H757" s="33">
        <v>21687631.129999999</v>
      </c>
      <c r="I757" s="33">
        <v>2377839.4900000002</v>
      </c>
    </row>
    <row r="758" spans="1:9" x14ac:dyDescent="0.2">
      <c r="A758" s="32" t="s">
        <v>213</v>
      </c>
      <c r="B758" s="32" t="s">
        <v>200</v>
      </c>
      <c r="C758" s="32" t="s">
        <v>184</v>
      </c>
      <c r="D758" s="32" t="s">
        <v>185</v>
      </c>
      <c r="E758" s="33">
        <v>1139.1019150113</v>
      </c>
      <c r="F758" s="33">
        <v>-10.6144545992</v>
      </c>
      <c r="G758" s="33">
        <v>12702.03</v>
      </c>
      <c r="H758" s="33">
        <v>25881223.530000001</v>
      </c>
      <c r="I758" s="33">
        <v>1323241.6000000001</v>
      </c>
    </row>
    <row r="759" spans="1:9" x14ac:dyDescent="0.2">
      <c r="A759" s="32" t="s">
        <v>213</v>
      </c>
      <c r="B759" s="32" t="s">
        <v>200</v>
      </c>
      <c r="C759" s="32" t="s">
        <v>184</v>
      </c>
      <c r="D759" s="32" t="s">
        <v>186</v>
      </c>
      <c r="E759" s="33">
        <v>135.4035548896</v>
      </c>
      <c r="F759" s="33">
        <v>-10.6144545992</v>
      </c>
      <c r="G759" s="33">
        <v>29819.93</v>
      </c>
      <c r="H759" s="33">
        <v>23924393.52</v>
      </c>
      <c r="I759" s="33">
        <v>2345185.9</v>
      </c>
    </row>
    <row r="760" spans="1:9" x14ac:dyDescent="0.2">
      <c r="A760" s="32" t="s">
        <v>213</v>
      </c>
      <c r="B760" s="32" t="s">
        <v>200</v>
      </c>
      <c r="C760" s="32" t="s">
        <v>187</v>
      </c>
      <c r="D760" s="32" t="s">
        <v>185</v>
      </c>
      <c r="E760" s="33">
        <v>1141.9377757144</v>
      </c>
      <c r="F760" s="33">
        <v>-10.6144545992</v>
      </c>
      <c r="G760" s="33">
        <v>6340.88</v>
      </c>
      <c r="H760" s="33">
        <v>13227729.449999999</v>
      </c>
      <c r="I760" s="33">
        <v>715153.16</v>
      </c>
    </row>
    <row r="761" spans="1:9" x14ac:dyDescent="0.2">
      <c r="A761" s="32" t="s">
        <v>213</v>
      </c>
      <c r="B761" s="32" t="s">
        <v>200</v>
      </c>
      <c r="C761" s="32" t="s">
        <v>187</v>
      </c>
      <c r="D761" s="32" t="s">
        <v>186</v>
      </c>
      <c r="E761" s="33">
        <v>144.23866163610001</v>
      </c>
      <c r="F761" s="33">
        <v>-10.6144545992</v>
      </c>
      <c r="G761" s="33">
        <v>19008.41</v>
      </c>
      <c r="H761" s="33">
        <v>15378552.85</v>
      </c>
      <c r="I761" s="33">
        <v>1544969.14</v>
      </c>
    </row>
    <row r="762" spans="1:9" x14ac:dyDescent="0.2">
      <c r="A762" s="32" t="s">
        <v>213</v>
      </c>
      <c r="B762" s="32" t="s">
        <v>201</v>
      </c>
      <c r="C762" s="32" t="s">
        <v>184</v>
      </c>
      <c r="D762" s="32" t="s">
        <v>185</v>
      </c>
      <c r="E762" s="33">
        <v>1301.2605153177001</v>
      </c>
      <c r="F762" s="33">
        <v>-10.6144545992</v>
      </c>
      <c r="G762" s="33">
        <v>12833.75</v>
      </c>
      <c r="H762" s="33">
        <v>27349303.940000001</v>
      </c>
      <c r="I762" s="33">
        <v>1365038.82</v>
      </c>
    </row>
    <row r="763" spans="1:9" x14ac:dyDescent="0.2">
      <c r="A763" s="32" t="s">
        <v>213</v>
      </c>
      <c r="B763" s="32" t="s">
        <v>201</v>
      </c>
      <c r="C763" s="32" t="s">
        <v>184</v>
      </c>
      <c r="D763" s="32" t="s">
        <v>186</v>
      </c>
      <c r="E763" s="33">
        <v>341.11800274260003</v>
      </c>
      <c r="F763" s="33">
        <v>-10.6144545992</v>
      </c>
      <c r="G763" s="33">
        <v>19609.599999999999</v>
      </c>
      <c r="H763" s="33">
        <v>18058786.260000002</v>
      </c>
      <c r="I763" s="33">
        <v>1617367.19</v>
      </c>
    </row>
    <row r="764" spans="1:9" x14ac:dyDescent="0.2">
      <c r="A764" s="32" t="s">
        <v>213</v>
      </c>
      <c r="B764" s="32" t="s">
        <v>201</v>
      </c>
      <c r="C764" s="32" t="s">
        <v>187</v>
      </c>
      <c r="D764" s="32" t="s">
        <v>185</v>
      </c>
      <c r="E764" s="33">
        <v>1106.2877754556</v>
      </c>
      <c r="F764" s="33">
        <v>-10.6144545992</v>
      </c>
      <c r="G764" s="33">
        <v>5590.87</v>
      </c>
      <c r="H764" s="33">
        <v>11714395.16</v>
      </c>
      <c r="I764" s="33">
        <v>651959.31999999995</v>
      </c>
    </row>
    <row r="765" spans="1:9" x14ac:dyDescent="0.2">
      <c r="A765" s="32" t="s">
        <v>213</v>
      </c>
      <c r="B765" s="32" t="s">
        <v>201</v>
      </c>
      <c r="C765" s="32" t="s">
        <v>187</v>
      </c>
      <c r="D765" s="32" t="s">
        <v>186</v>
      </c>
      <c r="E765" s="33">
        <v>247.12922156799999</v>
      </c>
      <c r="F765" s="33">
        <v>-10.6144545992</v>
      </c>
      <c r="G765" s="33">
        <v>10917.57</v>
      </c>
      <c r="H765" s="33">
        <v>10342006.970000001</v>
      </c>
      <c r="I765" s="33">
        <v>968505.22</v>
      </c>
    </row>
    <row r="766" spans="1:9" x14ac:dyDescent="0.2">
      <c r="A766" s="32" t="s">
        <v>213</v>
      </c>
      <c r="B766" s="32" t="s">
        <v>202</v>
      </c>
      <c r="C766" s="32" t="s">
        <v>184</v>
      </c>
      <c r="D766" s="32" t="s">
        <v>185</v>
      </c>
      <c r="E766" s="33">
        <v>1443.6393272506</v>
      </c>
      <c r="F766" s="33">
        <v>-10.6144545992</v>
      </c>
      <c r="G766" s="33">
        <v>13422.77</v>
      </c>
      <c r="H766" s="33">
        <v>32835893.57</v>
      </c>
      <c r="I766" s="33">
        <v>1526655.34</v>
      </c>
    </row>
    <row r="767" spans="1:9" x14ac:dyDescent="0.2">
      <c r="A767" s="32" t="s">
        <v>213</v>
      </c>
      <c r="B767" s="32" t="s">
        <v>202</v>
      </c>
      <c r="C767" s="32" t="s">
        <v>184</v>
      </c>
      <c r="D767" s="32" t="s">
        <v>186</v>
      </c>
      <c r="E767" s="33">
        <v>626.29469785030005</v>
      </c>
      <c r="F767" s="33">
        <v>-10.6144545992</v>
      </c>
      <c r="G767" s="33">
        <v>10112.290000000001</v>
      </c>
      <c r="H767" s="33">
        <v>12418268.130000001</v>
      </c>
      <c r="I767" s="33">
        <v>929119.15</v>
      </c>
    </row>
    <row r="768" spans="1:9" x14ac:dyDescent="0.2">
      <c r="A768" s="32" t="s">
        <v>213</v>
      </c>
      <c r="B768" s="32" t="s">
        <v>202</v>
      </c>
      <c r="C768" s="32" t="s">
        <v>187</v>
      </c>
      <c r="D768" s="32" t="s">
        <v>185</v>
      </c>
      <c r="E768" s="33">
        <v>1419.1965405338999</v>
      </c>
      <c r="F768" s="33">
        <v>-10.6144545992</v>
      </c>
      <c r="G768" s="33">
        <v>3682.42</v>
      </c>
      <c r="H768" s="33">
        <v>8665042</v>
      </c>
      <c r="I768" s="33">
        <v>462118.82</v>
      </c>
    </row>
    <row r="769" spans="1:9" x14ac:dyDescent="0.2">
      <c r="A769" s="32" t="s">
        <v>213</v>
      </c>
      <c r="B769" s="32" t="s">
        <v>202</v>
      </c>
      <c r="C769" s="32" t="s">
        <v>187</v>
      </c>
      <c r="D769" s="32" t="s">
        <v>186</v>
      </c>
      <c r="E769" s="33">
        <v>665.53744497080004</v>
      </c>
      <c r="F769" s="33">
        <v>-10.6144545992</v>
      </c>
      <c r="G769" s="33">
        <v>4427.6899999999996</v>
      </c>
      <c r="H769" s="33">
        <v>5320734.04</v>
      </c>
      <c r="I769" s="33">
        <v>435800</v>
      </c>
    </row>
    <row r="770" spans="1:9" x14ac:dyDescent="0.2">
      <c r="A770" s="32" t="s">
        <v>214</v>
      </c>
      <c r="B770" s="32" t="s">
        <v>183</v>
      </c>
      <c r="C770" s="32" t="s">
        <v>184</v>
      </c>
      <c r="D770" s="32" t="s">
        <v>185</v>
      </c>
      <c r="E770" s="33">
        <v>0</v>
      </c>
      <c r="F770" s="33">
        <v>0</v>
      </c>
      <c r="G770" s="33">
        <v>4413.5</v>
      </c>
      <c r="H770" s="33">
        <v>2502417.15</v>
      </c>
      <c r="I770" s="33">
        <v>79408.78</v>
      </c>
    </row>
    <row r="771" spans="1:9" x14ac:dyDescent="0.2">
      <c r="A771" s="32" t="s">
        <v>214</v>
      </c>
      <c r="B771" s="32" t="s">
        <v>183</v>
      </c>
      <c r="C771" s="32" t="s">
        <v>184</v>
      </c>
      <c r="D771" s="32" t="s">
        <v>186</v>
      </c>
      <c r="E771" s="33">
        <v>0</v>
      </c>
      <c r="F771" s="33">
        <v>0</v>
      </c>
      <c r="G771" s="33">
        <v>290880.84000000003</v>
      </c>
      <c r="H771" s="33">
        <v>28047898.859999999</v>
      </c>
      <c r="I771" s="33">
        <v>2486548.31</v>
      </c>
    </row>
    <row r="772" spans="1:9" x14ac:dyDescent="0.2">
      <c r="A772" s="32" t="s">
        <v>214</v>
      </c>
      <c r="B772" s="32" t="s">
        <v>183</v>
      </c>
      <c r="C772" s="32" t="s">
        <v>187</v>
      </c>
      <c r="D772" s="32" t="s">
        <v>185</v>
      </c>
      <c r="E772" s="33">
        <v>0</v>
      </c>
      <c r="F772" s="33">
        <v>0</v>
      </c>
      <c r="G772" s="33">
        <v>4327.0600000000004</v>
      </c>
      <c r="H772" s="33">
        <v>1902863.61</v>
      </c>
      <c r="I772" s="33">
        <v>77982.259999999995</v>
      </c>
    </row>
    <row r="773" spans="1:9" x14ac:dyDescent="0.2">
      <c r="A773" s="32" t="s">
        <v>214</v>
      </c>
      <c r="B773" s="32" t="s">
        <v>183</v>
      </c>
      <c r="C773" s="32" t="s">
        <v>187</v>
      </c>
      <c r="D773" s="32" t="s">
        <v>186</v>
      </c>
      <c r="E773" s="33">
        <v>0</v>
      </c>
      <c r="F773" s="33">
        <v>0</v>
      </c>
      <c r="G773" s="33">
        <v>310272.07</v>
      </c>
      <c r="H773" s="33">
        <v>30710877.859999999</v>
      </c>
      <c r="I773" s="33">
        <v>2763137.28</v>
      </c>
    </row>
    <row r="774" spans="1:9" x14ac:dyDescent="0.2">
      <c r="A774" s="32" t="s">
        <v>214</v>
      </c>
      <c r="B774" s="32" t="s">
        <v>188</v>
      </c>
      <c r="C774" s="32" t="s">
        <v>184</v>
      </c>
      <c r="D774" s="32" t="s">
        <v>185</v>
      </c>
      <c r="E774" s="33">
        <v>134.8369189707</v>
      </c>
      <c r="F774" s="33">
        <v>127.2091319801</v>
      </c>
      <c r="G774" s="33">
        <v>3423</v>
      </c>
      <c r="H774" s="33">
        <v>2627402.2999999998</v>
      </c>
      <c r="I774" s="33">
        <v>250555.96</v>
      </c>
    </row>
    <row r="775" spans="1:9" x14ac:dyDescent="0.2">
      <c r="A775" s="32" t="s">
        <v>214</v>
      </c>
      <c r="B775" s="32" t="s">
        <v>188</v>
      </c>
      <c r="C775" s="32" t="s">
        <v>184</v>
      </c>
      <c r="D775" s="32" t="s">
        <v>186</v>
      </c>
      <c r="E775" s="33">
        <v>-267.13942032720001</v>
      </c>
      <c r="F775" s="33">
        <v>127.2091319801</v>
      </c>
      <c r="G775" s="33">
        <v>116402.05</v>
      </c>
      <c r="H775" s="33">
        <v>20611652.82</v>
      </c>
      <c r="I775" s="33">
        <v>5447672.7300000004</v>
      </c>
    </row>
    <row r="776" spans="1:9" x14ac:dyDescent="0.2">
      <c r="A776" s="32" t="s">
        <v>214</v>
      </c>
      <c r="B776" s="32" t="s">
        <v>188</v>
      </c>
      <c r="C776" s="32" t="s">
        <v>187</v>
      </c>
      <c r="D776" s="32" t="s">
        <v>185</v>
      </c>
      <c r="E776" s="33">
        <v>202.6186293678</v>
      </c>
      <c r="F776" s="33">
        <v>127.2091319801</v>
      </c>
      <c r="G776" s="33">
        <v>3120.81</v>
      </c>
      <c r="H776" s="33">
        <v>2977423.32</v>
      </c>
      <c r="I776" s="33">
        <v>256654.17</v>
      </c>
    </row>
    <row r="777" spans="1:9" x14ac:dyDescent="0.2">
      <c r="A777" s="32" t="s">
        <v>214</v>
      </c>
      <c r="B777" s="32" t="s">
        <v>188</v>
      </c>
      <c r="C777" s="32" t="s">
        <v>187</v>
      </c>
      <c r="D777" s="32" t="s">
        <v>186</v>
      </c>
      <c r="E777" s="33">
        <v>-312.80260762680001</v>
      </c>
      <c r="F777" s="33">
        <v>127.2091319801</v>
      </c>
      <c r="G777" s="33">
        <v>118636.72</v>
      </c>
      <c r="H777" s="33">
        <v>12618512.029999999</v>
      </c>
      <c r="I777" s="33">
        <v>3965826.51</v>
      </c>
    </row>
    <row r="778" spans="1:9" x14ac:dyDescent="0.2">
      <c r="A778" s="32" t="s">
        <v>214</v>
      </c>
      <c r="B778" s="32" t="s">
        <v>189</v>
      </c>
      <c r="C778" s="32" t="s">
        <v>184</v>
      </c>
      <c r="D778" s="32" t="s">
        <v>185</v>
      </c>
      <c r="E778" s="33">
        <v>338.1161074748</v>
      </c>
      <c r="F778" s="33">
        <v>-11.8058068351</v>
      </c>
      <c r="G778" s="33">
        <v>3160.45</v>
      </c>
      <c r="H778" s="33">
        <v>3111339.76</v>
      </c>
      <c r="I778" s="33">
        <v>233417.54</v>
      </c>
    </row>
    <row r="779" spans="1:9" x14ac:dyDescent="0.2">
      <c r="A779" s="32" t="s">
        <v>214</v>
      </c>
      <c r="B779" s="32" t="s">
        <v>189</v>
      </c>
      <c r="C779" s="32" t="s">
        <v>184</v>
      </c>
      <c r="D779" s="32" t="s">
        <v>186</v>
      </c>
      <c r="E779" s="33">
        <v>-209.84920124440001</v>
      </c>
      <c r="F779" s="33">
        <v>-11.8058068351</v>
      </c>
      <c r="G779" s="33">
        <v>89308.13</v>
      </c>
      <c r="H779" s="33">
        <v>20958648.039999999</v>
      </c>
      <c r="I779" s="33">
        <v>4127742</v>
      </c>
    </row>
    <row r="780" spans="1:9" x14ac:dyDescent="0.2">
      <c r="A780" s="32" t="s">
        <v>214</v>
      </c>
      <c r="B780" s="32" t="s">
        <v>189</v>
      </c>
      <c r="C780" s="32" t="s">
        <v>187</v>
      </c>
      <c r="D780" s="32" t="s">
        <v>185</v>
      </c>
      <c r="E780" s="33">
        <v>274.88883027589998</v>
      </c>
      <c r="F780" s="33">
        <v>-11.8058068351</v>
      </c>
      <c r="G780" s="33">
        <v>2118.9899999999998</v>
      </c>
      <c r="H780" s="33">
        <v>2180231.37</v>
      </c>
      <c r="I780" s="33">
        <v>168716.1</v>
      </c>
    </row>
    <row r="781" spans="1:9" x14ac:dyDescent="0.2">
      <c r="A781" s="32" t="s">
        <v>214</v>
      </c>
      <c r="B781" s="32" t="s">
        <v>189</v>
      </c>
      <c r="C781" s="32" t="s">
        <v>187</v>
      </c>
      <c r="D781" s="32" t="s">
        <v>186</v>
      </c>
      <c r="E781" s="33">
        <v>-313.4245236406</v>
      </c>
      <c r="F781" s="33">
        <v>-11.8058068351</v>
      </c>
      <c r="G781" s="33">
        <v>92860.65</v>
      </c>
      <c r="H781" s="33">
        <v>10453291.810000001</v>
      </c>
      <c r="I781" s="33">
        <v>3043674.13</v>
      </c>
    </row>
    <row r="782" spans="1:9" x14ac:dyDescent="0.2">
      <c r="A782" s="32" t="s">
        <v>214</v>
      </c>
      <c r="B782" s="32" t="s">
        <v>190</v>
      </c>
      <c r="C782" s="32" t="s">
        <v>184</v>
      </c>
      <c r="D782" s="32" t="s">
        <v>185</v>
      </c>
      <c r="E782" s="33">
        <v>317.3099775119</v>
      </c>
      <c r="F782" s="33">
        <v>-11.8058068351</v>
      </c>
      <c r="G782" s="33">
        <v>3183.92</v>
      </c>
      <c r="H782" s="33">
        <v>3252901.35</v>
      </c>
      <c r="I782" s="33">
        <v>239464.6</v>
      </c>
    </row>
    <row r="783" spans="1:9" x14ac:dyDescent="0.2">
      <c r="A783" s="32" t="s">
        <v>214</v>
      </c>
      <c r="B783" s="32" t="s">
        <v>190</v>
      </c>
      <c r="C783" s="32" t="s">
        <v>184</v>
      </c>
      <c r="D783" s="32" t="s">
        <v>186</v>
      </c>
      <c r="E783" s="33">
        <v>-168.0103924279</v>
      </c>
      <c r="F783" s="33">
        <v>-11.8058068351</v>
      </c>
      <c r="G783" s="33">
        <v>99178.14</v>
      </c>
      <c r="H783" s="33">
        <v>28518466.219999999</v>
      </c>
      <c r="I783" s="33">
        <v>4717144.0999999996</v>
      </c>
    </row>
    <row r="784" spans="1:9" x14ac:dyDescent="0.2">
      <c r="A784" s="32" t="s">
        <v>214</v>
      </c>
      <c r="B784" s="32" t="s">
        <v>190</v>
      </c>
      <c r="C784" s="32" t="s">
        <v>187</v>
      </c>
      <c r="D784" s="32" t="s">
        <v>185</v>
      </c>
      <c r="E784" s="33">
        <v>180.47230672649999</v>
      </c>
      <c r="F784" s="33">
        <v>-11.8058068351</v>
      </c>
      <c r="G784" s="33">
        <v>2776.06</v>
      </c>
      <c r="H784" s="33">
        <v>2535282.86</v>
      </c>
      <c r="I784" s="33">
        <v>238787.32</v>
      </c>
    </row>
    <row r="785" spans="1:9" x14ac:dyDescent="0.2">
      <c r="A785" s="32" t="s">
        <v>214</v>
      </c>
      <c r="B785" s="32" t="s">
        <v>190</v>
      </c>
      <c r="C785" s="32" t="s">
        <v>187</v>
      </c>
      <c r="D785" s="32" t="s">
        <v>186</v>
      </c>
      <c r="E785" s="33">
        <v>-314.43125043570001</v>
      </c>
      <c r="F785" s="33">
        <v>-11.8058068351</v>
      </c>
      <c r="G785" s="33">
        <v>100587.72</v>
      </c>
      <c r="H785" s="33">
        <v>11445608.23</v>
      </c>
      <c r="I785" s="33">
        <v>3449987.56</v>
      </c>
    </row>
    <row r="786" spans="1:9" x14ac:dyDescent="0.2">
      <c r="A786" s="32" t="s">
        <v>214</v>
      </c>
      <c r="B786" s="32" t="s">
        <v>191</v>
      </c>
      <c r="C786" s="32" t="s">
        <v>184</v>
      </c>
      <c r="D786" s="32" t="s">
        <v>185</v>
      </c>
      <c r="E786" s="33">
        <v>328.76685621180002</v>
      </c>
      <c r="F786" s="33">
        <v>-11.8058068351</v>
      </c>
      <c r="G786" s="33">
        <v>3900.1</v>
      </c>
      <c r="H786" s="33">
        <v>3491237.59</v>
      </c>
      <c r="I786" s="33">
        <v>325501.92</v>
      </c>
    </row>
    <row r="787" spans="1:9" x14ac:dyDescent="0.2">
      <c r="A787" s="32" t="s">
        <v>214</v>
      </c>
      <c r="B787" s="32" t="s">
        <v>191</v>
      </c>
      <c r="C787" s="32" t="s">
        <v>184</v>
      </c>
      <c r="D787" s="32" t="s">
        <v>186</v>
      </c>
      <c r="E787" s="33">
        <v>-201.00432707409999</v>
      </c>
      <c r="F787" s="33">
        <v>-11.8058068351</v>
      </c>
      <c r="G787" s="33">
        <v>108663.58</v>
      </c>
      <c r="H787" s="33">
        <v>27779626.670000002</v>
      </c>
      <c r="I787" s="33">
        <v>5630137.8300000001</v>
      </c>
    </row>
    <row r="788" spans="1:9" x14ac:dyDescent="0.2">
      <c r="A788" s="32" t="s">
        <v>214</v>
      </c>
      <c r="B788" s="32" t="s">
        <v>191</v>
      </c>
      <c r="C788" s="32" t="s">
        <v>187</v>
      </c>
      <c r="D788" s="32" t="s">
        <v>185</v>
      </c>
      <c r="E788" s="33">
        <v>475.71220932059998</v>
      </c>
      <c r="F788" s="33">
        <v>-11.8058068351</v>
      </c>
      <c r="G788" s="33">
        <v>3000.74</v>
      </c>
      <c r="H788" s="33">
        <v>2992322.05</v>
      </c>
      <c r="I788" s="33">
        <v>247802.55</v>
      </c>
    </row>
    <row r="789" spans="1:9" x14ac:dyDescent="0.2">
      <c r="A789" s="32" t="s">
        <v>214</v>
      </c>
      <c r="B789" s="32" t="s">
        <v>191</v>
      </c>
      <c r="C789" s="32" t="s">
        <v>187</v>
      </c>
      <c r="D789" s="32" t="s">
        <v>186</v>
      </c>
      <c r="E789" s="33">
        <v>-314.6722224156</v>
      </c>
      <c r="F789" s="33">
        <v>-11.8058068351</v>
      </c>
      <c r="G789" s="33">
        <v>106218.7</v>
      </c>
      <c r="H789" s="33">
        <v>14067164.57</v>
      </c>
      <c r="I789" s="33">
        <v>3904660.25</v>
      </c>
    </row>
    <row r="790" spans="1:9" x14ac:dyDescent="0.2">
      <c r="A790" s="32" t="s">
        <v>214</v>
      </c>
      <c r="B790" s="32" t="s">
        <v>192</v>
      </c>
      <c r="C790" s="32" t="s">
        <v>184</v>
      </c>
      <c r="D790" s="32" t="s">
        <v>185</v>
      </c>
      <c r="E790" s="33">
        <v>277.35301736500003</v>
      </c>
      <c r="F790" s="33">
        <v>-11.8058068351</v>
      </c>
      <c r="G790" s="33">
        <v>4494.33</v>
      </c>
      <c r="H790" s="33">
        <v>4806399.3499999996</v>
      </c>
      <c r="I790" s="33">
        <v>404125.73</v>
      </c>
    </row>
    <row r="791" spans="1:9" x14ac:dyDescent="0.2">
      <c r="A791" s="32" t="s">
        <v>214</v>
      </c>
      <c r="B791" s="32" t="s">
        <v>192</v>
      </c>
      <c r="C791" s="32" t="s">
        <v>184</v>
      </c>
      <c r="D791" s="32" t="s">
        <v>186</v>
      </c>
      <c r="E791" s="33">
        <v>-239.38481781440001</v>
      </c>
      <c r="F791" s="33">
        <v>-11.8058068351</v>
      </c>
      <c r="G791" s="33">
        <v>108227.42</v>
      </c>
      <c r="H791" s="33">
        <v>24825322.5</v>
      </c>
      <c r="I791" s="33">
        <v>5877266.4699999997</v>
      </c>
    </row>
    <row r="792" spans="1:9" x14ac:dyDescent="0.2">
      <c r="A792" s="32" t="s">
        <v>214</v>
      </c>
      <c r="B792" s="32" t="s">
        <v>192</v>
      </c>
      <c r="C792" s="32" t="s">
        <v>187</v>
      </c>
      <c r="D792" s="32" t="s">
        <v>185</v>
      </c>
      <c r="E792" s="33">
        <v>226.08362761519999</v>
      </c>
      <c r="F792" s="33">
        <v>-11.8058068351</v>
      </c>
      <c r="G792" s="33">
        <v>3661.12</v>
      </c>
      <c r="H792" s="33">
        <v>4233563.58</v>
      </c>
      <c r="I792" s="33">
        <v>328768.95</v>
      </c>
    </row>
    <row r="793" spans="1:9" x14ac:dyDescent="0.2">
      <c r="A793" s="32" t="s">
        <v>214</v>
      </c>
      <c r="B793" s="32" t="s">
        <v>192</v>
      </c>
      <c r="C793" s="32" t="s">
        <v>187</v>
      </c>
      <c r="D793" s="32" t="s">
        <v>186</v>
      </c>
      <c r="E793" s="33">
        <v>-309.4746816329</v>
      </c>
      <c r="F793" s="33">
        <v>-11.8058068351</v>
      </c>
      <c r="G793" s="33">
        <v>106407.64</v>
      </c>
      <c r="H793" s="33">
        <v>16848392.789999999</v>
      </c>
      <c r="I793" s="33">
        <v>4314417.21</v>
      </c>
    </row>
    <row r="794" spans="1:9" x14ac:dyDescent="0.2">
      <c r="A794" s="32" t="s">
        <v>214</v>
      </c>
      <c r="B794" s="32" t="s">
        <v>193</v>
      </c>
      <c r="C794" s="32" t="s">
        <v>184</v>
      </c>
      <c r="D794" s="32" t="s">
        <v>185</v>
      </c>
      <c r="E794" s="33">
        <v>439.1299489571</v>
      </c>
      <c r="F794" s="33">
        <v>-11.8058068351</v>
      </c>
      <c r="G794" s="33">
        <v>6076.08</v>
      </c>
      <c r="H794" s="33">
        <v>6580769.2800000003</v>
      </c>
      <c r="I794" s="33">
        <v>534179.99</v>
      </c>
    </row>
    <row r="795" spans="1:9" x14ac:dyDescent="0.2">
      <c r="A795" s="32" t="s">
        <v>214</v>
      </c>
      <c r="B795" s="32" t="s">
        <v>193</v>
      </c>
      <c r="C795" s="32" t="s">
        <v>184</v>
      </c>
      <c r="D795" s="32" t="s">
        <v>186</v>
      </c>
      <c r="E795" s="33">
        <v>-239.54737492149999</v>
      </c>
      <c r="F795" s="33">
        <v>-11.8058068351</v>
      </c>
      <c r="G795" s="33">
        <v>116978.81</v>
      </c>
      <c r="H795" s="33">
        <v>29372595.75</v>
      </c>
      <c r="I795" s="33">
        <v>6614516.25</v>
      </c>
    </row>
    <row r="796" spans="1:9" x14ac:dyDescent="0.2">
      <c r="A796" s="32" t="s">
        <v>214</v>
      </c>
      <c r="B796" s="32" t="s">
        <v>193</v>
      </c>
      <c r="C796" s="32" t="s">
        <v>187</v>
      </c>
      <c r="D796" s="32" t="s">
        <v>185</v>
      </c>
      <c r="E796" s="33">
        <v>359.97078386610002</v>
      </c>
      <c r="F796" s="33">
        <v>-11.8058068351</v>
      </c>
      <c r="G796" s="33">
        <v>4810.8599999999997</v>
      </c>
      <c r="H796" s="33">
        <v>4834866.6500000004</v>
      </c>
      <c r="I796" s="33">
        <v>440466.38</v>
      </c>
    </row>
    <row r="797" spans="1:9" x14ac:dyDescent="0.2">
      <c r="A797" s="32" t="s">
        <v>214</v>
      </c>
      <c r="B797" s="32" t="s">
        <v>193</v>
      </c>
      <c r="C797" s="32" t="s">
        <v>187</v>
      </c>
      <c r="D797" s="32" t="s">
        <v>186</v>
      </c>
      <c r="E797" s="33">
        <v>-286.17280186340003</v>
      </c>
      <c r="F797" s="33">
        <v>-11.8058068351</v>
      </c>
      <c r="G797" s="33">
        <v>114987.13</v>
      </c>
      <c r="H797" s="33">
        <v>21604576.41</v>
      </c>
      <c r="I797" s="33">
        <v>5207498.1900000004</v>
      </c>
    </row>
    <row r="798" spans="1:9" x14ac:dyDescent="0.2">
      <c r="A798" s="32" t="s">
        <v>214</v>
      </c>
      <c r="B798" s="32" t="s">
        <v>194</v>
      </c>
      <c r="C798" s="32" t="s">
        <v>184</v>
      </c>
      <c r="D798" s="32" t="s">
        <v>185</v>
      </c>
      <c r="E798" s="33">
        <v>427.20060504949998</v>
      </c>
      <c r="F798" s="33">
        <v>-11.8058068351</v>
      </c>
      <c r="G798" s="33">
        <v>7918.7</v>
      </c>
      <c r="H798" s="33">
        <v>9504546.9299999997</v>
      </c>
      <c r="I798" s="33">
        <v>720957.03</v>
      </c>
    </row>
    <row r="799" spans="1:9" x14ac:dyDescent="0.2">
      <c r="A799" s="32" t="s">
        <v>214</v>
      </c>
      <c r="B799" s="32" t="s">
        <v>194</v>
      </c>
      <c r="C799" s="32" t="s">
        <v>184</v>
      </c>
      <c r="D799" s="32" t="s">
        <v>186</v>
      </c>
      <c r="E799" s="33">
        <v>-208.49145117890001</v>
      </c>
      <c r="F799" s="33">
        <v>-11.8058068351</v>
      </c>
      <c r="G799" s="33">
        <v>132831.45000000001</v>
      </c>
      <c r="H799" s="33">
        <v>41690201.439999998</v>
      </c>
      <c r="I799" s="33">
        <v>7970134.79</v>
      </c>
    </row>
    <row r="800" spans="1:9" x14ac:dyDescent="0.2">
      <c r="A800" s="32" t="s">
        <v>214</v>
      </c>
      <c r="B800" s="32" t="s">
        <v>194</v>
      </c>
      <c r="C800" s="32" t="s">
        <v>187</v>
      </c>
      <c r="D800" s="32" t="s">
        <v>185</v>
      </c>
      <c r="E800" s="33">
        <v>420.90552353560003</v>
      </c>
      <c r="F800" s="33">
        <v>-11.8058068351</v>
      </c>
      <c r="G800" s="33">
        <v>6888.67</v>
      </c>
      <c r="H800" s="33">
        <v>8427272.1899999995</v>
      </c>
      <c r="I800" s="33">
        <v>683840.16</v>
      </c>
    </row>
    <row r="801" spans="1:9" x14ac:dyDescent="0.2">
      <c r="A801" s="32" t="s">
        <v>214</v>
      </c>
      <c r="B801" s="32" t="s">
        <v>194</v>
      </c>
      <c r="C801" s="32" t="s">
        <v>187</v>
      </c>
      <c r="D801" s="32" t="s">
        <v>186</v>
      </c>
      <c r="E801" s="33">
        <v>-248.8995081363</v>
      </c>
      <c r="F801" s="33">
        <v>-11.8058068351</v>
      </c>
      <c r="G801" s="33">
        <v>131521.54</v>
      </c>
      <c r="H801" s="33">
        <v>30214545.420000002</v>
      </c>
      <c r="I801" s="33">
        <v>6753988.8700000001</v>
      </c>
    </row>
    <row r="802" spans="1:9" x14ac:dyDescent="0.2">
      <c r="A802" s="32" t="s">
        <v>214</v>
      </c>
      <c r="B802" s="32" t="s">
        <v>195</v>
      </c>
      <c r="C802" s="32" t="s">
        <v>184</v>
      </c>
      <c r="D802" s="32" t="s">
        <v>185</v>
      </c>
      <c r="E802" s="33">
        <v>296.0139915547</v>
      </c>
      <c r="F802" s="33">
        <v>-11.8058068351</v>
      </c>
      <c r="G802" s="33">
        <v>8646.09</v>
      </c>
      <c r="H802" s="33">
        <v>10797233.41</v>
      </c>
      <c r="I802" s="33">
        <v>792335.02</v>
      </c>
    </row>
    <row r="803" spans="1:9" x14ac:dyDescent="0.2">
      <c r="A803" s="32" t="s">
        <v>214</v>
      </c>
      <c r="B803" s="32" t="s">
        <v>195</v>
      </c>
      <c r="C803" s="32" t="s">
        <v>184</v>
      </c>
      <c r="D803" s="32" t="s">
        <v>186</v>
      </c>
      <c r="E803" s="33">
        <v>-191.30235954840001</v>
      </c>
      <c r="F803" s="33">
        <v>-11.8058068351</v>
      </c>
      <c r="G803" s="33">
        <v>125297.65</v>
      </c>
      <c r="H803" s="33">
        <v>41312969.119999997</v>
      </c>
      <c r="I803" s="33">
        <v>7440466.9699999997</v>
      </c>
    </row>
    <row r="804" spans="1:9" x14ac:dyDescent="0.2">
      <c r="A804" s="32" t="s">
        <v>214</v>
      </c>
      <c r="B804" s="32" t="s">
        <v>195</v>
      </c>
      <c r="C804" s="32" t="s">
        <v>187</v>
      </c>
      <c r="D804" s="32" t="s">
        <v>185</v>
      </c>
      <c r="E804" s="33">
        <v>504.27306834460001</v>
      </c>
      <c r="F804" s="33">
        <v>-11.8058068351</v>
      </c>
      <c r="G804" s="33">
        <v>8109.45</v>
      </c>
      <c r="H804" s="33">
        <v>12068605.460000001</v>
      </c>
      <c r="I804" s="33">
        <v>771386.41</v>
      </c>
    </row>
    <row r="805" spans="1:9" x14ac:dyDescent="0.2">
      <c r="A805" s="32" t="s">
        <v>214</v>
      </c>
      <c r="B805" s="32" t="s">
        <v>195</v>
      </c>
      <c r="C805" s="32" t="s">
        <v>187</v>
      </c>
      <c r="D805" s="32" t="s">
        <v>186</v>
      </c>
      <c r="E805" s="33">
        <v>-229.7761806247</v>
      </c>
      <c r="F805" s="33">
        <v>-11.8058068351</v>
      </c>
      <c r="G805" s="33">
        <v>124559.18</v>
      </c>
      <c r="H805" s="33">
        <v>36652028.009999998</v>
      </c>
      <c r="I805" s="33">
        <v>7131026.5999999996</v>
      </c>
    </row>
    <row r="806" spans="1:9" x14ac:dyDescent="0.2">
      <c r="A806" s="32" t="s">
        <v>214</v>
      </c>
      <c r="B806" s="32" t="s">
        <v>196</v>
      </c>
      <c r="C806" s="32" t="s">
        <v>184</v>
      </c>
      <c r="D806" s="32" t="s">
        <v>185</v>
      </c>
      <c r="E806" s="33">
        <v>386.60407335600001</v>
      </c>
      <c r="F806" s="33">
        <v>-11.8058068351</v>
      </c>
      <c r="G806" s="33">
        <v>9730.91</v>
      </c>
      <c r="H806" s="33">
        <v>11361359.880000001</v>
      </c>
      <c r="I806" s="33">
        <v>890849.7</v>
      </c>
    </row>
    <row r="807" spans="1:9" x14ac:dyDescent="0.2">
      <c r="A807" s="32" t="s">
        <v>214</v>
      </c>
      <c r="B807" s="32" t="s">
        <v>196</v>
      </c>
      <c r="C807" s="32" t="s">
        <v>184</v>
      </c>
      <c r="D807" s="32" t="s">
        <v>186</v>
      </c>
      <c r="E807" s="33">
        <v>-174.5829863084</v>
      </c>
      <c r="F807" s="33">
        <v>-11.8058068351</v>
      </c>
      <c r="G807" s="33">
        <v>104596.93</v>
      </c>
      <c r="H807" s="33">
        <v>38203247.270000003</v>
      </c>
      <c r="I807" s="33">
        <v>6298493.6399999997</v>
      </c>
    </row>
    <row r="808" spans="1:9" x14ac:dyDescent="0.2">
      <c r="A808" s="32" t="s">
        <v>214</v>
      </c>
      <c r="B808" s="32" t="s">
        <v>196</v>
      </c>
      <c r="C808" s="32" t="s">
        <v>187</v>
      </c>
      <c r="D808" s="32" t="s">
        <v>185</v>
      </c>
      <c r="E808" s="33">
        <v>529.34004312599996</v>
      </c>
      <c r="F808" s="33">
        <v>-11.8058068351</v>
      </c>
      <c r="G808" s="33">
        <v>9965.7900000000009</v>
      </c>
      <c r="H808" s="33">
        <v>13972058.01</v>
      </c>
      <c r="I808" s="33">
        <v>982225.11</v>
      </c>
    </row>
    <row r="809" spans="1:9" x14ac:dyDescent="0.2">
      <c r="A809" s="32" t="s">
        <v>214</v>
      </c>
      <c r="B809" s="32" t="s">
        <v>196</v>
      </c>
      <c r="C809" s="32" t="s">
        <v>187</v>
      </c>
      <c r="D809" s="32" t="s">
        <v>186</v>
      </c>
      <c r="E809" s="33">
        <v>-165.32372742960001</v>
      </c>
      <c r="F809" s="33">
        <v>-11.8058068351</v>
      </c>
      <c r="G809" s="33">
        <v>100592.46</v>
      </c>
      <c r="H809" s="33">
        <v>37457218.689999998</v>
      </c>
      <c r="I809" s="33">
        <v>6414413.8700000001</v>
      </c>
    </row>
    <row r="810" spans="1:9" x14ac:dyDescent="0.2">
      <c r="A810" s="32" t="s">
        <v>214</v>
      </c>
      <c r="B810" s="32" t="s">
        <v>197</v>
      </c>
      <c r="C810" s="32" t="s">
        <v>184</v>
      </c>
      <c r="D810" s="32" t="s">
        <v>185</v>
      </c>
      <c r="E810" s="33">
        <v>442.4892114973</v>
      </c>
      <c r="F810" s="33">
        <v>-11.8058068351</v>
      </c>
      <c r="G810" s="33">
        <v>10600.41</v>
      </c>
      <c r="H810" s="33">
        <v>14834317.039999999</v>
      </c>
      <c r="I810" s="33">
        <v>985351.49</v>
      </c>
    </row>
    <row r="811" spans="1:9" x14ac:dyDescent="0.2">
      <c r="A811" s="32" t="s">
        <v>214</v>
      </c>
      <c r="B811" s="32" t="s">
        <v>197</v>
      </c>
      <c r="C811" s="32" t="s">
        <v>184</v>
      </c>
      <c r="D811" s="32" t="s">
        <v>186</v>
      </c>
      <c r="E811" s="33">
        <v>-118.2826560916</v>
      </c>
      <c r="F811" s="33">
        <v>-11.8058068351</v>
      </c>
      <c r="G811" s="33">
        <v>89494.06</v>
      </c>
      <c r="H811" s="33">
        <v>38532366.450000003</v>
      </c>
      <c r="I811" s="33">
        <v>5738127.3600000003</v>
      </c>
    </row>
    <row r="812" spans="1:9" x14ac:dyDescent="0.2">
      <c r="A812" s="32" t="s">
        <v>214</v>
      </c>
      <c r="B812" s="32" t="s">
        <v>197</v>
      </c>
      <c r="C812" s="32" t="s">
        <v>187</v>
      </c>
      <c r="D812" s="32" t="s">
        <v>185</v>
      </c>
      <c r="E812" s="33">
        <v>492.2919953283</v>
      </c>
      <c r="F812" s="33">
        <v>-11.8058068351</v>
      </c>
      <c r="G812" s="33">
        <v>9793.68</v>
      </c>
      <c r="H812" s="33">
        <v>14018928.689999999</v>
      </c>
      <c r="I812" s="33">
        <v>951390.74</v>
      </c>
    </row>
    <row r="813" spans="1:9" x14ac:dyDescent="0.2">
      <c r="A813" s="32" t="s">
        <v>214</v>
      </c>
      <c r="B813" s="32" t="s">
        <v>197</v>
      </c>
      <c r="C813" s="32" t="s">
        <v>187</v>
      </c>
      <c r="D813" s="32" t="s">
        <v>186</v>
      </c>
      <c r="E813" s="33">
        <v>-123.4607718358</v>
      </c>
      <c r="F813" s="33">
        <v>-11.8058068351</v>
      </c>
      <c r="G813" s="33">
        <v>81764.429999999993</v>
      </c>
      <c r="H813" s="33">
        <v>37976864.060000002</v>
      </c>
      <c r="I813" s="33">
        <v>5630064.9900000002</v>
      </c>
    </row>
    <row r="814" spans="1:9" x14ac:dyDescent="0.2">
      <c r="A814" s="32" t="s">
        <v>214</v>
      </c>
      <c r="B814" s="32" t="s">
        <v>198</v>
      </c>
      <c r="C814" s="32" t="s">
        <v>184</v>
      </c>
      <c r="D814" s="32" t="s">
        <v>185</v>
      </c>
      <c r="E814" s="33">
        <v>642.59404938110004</v>
      </c>
      <c r="F814" s="33">
        <v>-11.8058068351</v>
      </c>
      <c r="G814" s="33">
        <v>14144.7</v>
      </c>
      <c r="H814" s="33">
        <v>21831139.27</v>
      </c>
      <c r="I814" s="33">
        <v>1333195.48</v>
      </c>
    </row>
    <row r="815" spans="1:9" x14ac:dyDescent="0.2">
      <c r="A815" s="32" t="s">
        <v>214</v>
      </c>
      <c r="B815" s="32" t="s">
        <v>198</v>
      </c>
      <c r="C815" s="32" t="s">
        <v>184</v>
      </c>
      <c r="D815" s="32" t="s">
        <v>186</v>
      </c>
      <c r="E815" s="33">
        <v>-23.9466423304</v>
      </c>
      <c r="F815" s="33">
        <v>-11.8058068351</v>
      </c>
      <c r="G815" s="33">
        <v>85782.61</v>
      </c>
      <c r="H815" s="33">
        <v>44088990.219999999</v>
      </c>
      <c r="I815" s="33">
        <v>5899858.5300000003</v>
      </c>
    </row>
    <row r="816" spans="1:9" x14ac:dyDescent="0.2">
      <c r="A816" s="32" t="s">
        <v>214</v>
      </c>
      <c r="B816" s="32" t="s">
        <v>198</v>
      </c>
      <c r="C816" s="32" t="s">
        <v>187</v>
      </c>
      <c r="D816" s="32" t="s">
        <v>185</v>
      </c>
      <c r="E816" s="33">
        <v>639.73209322950004</v>
      </c>
      <c r="F816" s="33">
        <v>-11.8058068351</v>
      </c>
      <c r="G816" s="33">
        <v>12557.44</v>
      </c>
      <c r="H816" s="33">
        <v>20468589.899999999</v>
      </c>
      <c r="I816" s="33">
        <v>1282920.04</v>
      </c>
    </row>
    <row r="817" spans="1:9" x14ac:dyDescent="0.2">
      <c r="A817" s="32" t="s">
        <v>214</v>
      </c>
      <c r="B817" s="32" t="s">
        <v>198</v>
      </c>
      <c r="C817" s="32" t="s">
        <v>187</v>
      </c>
      <c r="D817" s="32" t="s">
        <v>186</v>
      </c>
      <c r="E817" s="33">
        <v>-43.594311401500001</v>
      </c>
      <c r="F817" s="33">
        <v>-11.8058068351</v>
      </c>
      <c r="G817" s="33">
        <v>75005.16</v>
      </c>
      <c r="H817" s="33">
        <v>43468416.960000001</v>
      </c>
      <c r="I817" s="33">
        <v>5559332.9699999997</v>
      </c>
    </row>
    <row r="818" spans="1:9" x14ac:dyDescent="0.2">
      <c r="A818" s="32" t="s">
        <v>214</v>
      </c>
      <c r="B818" s="32" t="s">
        <v>199</v>
      </c>
      <c r="C818" s="32" t="s">
        <v>184</v>
      </c>
      <c r="D818" s="32" t="s">
        <v>185</v>
      </c>
      <c r="E818" s="33">
        <v>758.27000190429999</v>
      </c>
      <c r="F818" s="33">
        <v>-11.8058068351</v>
      </c>
      <c r="G818" s="33">
        <v>15414.59</v>
      </c>
      <c r="H818" s="33">
        <v>24334294.870000001</v>
      </c>
      <c r="I818" s="33">
        <v>1512033.9</v>
      </c>
    </row>
    <row r="819" spans="1:9" x14ac:dyDescent="0.2">
      <c r="A819" s="32" t="s">
        <v>214</v>
      </c>
      <c r="B819" s="32" t="s">
        <v>199</v>
      </c>
      <c r="C819" s="32" t="s">
        <v>184</v>
      </c>
      <c r="D819" s="32" t="s">
        <v>186</v>
      </c>
      <c r="E819" s="33">
        <v>28.946486858899998</v>
      </c>
      <c r="F819" s="33">
        <v>-11.8058068351</v>
      </c>
      <c r="G819" s="33">
        <v>69843.839999999997</v>
      </c>
      <c r="H819" s="33">
        <v>43838108.810000002</v>
      </c>
      <c r="I819" s="33">
        <v>5108617.74</v>
      </c>
    </row>
    <row r="820" spans="1:9" x14ac:dyDescent="0.2">
      <c r="A820" s="32" t="s">
        <v>214</v>
      </c>
      <c r="B820" s="32" t="s">
        <v>199</v>
      </c>
      <c r="C820" s="32" t="s">
        <v>187</v>
      </c>
      <c r="D820" s="32" t="s">
        <v>185</v>
      </c>
      <c r="E820" s="33">
        <v>838.4583871822</v>
      </c>
      <c r="F820" s="33">
        <v>-11.8058068351</v>
      </c>
      <c r="G820" s="33">
        <v>12719.3</v>
      </c>
      <c r="H820" s="33">
        <v>21950281.780000001</v>
      </c>
      <c r="I820" s="33">
        <v>1309581.3999999999</v>
      </c>
    </row>
    <row r="821" spans="1:9" x14ac:dyDescent="0.2">
      <c r="A821" s="32" t="s">
        <v>214</v>
      </c>
      <c r="B821" s="32" t="s">
        <v>199</v>
      </c>
      <c r="C821" s="32" t="s">
        <v>187</v>
      </c>
      <c r="D821" s="32" t="s">
        <v>186</v>
      </c>
      <c r="E821" s="33">
        <v>56.018269988500002</v>
      </c>
      <c r="F821" s="33">
        <v>-11.8058068351</v>
      </c>
      <c r="G821" s="33">
        <v>57558.11</v>
      </c>
      <c r="H821" s="33">
        <v>38333859.729999997</v>
      </c>
      <c r="I821" s="33">
        <v>4461609.1399999997</v>
      </c>
    </row>
    <row r="822" spans="1:9" x14ac:dyDescent="0.2">
      <c r="A822" s="32" t="s">
        <v>214</v>
      </c>
      <c r="B822" s="32" t="s">
        <v>200</v>
      </c>
      <c r="C822" s="32" t="s">
        <v>184</v>
      </c>
      <c r="D822" s="32" t="s">
        <v>185</v>
      </c>
      <c r="E822" s="33">
        <v>961.70748020680003</v>
      </c>
      <c r="F822" s="33">
        <v>-11.8058068351</v>
      </c>
      <c r="G822" s="33">
        <v>16663.68</v>
      </c>
      <c r="H822" s="33">
        <v>30116096.800000001</v>
      </c>
      <c r="I822" s="33">
        <v>1716623.23</v>
      </c>
    </row>
    <row r="823" spans="1:9" x14ac:dyDescent="0.2">
      <c r="A823" s="32" t="s">
        <v>214</v>
      </c>
      <c r="B823" s="32" t="s">
        <v>200</v>
      </c>
      <c r="C823" s="32" t="s">
        <v>184</v>
      </c>
      <c r="D823" s="32" t="s">
        <v>186</v>
      </c>
      <c r="E823" s="33">
        <v>129.09196711979999</v>
      </c>
      <c r="F823" s="33">
        <v>-11.8058068351</v>
      </c>
      <c r="G823" s="33">
        <v>47145.04</v>
      </c>
      <c r="H823" s="33">
        <v>33924797.630000003</v>
      </c>
      <c r="I823" s="33">
        <v>3597854.78</v>
      </c>
    </row>
    <row r="824" spans="1:9" x14ac:dyDescent="0.2">
      <c r="A824" s="32" t="s">
        <v>214</v>
      </c>
      <c r="B824" s="32" t="s">
        <v>200</v>
      </c>
      <c r="C824" s="32" t="s">
        <v>187</v>
      </c>
      <c r="D824" s="32" t="s">
        <v>185</v>
      </c>
      <c r="E824" s="33">
        <v>963.08804871530003</v>
      </c>
      <c r="F824" s="33">
        <v>-11.8058068351</v>
      </c>
      <c r="G824" s="33">
        <v>11317.74</v>
      </c>
      <c r="H824" s="33">
        <v>21357708.629999999</v>
      </c>
      <c r="I824" s="33">
        <v>1255674.6200000001</v>
      </c>
    </row>
    <row r="825" spans="1:9" x14ac:dyDescent="0.2">
      <c r="A825" s="32" t="s">
        <v>214</v>
      </c>
      <c r="B825" s="32" t="s">
        <v>200</v>
      </c>
      <c r="C825" s="32" t="s">
        <v>187</v>
      </c>
      <c r="D825" s="32" t="s">
        <v>186</v>
      </c>
      <c r="E825" s="33">
        <v>105.2412921415</v>
      </c>
      <c r="F825" s="33">
        <v>-11.8058068351</v>
      </c>
      <c r="G825" s="33">
        <v>36387.279999999999</v>
      </c>
      <c r="H825" s="33">
        <v>28331704.390000001</v>
      </c>
      <c r="I825" s="33">
        <v>2977294.88</v>
      </c>
    </row>
    <row r="826" spans="1:9" x14ac:dyDescent="0.2">
      <c r="A826" s="32" t="s">
        <v>214</v>
      </c>
      <c r="B826" s="32" t="s">
        <v>201</v>
      </c>
      <c r="C826" s="32" t="s">
        <v>184</v>
      </c>
      <c r="D826" s="32" t="s">
        <v>185</v>
      </c>
      <c r="E826" s="33">
        <v>1058.8526694754</v>
      </c>
      <c r="F826" s="33">
        <v>-11.8058068351</v>
      </c>
      <c r="G826" s="33">
        <v>15986.58</v>
      </c>
      <c r="H826" s="33">
        <v>30775510.789999999</v>
      </c>
      <c r="I826" s="33">
        <v>1649793.69</v>
      </c>
    </row>
    <row r="827" spans="1:9" x14ac:dyDescent="0.2">
      <c r="A827" s="32" t="s">
        <v>214</v>
      </c>
      <c r="B827" s="32" t="s">
        <v>201</v>
      </c>
      <c r="C827" s="32" t="s">
        <v>184</v>
      </c>
      <c r="D827" s="32" t="s">
        <v>186</v>
      </c>
      <c r="E827" s="33">
        <v>276.6809956326</v>
      </c>
      <c r="F827" s="33">
        <v>-11.8058068351</v>
      </c>
      <c r="G827" s="33">
        <v>27035.72</v>
      </c>
      <c r="H827" s="33">
        <v>21731061.550000001</v>
      </c>
      <c r="I827" s="33">
        <v>2116741.41</v>
      </c>
    </row>
    <row r="828" spans="1:9" x14ac:dyDescent="0.2">
      <c r="A828" s="32" t="s">
        <v>214</v>
      </c>
      <c r="B828" s="32" t="s">
        <v>201</v>
      </c>
      <c r="C828" s="32" t="s">
        <v>187</v>
      </c>
      <c r="D828" s="32" t="s">
        <v>185</v>
      </c>
      <c r="E828" s="33">
        <v>1085.8613554797</v>
      </c>
      <c r="F828" s="33">
        <v>-11.8058068351</v>
      </c>
      <c r="G828" s="33">
        <v>8991.94</v>
      </c>
      <c r="H828" s="33">
        <v>18418698.18</v>
      </c>
      <c r="I828" s="33">
        <v>1035942.32</v>
      </c>
    </row>
    <row r="829" spans="1:9" x14ac:dyDescent="0.2">
      <c r="A829" s="32" t="s">
        <v>214</v>
      </c>
      <c r="B829" s="32" t="s">
        <v>201</v>
      </c>
      <c r="C829" s="32" t="s">
        <v>187</v>
      </c>
      <c r="D829" s="32" t="s">
        <v>186</v>
      </c>
      <c r="E829" s="33">
        <v>295.27502198180002</v>
      </c>
      <c r="F829" s="33">
        <v>-11.8058068351</v>
      </c>
      <c r="G829" s="33">
        <v>19064.66</v>
      </c>
      <c r="H829" s="33">
        <v>16477979.859999999</v>
      </c>
      <c r="I829" s="33">
        <v>1606785.56</v>
      </c>
    </row>
    <row r="830" spans="1:9" x14ac:dyDescent="0.2">
      <c r="A830" s="32" t="s">
        <v>214</v>
      </c>
      <c r="B830" s="32" t="s">
        <v>202</v>
      </c>
      <c r="C830" s="32" t="s">
        <v>184</v>
      </c>
      <c r="D830" s="32" t="s">
        <v>185</v>
      </c>
      <c r="E830" s="33">
        <v>1263.6333141999</v>
      </c>
      <c r="F830" s="33">
        <v>-11.8058068351</v>
      </c>
      <c r="G830" s="33">
        <v>12800.69</v>
      </c>
      <c r="H830" s="33">
        <v>26164788.289999999</v>
      </c>
      <c r="I830" s="33">
        <v>1390928.75</v>
      </c>
    </row>
    <row r="831" spans="1:9" x14ac:dyDescent="0.2">
      <c r="A831" s="32" t="s">
        <v>214</v>
      </c>
      <c r="B831" s="32" t="s">
        <v>202</v>
      </c>
      <c r="C831" s="32" t="s">
        <v>184</v>
      </c>
      <c r="D831" s="32" t="s">
        <v>186</v>
      </c>
      <c r="E831" s="33">
        <v>481.8685540207</v>
      </c>
      <c r="F831" s="33">
        <v>-11.8058068351</v>
      </c>
      <c r="G831" s="33">
        <v>10520.81</v>
      </c>
      <c r="H831" s="33">
        <v>11745154.810000001</v>
      </c>
      <c r="I831" s="33">
        <v>927151.7</v>
      </c>
    </row>
    <row r="832" spans="1:9" x14ac:dyDescent="0.2">
      <c r="A832" s="32" t="s">
        <v>214</v>
      </c>
      <c r="B832" s="32" t="s">
        <v>202</v>
      </c>
      <c r="C832" s="32" t="s">
        <v>187</v>
      </c>
      <c r="D832" s="32" t="s">
        <v>185</v>
      </c>
      <c r="E832" s="33">
        <v>1154.8144296542</v>
      </c>
      <c r="F832" s="33">
        <v>-11.8058068351</v>
      </c>
      <c r="G832" s="33">
        <v>4713.8999999999996</v>
      </c>
      <c r="H832" s="33">
        <v>9027457.5700000003</v>
      </c>
      <c r="I832" s="33">
        <v>559082.86</v>
      </c>
    </row>
    <row r="833" spans="1:9" x14ac:dyDescent="0.2">
      <c r="A833" s="32" t="s">
        <v>214</v>
      </c>
      <c r="B833" s="32" t="s">
        <v>202</v>
      </c>
      <c r="C833" s="32" t="s">
        <v>187</v>
      </c>
      <c r="D833" s="32" t="s">
        <v>186</v>
      </c>
      <c r="E833" s="33">
        <v>381.87411385989998</v>
      </c>
      <c r="F833" s="33">
        <v>-11.8058068351</v>
      </c>
      <c r="G833" s="33">
        <v>6518.53</v>
      </c>
      <c r="H833" s="33">
        <v>6650336.5499999998</v>
      </c>
      <c r="I833" s="33">
        <v>609815.31000000006</v>
      </c>
    </row>
    <row r="834" spans="1:9" x14ac:dyDescent="0.2">
      <c r="A834" s="32" t="s">
        <v>215</v>
      </c>
      <c r="B834" s="32" t="s">
        <v>183</v>
      </c>
      <c r="C834" s="32" t="s">
        <v>184</v>
      </c>
      <c r="D834" s="32" t="s">
        <v>185</v>
      </c>
      <c r="E834" s="33">
        <v>0</v>
      </c>
      <c r="F834" s="33">
        <v>0</v>
      </c>
      <c r="G834" s="33">
        <v>858</v>
      </c>
      <c r="H834" s="33">
        <v>348838.89</v>
      </c>
      <c r="I834" s="33">
        <v>12649.61</v>
      </c>
    </row>
    <row r="835" spans="1:9" x14ac:dyDescent="0.2">
      <c r="A835" s="32" t="s">
        <v>215</v>
      </c>
      <c r="B835" s="32" t="s">
        <v>183</v>
      </c>
      <c r="C835" s="32" t="s">
        <v>184</v>
      </c>
      <c r="D835" s="32" t="s">
        <v>186</v>
      </c>
      <c r="E835" s="33">
        <v>0</v>
      </c>
      <c r="F835" s="33">
        <v>0</v>
      </c>
      <c r="G835" s="33">
        <v>80690.14</v>
      </c>
      <c r="H835" s="33">
        <v>5451104.6299999999</v>
      </c>
      <c r="I835" s="33">
        <v>486281.95</v>
      </c>
    </row>
    <row r="836" spans="1:9" x14ac:dyDescent="0.2">
      <c r="A836" s="32" t="s">
        <v>215</v>
      </c>
      <c r="B836" s="32" t="s">
        <v>183</v>
      </c>
      <c r="C836" s="32" t="s">
        <v>187</v>
      </c>
      <c r="D836" s="32" t="s">
        <v>185</v>
      </c>
      <c r="E836" s="33">
        <v>0</v>
      </c>
      <c r="F836" s="33">
        <v>0</v>
      </c>
      <c r="G836" s="33">
        <v>1113</v>
      </c>
      <c r="H836" s="33">
        <v>171506.96</v>
      </c>
      <c r="I836" s="33">
        <v>12968.52</v>
      </c>
    </row>
    <row r="837" spans="1:9" x14ac:dyDescent="0.2">
      <c r="A837" s="32" t="s">
        <v>215</v>
      </c>
      <c r="B837" s="32" t="s">
        <v>183</v>
      </c>
      <c r="C837" s="32" t="s">
        <v>187</v>
      </c>
      <c r="D837" s="32" t="s">
        <v>186</v>
      </c>
      <c r="E837" s="33">
        <v>0</v>
      </c>
      <c r="F837" s="33">
        <v>0</v>
      </c>
      <c r="G837" s="33">
        <v>85295.23</v>
      </c>
      <c r="H837" s="33">
        <v>6234234.2599999998</v>
      </c>
      <c r="I837" s="33">
        <v>527955.61</v>
      </c>
    </row>
    <row r="838" spans="1:9" x14ac:dyDescent="0.2">
      <c r="A838" s="32" t="s">
        <v>215</v>
      </c>
      <c r="B838" s="32" t="s">
        <v>188</v>
      </c>
      <c r="C838" s="32" t="s">
        <v>184</v>
      </c>
      <c r="D838" s="32" t="s">
        <v>185</v>
      </c>
      <c r="E838" s="33">
        <v>128.5500117306</v>
      </c>
      <c r="F838" s="33">
        <v>113.9652954468</v>
      </c>
      <c r="G838" s="33">
        <v>948</v>
      </c>
      <c r="H838" s="33">
        <v>712017.26</v>
      </c>
      <c r="I838" s="33">
        <v>67405.679999999993</v>
      </c>
    </row>
    <row r="839" spans="1:9" x14ac:dyDescent="0.2">
      <c r="A839" s="32" t="s">
        <v>215</v>
      </c>
      <c r="B839" s="32" t="s">
        <v>188</v>
      </c>
      <c r="C839" s="32" t="s">
        <v>184</v>
      </c>
      <c r="D839" s="32" t="s">
        <v>186</v>
      </c>
      <c r="E839" s="33">
        <v>-227.915069362</v>
      </c>
      <c r="F839" s="33">
        <v>113.9652954468</v>
      </c>
      <c r="G839" s="33">
        <v>33074.04</v>
      </c>
      <c r="H839" s="33">
        <v>4494760.05</v>
      </c>
      <c r="I839" s="33">
        <v>1356849.76</v>
      </c>
    </row>
    <row r="840" spans="1:9" x14ac:dyDescent="0.2">
      <c r="A840" s="32" t="s">
        <v>215</v>
      </c>
      <c r="B840" s="32" t="s">
        <v>188</v>
      </c>
      <c r="C840" s="32" t="s">
        <v>187</v>
      </c>
      <c r="D840" s="32" t="s">
        <v>185</v>
      </c>
      <c r="E840" s="33">
        <v>49.303550766900003</v>
      </c>
      <c r="F840" s="33">
        <v>113.9652954468</v>
      </c>
      <c r="G840" s="33">
        <v>635.64</v>
      </c>
      <c r="H840" s="33">
        <v>544118.85</v>
      </c>
      <c r="I840" s="33">
        <v>58619.15</v>
      </c>
    </row>
    <row r="841" spans="1:9" x14ac:dyDescent="0.2">
      <c r="A841" s="32" t="s">
        <v>215</v>
      </c>
      <c r="B841" s="32" t="s">
        <v>188</v>
      </c>
      <c r="C841" s="32" t="s">
        <v>187</v>
      </c>
      <c r="D841" s="32" t="s">
        <v>186</v>
      </c>
      <c r="E841" s="33">
        <v>-284.1937786565</v>
      </c>
      <c r="F841" s="33">
        <v>113.9652954468</v>
      </c>
      <c r="G841" s="33">
        <v>35699.81</v>
      </c>
      <c r="H841" s="33">
        <v>2693313.16</v>
      </c>
      <c r="I841" s="33">
        <v>903574.05</v>
      </c>
    </row>
    <row r="842" spans="1:9" x14ac:dyDescent="0.2">
      <c r="A842" s="32" t="s">
        <v>215</v>
      </c>
      <c r="B842" s="32" t="s">
        <v>189</v>
      </c>
      <c r="C842" s="32" t="s">
        <v>184</v>
      </c>
      <c r="D842" s="32" t="s">
        <v>185</v>
      </c>
      <c r="E842" s="33">
        <v>68.529880961900005</v>
      </c>
      <c r="F842" s="33">
        <v>-10.886745385799999</v>
      </c>
      <c r="G842" s="33">
        <v>804</v>
      </c>
      <c r="H842" s="33">
        <v>457781.97</v>
      </c>
      <c r="I842" s="33">
        <v>46683.86</v>
      </c>
    </row>
    <row r="843" spans="1:9" x14ac:dyDescent="0.2">
      <c r="A843" s="32" t="s">
        <v>215</v>
      </c>
      <c r="B843" s="32" t="s">
        <v>189</v>
      </c>
      <c r="C843" s="32" t="s">
        <v>184</v>
      </c>
      <c r="D843" s="32" t="s">
        <v>186</v>
      </c>
      <c r="E843" s="33">
        <v>-184.6845946052</v>
      </c>
      <c r="F843" s="33">
        <v>-10.886745385799999</v>
      </c>
      <c r="G843" s="33">
        <v>27728.959999999999</v>
      </c>
      <c r="H843" s="33">
        <v>5201500.34</v>
      </c>
      <c r="I843" s="33">
        <v>1093165.93</v>
      </c>
    </row>
    <row r="844" spans="1:9" x14ac:dyDescent="0.2">
      <c r="A844" s="32" t="s">
        <v>215</v>
      </c>
      <c r="B844" s="32" t="s">
        <v>189</v>
      </c>
      <c r="C844" s="32" t="s">
        <v>187</v>
      </c>
      <c r="D844" s="32" t="s">
        <v>185</v>
      </c>
      <c r="E844" s="33">
        <v>223.7763777186</v>
      </c>
      <c r="F844" s="33">
        <v>-10.886745385799999</v>
      </c>
      <c r="G844" s="33">
        <v>445.5</v>
      </c>
      <c r="H844" s="33">
        <v>581647.66</v>
      </c>
      <c r="I844" s="33">
        <v>39887.360000000001</v>
      </c>
    </row>
    <row r="845" spans="1:9" x14ac:dyDescent="0.2">
      <c r="A845" s="32" t="s">
        <v>215</v>
      </c>
      <c r="B845" s="32" t="s">
        <v>189</v>
      </c>
      <c r="C845" s="32" t="s">
        <v>187</v>
      </c>
      <c r="D845" s="32" t="s">
        <v>186</v>
      </c>
      <c r="E845" s="33">
        <v>-286.67429841580002</v>
      </c>
      <c r="F845" s="33">
        <v>-10.886745385799999</v>
      </c>
      <c r="G845" s="33">
        <v>29576.400000000001</v>
      </c>
      <c r="H845" s="33">
        <v>2190378.8199999998</v>
      </c>
      <c r="I845" s="33">
        <v>776161.01</v>
      </c>
    </row>
    <row r="846" spans="1:9" x14ac:dyDescent="0.2">
      <c r="A846" s="32" t="s">
        <v>215</v>
      </c>
      <c r="B846" s="32" t="s">
        <v>190</v>
      </c>
      <c r="C846" s="32" t="s">
        <v>184</v>
      </c>
      <c r="D846" s="32" t="s">
        <v>185</v>
      </c>
      <c r="E846" s="33">
        <v>224.90839706919999</v>
      </c>
      <c r="F846" s="33">
        <v>-10.886745385799999</v>
      </c>
      <c r="G846" s="33">
        <v>1392.37</v>
      </c>
      <c r="H846" s="33">
        <v>1558428.18</v>
      </c>
      <c r="I846" s="33">
        <v>100385.76</v>
      </c>
    </row>
    <row r="847" spans="1:9" x14ac:dyDescent="0.2">
      <c r="A847" s="32" t="s">
        <v>215</v>
      </c>
      <c r="B847" s="32" t="s">
        <v>190</v>
      </c>
      <c r="C847" s="32" t="s">
        <v>184</v>
      </c>
      <c r="D847" s="32" t="s">
        <v>186</v>
      </c>
      <c r="E847" s="33">
        <v>-141.2589059938</v>
      </c>
      <c r="F847" s="33">
        <v>-10.886745385799999</v>
      </c>
      <c r="G847" s="33">
        <v>30368.05</v>
      </c>
      <c r="H847" s="33">
        <v>7513423.46</v>
      </c>
      <c r="I847" s="33">
        <v>1261682.72</v>
      </c>
    </row>
    <row r="848" spans="1:9" x14ac:dyDescent="0.2">
      <c r="A848" s="32" t="s">
        <v>215</v>
      </c>
      <c r="B848" s="32" t="s">
        <v>190</v>
      </c>
      <c r="C848" s="32" t="s">
        <v>187</v>
      </c>
      <c r="D848" s="32" t="s">
        <v>185</v>
      </c>
      <c r="E848" s="33">
        <v>191.29212623090001</v>
      </c>
      <c r="F848" s="33">
        <v>-10.886745385799999</v>
      </c>
      <c r="G848" s="33">
        <v>781</v>
      </c>
      <c r="H848" s="33">
        <v>756031.57</v>
      </c>
      <c r="I848" s="33">
        <v>66966.78</v>
      </c>
    </row>
    <row r="849" spans="1:9" x14ac:dyDescent="0.2">
      <c r="A849" s="32" t="s">
        <v>215</v>
      </c>
      <c r="B849" s="32" t="s">
        <v>190</v>
      </c>
      <c r="C849" s="32" t="s">
        <v>187</v>
      </c>
      <c r="D849" s="32" t="s">
        <v>186</v>
      </c>
      <c r="E849" s="33">
        <v>-288.03201635969998</v>
      </c>
      <c r="F849" s="33">
        <v>-10.886745385799999</v>
      </c>
      <c r="G849" s="33">
        <v>32323.07</v>
      </c>
      <c r="H849" s="33">
        <v>2766077.8</v>
      </c>
      <c r="I849" s="33">
        <v>916186.38</v>
      </c>
    </row>
    <row r="850" spans="1:9" x14ac:dyDescent="0.2">
      <c r="A850" s="32" t="s">
        <v>215</v>
      </c>
      <c r="B850" s="32" t="s">
        <v>191</v>
      </c>
      <c r="C850" s="32" t="s">
        <v>184</v>
      </c>
      <c r="D850" s="32" t="s">
        <v>185</v>
      </c>
      <c r="E850" s="33">
        <v>217.06979118449999</v>
      </c>
      <c r="F850" s="33">
        <v>-10.886745385799999</v>
      </c>
      <c r="G850" s="33">
        <v>1328</v>
      </c>
      <c r="H850" s="33">
        <v>907399.73</v>
      </c>
      <c r="I850" s="33">
        <v>98145.47</v>
      </c>
    </row>
    <row r="851" spans="1:9" x14ac:dyDescent="0.2">
      <c r="A851" s="32" t="s">
        <v>215</v>
      </c>
      <c r="B851" s="32" t="s">
        <v>191</v>
      </c>
      <c r="C851" s="32" t="s">
        <v>184</v>
      </c>
      <c r="D851" s="32" t="s">
        <v>186</v>
      </c>
      <c r="E851" s="33">
        <v>-186.3369126668</v>
      </c>
      <c r="F851" s="33">
        <v>-10.886745385799999</v>
      </c>
      <c r="G851" s="33">
        <v>29900.54</v>
      </c>
      <c r="H851" s="33">
        <v>6253685.21</v>
      </c>
      <c r="I851" s="33">
        <v>1381884.9</v>
      </c>
    </row>
    <row r="852" spans="1:9" x14ac:dyDescent="0.2">
      <c r="A852" s="32" t="s">
        <v>215</v>
      </c>
      <c r="B852" s="32" t="s">
        <v>191</v>
      </c>
      <c r="C852" s="32" t="s">
        <v>187</v>
      </c>
      <c r="D852" s="32" t="s">
        <v>185</v>
      </c>
      <c r="E852" s="33">
        <v>624.76431929440002</v>
      </c>
      <c r="F852" s="33">
        <v>-10.886745385799999</v>
      </c>
      <c r="G852" s="33">
        <v>848.1</v>
      </c>
      <c r="H852" s="33">
        <v>584551.22</v>
      </c>
      <c r="I852" s="33">
        <v>66612.11</v>
      </c>
    </row>
    <row r="853" spans="1:9" x14ac:dyDescent="0.2">
      <c r="A853" s="32" t="s">
        <v>215</v>
      </c>
      <c r="B853" s="32" t="s">
        <v>191</v>
      </c>
      <c r="C853" s="32" t="s">
        <v>187</v>
      </c>
      <c r="D853" s="32" t="s">
        <v>186</v>
      </c>
      <c r="E853" s="33">
        <v>-274.67825589839998</v>
      </c>
      <c r="F853" s="33">
        <v>-10.886745385799999</v>
      </c>
      <c r="G853" s="33">
        <v>32838.129999999997</v>
      </c>
      <c r="H853" s="33">
        <v>3380506.66</v>
      </c>
      <c r="I853" s="33">
        <v>985039.86</v>
      </c>
    </row>
    <row r="854" spans="1:9" x14ac:dyDescent="0.2">
      <c r="A854" s="32" t="s">
        <v>215</v>
      </c>
      <c r="B854" s="32" t="s">
        <v>192</v>
      </c>
      <c r="C854" s="32" t="s">
        <v>184</v>
      </c>
      <c r="D854" s="32" t="s">
        <v>185</v>
      </c>
      <c r="E854" s="33">
        <v>517.54972634579997</v>
      </c>
      <c r="F854" s="33">
        <v>-10.886745385799999</v>
      </c>
      <c r="G854" s="33">
        <v>1375.87</v>
      </c>
      <c r="H854" s="33">
        <v>1372242.95</v>
      </c>
      <c r="I854" s="33">
        <v>118672.81</v>
      </c>
    </row>
    <row r="855" spans="1:9" x14ac:dyDescent="0.2">
      <c r="A855" s="32" t="s">
        <v>215</v>
      </c>
      <c r="B855" s="32" t="s">
        <v>192</v>
      </c>
      <c r="C855" s="32" t="s">
        <v>184</v>
      </c>
      <c r="D855" s="32" t="s">
        <v>186</v>
      </c>
      <c r="E855" s="33">
        <v>-231.43069476560001</v>
      </c>
      <c r="F855" s="33">
        <v>-10.886745385799999</v>
      </c>
      <c r="G855" s="33">
        <v>28932.31</v>
      </c>
      <c r="H855" s="33">
        <v>5905593.3600000003</v>
      </c>
      <c r="I855" s="33">
        <v>1350643.06</v>
      </c>
    </row>
    <row r="856" spans="1:9" x14ac:dyDescent="0.2">
      <c r="A856" s="32" t="s">
        <v>215</v>
      </c>
      <c r="B856" s="32" t="s">
        <v>192</v>
      </c>
      <c r="C856" s="32" t="s">
        <v>187</v>
      </c>
      <c r="D856" s="32" t="s">
        <v>185</v>
      </c>
      <c r="E856" s="33">
        <v>382.6203008434</v>
      </c>
      <c r="F856" s="33">
        <v>-10.886745385799999</v>
      </c>
      <c r="G856" s="33">
        <v>949.15</v>
      </c>
      <c r="H856" s="33">
        <v>1414595.22</v>
      </c>
      <c r="I856" s="33">
        <v>83122.22</v>
      </c>
    </row>
    <row r="857" spans="1:9" x14ac:dyDescent="0.2">
      <c r="A857" s="32" t="s">
        <v>215</v>
      </c>
      <c r="B857" s="32" t="s">
        <v>192</v>
      </c>
      <c r="C857" s="32" t="s">
        <v>187</v>
      </c>
      <c r="D857" s="32" t="s">
        <v>186</v>
      </c>
      <c r="E857" s="33">
        <v>-240.24601828690001</v>
      </c>
      <c r="F857" s="33">
        <v>-10.886745385799999</v>
      </c>
      <c r="G857" s="33">
        <v>30019.91</v>
      </c>
      <c r="H857" s="33">
        <v>3867091.02</v>
      </c>
      <c r="I857" s="33">
        <v>1023096.61</v>
      </c>
    </row>
    <row r="858" spans="1:9" x14ac:dyDescent="0.2">
      <c r="A858" s="32" t="s">
        <v>215</v>
      </c>
      <c r="B858" s="32" t="s">
        <v>193</v>
      </c>
      <c r="C858" s="32" t="s">
        <v>184</v>
      </c>
      <c r="D858" s="32" t="s">
        <v>185</v>
      </c>
      <c r="E858" s="33">
        <v>188.6659996075</v>
      </c>
      <c r="F858" s="33">
        <v>-10.886745385799999</v>
      </c>
      <c r="G858" s="33">
        <v>1478.47</v>
      </c>
      <c r="H858" s="33">
        <v>1150772.6499999999</v>
      </c>
      <c r="I858" s="33">
        <v>125029.77</v>
      </c>
    </row>
    <row r="859" spans="1:9" x14ac:dyDescent="0.2">
      <c r="A859" s="32" t="s">
        <v>215</v>
      </c>
      <c r="B859" s="32" t="s">
        <v>193</v>
      </c>
      <c r="C859" s="32" t="s">
        <v>184</v>
      </c>
      <c r="D859" s="32" t="s">
        <v>186</v>
      </c>
      <c r="E859" s="33">
        <v>-203.57051300020001</v>
      </c>
      <c r="F859" s="33">
        <v>-10.886745385799999</v>
      </c>
      <c r="G859" s="33">
        <v>29263.58</v>
      </c>
      <c r="H859" s="33">
        <v>6696194.25</v>
      </c>
      <c r="I859" s="33">
        <v>1457790.88</v>
      </c>
    </row>
    <row r="860" spans="1:9" x14ac:dyDescent="0.2">
      <c r="A860" s="32" t="s">
        <v>215</v>
      </c>
      <c r="B860" s="32" t="s">
        <v>193</v>
      </c>
      <c r="C860" s="32" t="s">
        <v>187</v>
      </c>
      <c r="D860" s="32" t="s">
        <v>185</v>
      </c>
      <c r="E860" s="33">
        <v>312.07020965959998</v>
      </c>
      <c r="F860" s="33">
        <v>-10.886745385799999</v>
      </c>
      <c r="G860" s="33">
        <v>1296.67</v>
      </c>
      <c r="H860" s="33">
        <v>1477513.94</v>
      </c>
      <c r="I860" s="33">
        <v>119444.76</v>
      </c>
    </row>
    <row r="861" spans="1:9" x14ac:dyDescent="0.2">
      <c r="A861" s="32" t="s">
        <v>215</v>
      </c>
      <c r="B861" s="32" t="s">
        <v>193</v>
      </c>
      <c r="C861" s="32" t="s">
        <v>187</v>
      </c>
      <c r="D861" s="32" t="s">
        <v>186</v>
      </c>
      <c r="E861" s="33">
        <v>-232.3872825336</v>
      </c>
      <c r="F861" s="33">
        <v>-10.886745385799999</v>
      </c>
      <c r="G861" s="33">
        <v>30567</v>
      </c>
      <c r="H861" s="33">
        <v>5404680.9699999997</v>
      </c>
      <c r="I861" s="33">
        <v>1123538.72</v>
      </c>
    </row>
    <row r="862" spans="1:9" x14ac:dyDescent="0.2">
      <c r="A862" s="32" t="s">
        <v>215</v>
      </c>
      <c r="B862" s="32" t="s">
        <v>194</v>
      </c>
      <c r="C862" s="32" t="s">
        <v>184</v>
      </c>
      <c r="D862" s="32" t="s">
        <v>185</v>
      </c>
      <c r="E862" s="33">
        <v>260.3157750227</v>
      </c>
      <c r="F862" s="33">
        <v>-10.886745385799999</v>
      </c>
      <c r="G862" s="33">
        <v>2272.4899999999998</v>
      </c>
      <c r="H862" s="33">
        <v>2412978.09</v>
      </c>
      <c r="I862" s="33">
        <v>197522.82</v>
      </c>
    </row>
    <row r="863" spans="1:9" x14ac:dyDescent="0.2">
      <c r="A863" s="32" t="s">
        <v>215</v>
      </c>
      <c r="B863" s="32" t="s">
        <v>194</v>
      </c>
      <c r="C863" s="32" t="s">
        <v>184</v>
      </c>
      <c r="D863" s="32" t="s">
        <v>186</v>
      </c>
      <c r="E863" s="33">
        <v>-192.85104773610001</v>
      </c>
      <c r="F863" s="33">
        <v>-10.886745385799999</v>
      </c>
      <c r="G863" s="33">
        <v>35158.58</v>
      </c>
      <c r="H863" s="33">
        <v>8927348.5099999998</v>
      </c>
      <c r="I863" s="33">
        <v>1857437.91</v>
      </c>
    </row>
    <row r="864" spans="1:9" x14ac:dyDescent="0.2">
      <c r="A864" s="32" t="s">
        <v>215</v>
      </c>
      <c r="B864" s="32" t="s">
        <v>194</v>
      </c>
      <c r="C864" s="32" t="s">
        <v>187</v>
      </c>
      <c r="D864" s="32" t="s">
        <v>185</v>
      </c>
      <c r="E864" s="33">
        <v>296.7359030362</v>
      </c>
      <c r="F864" s="33">
        <v>-10.886745385799999</v>
      </c>
      <c r="G864" s="33">
        <v>1825.09</v>
      </c>
      <c r="H864" s="33">
        <v>2456985.7799999998</v>
      </c>
      <c r="I864" s="33">
        <v>190285.64</v>
      </c>
    </row>
    <row r="865" spans="1:9" x14ac:dyDescent="0.2">
      <c r="A865" s="32" t="s">
        <v>215</v>
      </c>
      <c r="B865" s="32" t="s">
        <v>194</v>
      </c>
      <c r="C865" s="32" t="s">
        <v>187</v>
      </c>
      <c r="D865" s="32" t="s">
        <v>186</v>
      </c>
      <c r="E865" s="33">
        <v>-213.50188060869999</v>
      </c>
      <c r="F865" s="33">
        <v>-10.886745385799999</v>
      </c>
      <c r="G865" s="33">
        <v>34889.97</v>
      </c>
      <c r="H865" s="33">
        <v>7434306.3399999999</v>
      </c>
      <c r="I865" s="33">
        <v>1530108.3</v>
      </c>
    </row>
    <row r="866" spans="1:9" x14ac:dyDescent="0.2">
      <c r="A866" s="32" t="s">
        <v>215</v>
      </c>
      <c r="B866" s="32" t="s">
        <v>195</v>
      </c>
      <c r="C866" s="32" t="s">
        <v>184</v>
      </c>
      <c r="D866" s="32" t="s">
        <v>185</v>
      </c>
      <c r="E866" s="33">
        <v>285.41978492390001</v>
      </c>
      <c r="F866" s="33">
        <v>-10.886745385799999</v>
      </c>
      <c r="G866" s="33">
        <v>2280.12</v>
      </c>
      <c r="H866" s="33">
        <v>2698264.96</v>
      </c>
      <c r="I866" s="33">
        <v>209851.82</v>
      </c>
    </row>
    <row r="867" spans="1:9" x14ac:dyDescent="0.2">
      <c r="A867" s="32" t="s">
        <v>215</v>
      </c>
      <c r="B867" s="32" t="s">
        <v>195</v>
      </c>
      <c r="C867" s="32" t="s">
        <v>184</v>
      </c>
      <c r="D867" s="32" t="s">
        <v>186</v>
      </c>
      <c r="E867" s="33">
        <v>-170.2500778424</v>
      </c>
      <c r="F867" s="33">
        <v>-10.886745385799999</v>
      </c>
      <c r="G867" s="33">
        <v>36871.43</v>
      </c>
      <c r="H867" s="33">
        <v>10239139.640000001</v>
      </c>
      <c r="I867" s="33">
        <v>1971484.6</v>
      </c>
    </row>
    <row r="868" spans="1:9" x14ac:dyDescent="0.2">
      <c r="A868" s="32" t="s">
        <v>215</v>
      </c>
      <c r="B868" s="32" t="s">
        <v>195</v>
      </c>
      <c r="C868" s="32" t="s">
        <v>187</v>
      </c>
      <c r="D868" s="32" t="s">
        <v>185</v>
      </c>
      <c r="E868" s="33">
        <v>386.9500589612</v>
      </c>
      <c r="F868" s="33">
        <v>-10.886745385799999</v>
      </c>
      <c r="G868" s="33">
        <v>2683.74</v>
      </c>
      <c r="H868" s="33">
        <v>3434642.51</v>
      </c>
      <c r="I868" s="33">
        <v>235008.46</v>
      </c>
    </row>
    <row r="869" spans="1:9" x14ac:dyDescent="0.2">
      <c r="A869" s="32" t="s">
        <v>215</v>
      </c>
      <c r="B869" s="32" t="s">
        <v>195</v>
      </c>
      <c r="C869" s="32" t="s">
        <v>187</v>
      </c>
      <c r="D869" s="32" t="s">
        <v>186</v>
      </c>
      <c r="E869" s="33">
        <v>-190.07275491039999</v>
      </c>
      <c r="F869" s="33">
        <v>-10.886745385799999</v>
      </c>
      <c r="G869" s="33">
        <v>35801.620000000003</v>
      </c>
      <c r="H869" s="33">
        <v>9031921.0500000007</v>
      </c>
      <c r="I869" s="33">
        <v>1733981.38</v>
      </c>
    </row>
    <row r="870" spans="1:9" x14ac:dyDescent="0.2">
      <c r="A870" s="32" t="s">
        <v>215</v>
      </c>
      <c r="B870" s="32" t="s">
        <v>196</v>
      </c>
      <c r="C870" s="32" t="s">
        <v>184</v>
      </c>
      <c r="D870" s="32" t="s">
        <v>185</v>
      </c>
      <c r="E870" s="33">
        <v>348.84077419869999</v>
      </c>
      <c r="F870" s="33">
        <v>-10.886745385799999</v>
      </c>
      <c r="G870" s="33">
        <v>2693.15</v>
      </c>
      <c r="H870" s="33">
        <v>3278604.4</v>
      </c>
      <c r="I870" s="33">
        <v>232419.79</v>
      </c>
    </row>
    <row r="871" spans="1:9" x14ac:dyDescent="0.2">
      <c r="A871" s="32" t="s">
        <v>215</v>
      </c>
      <c r="B871" s="32" t="s">
        <v>196</v>
      </c>
      <c r="C871" s="32" t="s">
        <v>184</v>
      </c>
      <c r="D871" s="32" t="s">
        <v>186</v>
      </c>
      <c r="E871" s="33">
        <v>-154.72039311789999</v>
      </c>
      <c r="F871" s="33">
        <v>-10.886745385799999</v>
      </c>
      <c r="G871" s="33">
        <v>30197.58</v>
      </c>
      <c r="H871" s="33">
        <v>9761316.5199999996</v>
      </c>
      <c r="I871" s="33">
        <v>1661847.89</v>
      </c>
    </row>
    <row r="872" spans="1:9" x14ac:dyDescent="0.2">
      <c r="A872" s="32" t="s">
        <v>215</v>
      </c>
      <c r="B872" s="32" t="s">
        <v>196</v>
      </c>
      <c r="C872" s="32" t="s">
        <v>187</v>
      </c>
      <c r="D872" s="32" t="s">
        <v>185</v>
      </c>
      <c r="E872" s="33">
        <v>369.09393135430003</v>
      </c>
      <c r="F872" s="33">
        <v>-10.886745385799999</v>
      </c>
      <c r="G872" s="33">
        <v>2909.87</v>
      </c>
      <c r="H872" s="33">
        <v>4419163.43</v>
      </c>
      <c r="I872" s="33">
        <v>281391.59000000003</v>
      </c>
    </row>
    <row r="873" spans="1:9" x14ac:dyDescent="0.2">
      <c r="A873" s="32" t="s">
        <v>215</v>
      </c>
      <c r="B873" s="32" t="s">
        <v>196</v>
      </c>
      <c r="C873" s="32" t="s">
        <v>187</v>
      </c>
      <c r="D873" s="32" t="s">
        <v>186</v>
      </c>
      <c r="E873" s="33">
        <v>-179.4930897081</v>
      </c>
      <c r="F873" s="33">
        <v>-10.886745385799999</v>
      </c>
      <c r="G873" s="33">
        <v>30399</v>
      </c>
      <c r="H873" s="33">
        <v>9933870.7699999996</v>
      </c>
      <c r="I873" s="33">
        <v>1710428.67</v>
      </c>
    </row>
    <row r="874" spans="1:9" x14ac:dyDescent="0.2">
      <c r="A874" s="32" t="s">
        <v>215</v>
      </c>
      <c r="B874" s="32" t="s">
        <v>197</v>
      </c>
      <c r="C874" s="32" t="s">
        <v>184</v>
      </c>
      <c r="D874" s="32" t="s">
        <v>185</v>
      </c>
      <c r="E874" s="33">
        <v>434.94614591700002</v>
      </c>
      <c r="F874" s="33">
        <v>-10.886745385799999</v>
      </c>
      <c r="G874" s="33">
        <v>3133.08</v>
      </c>
      <c r="H874" s="33">
        <v>3719159.43</v>
      </c>
      <c r="I874" s="33">
        <v>276462.65000000002</v>
      </c>
    </row>
    <row r="875" spans="1:9" x14ac:dyDescent="0.2">
      <c r="A875" s="32" t="s">
        <v>215</v>
      </c>
      <c r="B875" s="32" t="s">
        <v>197</v>
      </c>
      <c r="C875" s="32" t="s">
        <v>184</v>
      </c>
      <c r="D875" s="32" t="s">
        <v>186</v>
      </c>
      <c r="E875" s="33">
        <v>-82.160567584999995</v>
      </c>
      <c r="F875" s="33">
        <v>-10.886745385799999</v>
      </c>
      <c r="G875" s="33">
        <v>26201.97</v>
      </c>
      <c r="H875" s="33">
        <v>10717847.380000001</v>
      </c>
      <c r="I875" s="33">
        <v>1560750.1</v>
      </c>
    </row>
    <row r="876" spans="1:9" x14ac:dyDescent="0.2">
      <c r="A876" s="32" t="s">
        <v>215</v>
      </c>
      <c r="B876" s="32" t="s">
        <v>197</v>
      </c>
      <c r="C876" s="32" t="s">
        <v>187</v>
      </c>
      <c r="D876" s="32" t="s">
        <v>185</v>
      </c>
      <c r="E876" s="33">
        <v>342.86591138879999</v>
      </c>
      <c r="F876" s="33">
        <v>-10.886745385799999</v>
      </c>
      <c r="G876" s="33">
        <v>2942.98</v>
      </c>
      <c r="H876" s="33">
        <v>4271779.63</v>
      </c>
      <c r="I876" s="33">
        <v>285882.94</v>
      </c>
    </row>
    <row r="877" spans="1:9" x14ac:dyDescent="0.2">
      <c r="A877" s="32" t="s">
        <v>215</v>
      </c>
      <c r="B877" s="32" t="s">
        <v>197</v>
      </c>
      <c r="C877" s="32" t="s">
        <v>187</v>
      </c>
      <c r="D877" s="32" t="s">
        <v>186</v>
      </c>
      <c r="E877" s="33">
        <v>-95.960038665400006</v>
      </c>
      <c r="F877" s="33">
        <v>-10.886745385799999</v>
      </c>
      <c r="G877" s="33">
        <v>23381.57</v>
      </c>
      <c r="H877" s="33">
        <v>9475789.4199999999</v>
      </c>
      <c r="I877" s="33">
        <v>1444191.78</v>
      </c>
    </row>
    <row r="878" spans="1:9" x14ac:dyDescent="0.2">
      <c r="A878" s="32" t="s">
        <v>215</v>
      </c>
      <c r="B878" s="32" t="s">
        <v>198</v>
      </c>
      <c r="C878" s="32" t="s">
        <v>184</v>
      </c>
      <c r="D878" s="32" t="s">
        <v>185</v>
      </c>
      <c r="E878" s="33">
        <v>349.29074466679998</v>
      </c>
      <c r="F878" s="33">
        <v>-10.886745385799999</v>
      </c>
      <c r="G878" s="33">
        <v>3621.66</v>
      </c>
      <c r="H878" s="33">
        <v>4448146.75</v>
      </c>
      <c r="I878" s="33">
        <v>317225.82</v>
      </c>
    </row>
    <row r="879" spans="1:9" x14ac:dyDescent="0.2">
      <c r="A879" s="32" t="s">
        <v>215</v>
      </c>
      <c r="B879" s="32" t="s">
        <v>198</v>
      </c>
      <c r="C879" s="32" t="s">
        <v>184</v>
      </c>
      <c r="D879" s="32" t="s">
        <v>186</v>
      </c>
      <c r="E879" s="33">
        <v>-37.644553943399998</v>
      </c>
      <c r="F879" s="33">
        <v>-10.886745385799999</v>
      </c>
      <c r="G879" s="33">
        <v>22800.73</v>
      </c>
      <c r="H879" s="33">
        <v>11176376.52</v>
      </c>
      <c r="I879" s="33">
        <v>1443839</v>
      </c>
    </row>
    <row r="880" spans="1:9" x14ac:dyDescent="0.2">
      <c r="A880" s="32" t="s">
        <v>215</v>
      </c>
      <c r="B880" s="32" t="s">
        <v>198</v>
      </c>
      <c r="C880" s="32" t="s">
        <v>187</v>
      </c>
      <c r="D880" s="32" t="s">
        <v>185</v>
      </c>
      <c r="E880" s="33">
        <v>584.91894706129995</v>
      </c>
      <c r="F880" s="33">
        <v>-10.886745385799999</v>
      </c>
      <c r="G880" s="33">
        <v>3613.69</v>
      </c>
      <c r="H880" s="33">
        <v>5117441.08</v>
      </c>
      <c r="I880" s="33">
        <v>323969.55</v>
      </c>
    </row>
    <row r="881" spans="1:9" x14ac:dyDescent="0.2">
      <c r="A881" s="32" t="s">
        <v>215</v>
      </c>
      <c r="B881" s="32" t="s">
        <v>198</v>
      </c>
      <c r="C881" s="32" t="s">
        <v>187</v>
      </c>
      <c r="D881" s="32" t="s">
        <v>186</v>
      </c>
      <c r="E881" s="33">
        <v>-42.490673692400001</v>
      </c>
      <c r="F881" s="33">
        <v>-10.886745385799999</v>
      </c>
      <c r="G881" s="33">
        <v>20681.5</v>
      </c>
      <c r="H881" s="33">
        <v>11428341.529999999</v>
      </c>
      <c r="I881" s="33">
        <v>1391488.97</v>
      </c>
    </row>
    <row r="882" spans="1:9" x14ac:dyDescent="0.2">
      <c r="A882" s="32" t="s">
        <v>215</v>
      </c>
      <c r="B882" s="32" t="s">
        <v>199</v>
      </c>
      <c r="C882" s="32" t="s">
        <v>184</v>
      </c>
      <c r="D882" s="32" t="s">
        <v>185</v>
      </c>
      <c r="E882" s="33">
        <v>635.18962863490003</v>
      </c>
      <c r="F882" s="33">
        <v>-10.886745385799999</v>
      </c>
      <c r="G882" s="33">
        <v>4534.3999999999996</v>
      </c>
      <c r="H882" s="33">
        <v>6759905.2199999997</v>
      </c>
      <c r="I882" s="33">
        <v>415939.61</v>
      </c>
    </row>
    <row r="883" spans="1:9" x14ac:dyDescent="0.2">
      <c r="A883" s="32" t="s">
        <v>215</v>
      </c>
      <c r="B883" s="32" t="s">
        <v>199</v>
      </c>
      <c r="C883" s="32" t="s">
        <v>184</v>
      </c>
      <c r="D883" s="32" t="s">
        <v>186</v>
      </c>
      <c r="E883" s="33">
        <v>41.405789877899998</v>
      </c>
      <c r="F883" s="33">
        <v>-10.886745385799999</v>
      </c>
      <c r="G883" s="33">
        <v>18469.73</v>
      </c>
      <c r="H883" s="33">
        <v>9726092.0700000003</v>
      </c>
      <c r="I883" s="33">
        <v>1213970.17</v>
      </c>
    </row>
    <row r="884" spans="1:9" x14ac:dyDescent="0.2">
      <c r="A884" s="32" t="s">
        <v>215</v>
      </c>
      <c r="B884" s="32" t="s">
        <v>199</v>
      </c>
      <c r="C884" s="32" t="s">
        <v>187</v>
      </c>
      <c r="D884" s="32" t="s">
        <v>185</v>
      </c>
      <c r="E884" s="33">
        <v>691.66511750710004</v>
      </c>
      <c r="F884" s="33">
        <v>-10.886745385799999</v>
      </c>
      <c r="G884" s="33">
        <v>3169.63</v>
      </c>
      <c r="H884" s="33">
        <v>4818888.13</v>
      </c>
      <c r="I884" s="33">
        <v>291269.89</v>
      </c>
    </row>
    <row r="885" spans="1:9" x14ac:dyDescent="0.2">
      <c r="A885" s="32" t="s">
        <v>215</v>
      </c>
      <c r="B885" s="32" t="s">
        <v>199</v>
      </c>
      <c r="C885" s="32" t="s">
        <v>187</v>
      </c>
      <c r="D885" s="32" t="s">
        <v>186</v>
      </c>
      <c r="E885" s="33">
        <v>74.756647790700001</v>
      </c>
      <c r="F885" s="33">
        <v>-10.886745385799999</v>
      </c>
      <c r="G885" s="33">
        <v>14900.2</v>
      </c>
      <c r="H885" s="33">
        <v>9328250.0700000003</v>
      </c>
      <c r="I885" s="33">
        <v>1084605.75</v>
      </c>
    </row>
    <row r="886" spans="1:9" x14ac:dyDescent="0.2">
      <c r="A886" s="32" t="s">
        <v>215</v>
      </c>
      <c r="B886" s="32" t="s">
        <v>200</v>
      </c>
      <c r="C886" s="32" t="s">
        <v>184</v>
      </c>
      <c r="D886" s="32" t="s">
        <v>185</v>
      </c>
      <c r="E886" s="33">
        <v>808.27323605469996</v>
      </c>
      <c r="F886" s="33">
        <v>-10.886745385799999</v>
      </c>
      <c r="G886" s="33">
        <v>4276.8599999999997</v>
      </c>
      <c r="H886" s="33">
        <v>6526143.6399999997</v>
      </c>
      <c r="I886" s="33">
        <v>391016.23</v>
      </c>
    </row>
    <row r="887" spans="1:9" x14ac:dyDescent="0.2">
      <c r="A887" s="32" t="s">
        <v>215</v>
      </c>
      <c r="B887" s="32" t="s">
        <v>200</v>
      </c>
      <c r="C887" s="32" t="s">
        <v>184</v>
      </c>
      <c r="D887" s="32" t="s">
        <v>186</v>
      </c>
      <c r="E887" s="33">
        <v>71.625231718799995</v>
      </c>
      <c r="F887" s="33">
        <v>-10.886745385799999</v>
      </c>
      <c r="G887" s="33">
        <v>13071.43</v>
      </c>
      <c r="H887" s="33">
        <v>8373741.8300000001</v>
      </c>
      <c r="I887" s="33">
        <v>906267.58</v>
      </c>
    </row>
    <row r="888" spans="1:9" x14ac:dyDescent="0.2">
      <c r="A888" s="32" t="s">
        <v>215</v>
      </c>
      <c r="B888" s="32" t="s">
        <v>200</v>
      </c>
      <c r="C888" s="32" t="s">
        <v>187</v>
      </c>
      <c r="D888" s="32" t="s">
        <v>185</v>
      </c>
      <c r="E888" s="33">
        <v>853.64917951780001</v>
      </c>
      <c r="F888" s="33">
        <v>-10.886745385799999</v>
      </c>
      <c r="G888" s="33">
        <v>2448.11</v>
      </c>
      <c r="H888" s="33">
        <v>3700930.22</v>
      </c>
      <c r="I888" s="33">
        <v>241871.1</v>
      </c>
    </row>
    <row r="889" spans="1:9" x14ac:dyDescent="0.2">
      <c r="A889" s="32" t="s">
        <v>215</v>
      </c>
      <c r="B889" s="32" t="s">
        <v>200</v>
      </c>
      <c r="C889" s="32" t="s">
        <v>187</v>
      </c>
      <c r="D889" s="32" t="s">
        <v>186</v>
      </c>
      <c r="E889" s="33">
        <v>108.97578259629999</v>
      </c>
      <c r="F889" s="33">
        <v>-10.886745385799999</v>
      </c>
      <c r="G889" s="33">
        <v>9598.3799999999992</v>
      </c>
      <c r="H889" s="33">
        <v>6383641.2400000002</v>
      </c>
      <c r="I889" s="33">
        <v>701969.88</v>
      </c>
    </row>
    <row r="890" spans="1:9" x14ac:dyDescent="0.2">
      <c r="A890" s="32" t="s">
        <v>215</v>
      </c>
      <c r="B890" s="32" t="s">
        <v>201</v>
      </c>
      <c r="C890" s="32" t="s">
        <v>184</v>
      </c>
      <c r="D890" s="32" t="s">
        <v>185</v>
      </c>
      <c r="E890" s="33">
        <v>924.32037150489998</v>
      </c>
      <c r="F890" s="33">
        <v>-10.886745385799999</v>
      </c>
      <c r="G890" s="33">
        <v>4361.18</v>
      </c>
      <c r="H890" s="33">
        <v>7124015.8600000003</v>
      </c>
      <c r="I890" s="33">
        <v>414817.49</v>
      </c>
    </row>
    <row r="891" spans="1:9" x14ac:dyDescent="0.2">
      <c r="A891" s="32" t="s">
        <v>215</v>
      </c>
      <c r="B891" s="32" t="s">
        <v>201</v>
      </c>
      <c r="C891" s="32" t="s">
        <v>184</v>
      </c>
      <c r="D891" s="32" t="s">
        <v>186</v>
      </c>
      <c r="E891" s="33">
        <v>231.8841988078</v>
      </c>
      <c r="F891" s="33">
        <v>-10.886745385799999</v>
      </c>
      <c r="G891" s="33">
        <v>7506.44</v>
      </c>
      <c r="H891" s="33">
        <v>5007785.3899999997</v>
      </c>
      <c r="I891" s="33">
        <v>534174.61</v>
      </c>
    </row>
    <row r="892" spans="1:9" x14ac:dyDescent="0.2">
      <c r="A892" s="32" t="s">
        <v>215</v>
      </c>
      <c r="B892" s="32" t="s">
        <v>201</v>
      </c>
      <c r="C892" s="32" t="s">
        <v>187</v>
      </c>
      <c r="D892" s="32" t="s">
        <v>185</v>
      </c>
      <c r="E892" s="33">
        <v>749.42402857759998</v>
      </c>
      <c r="F892" s="33">
        <v>-10.886745385799999</v>
      </c>
      <c r="G892" s="33">
        <v>1981.04</v>
      </c>
      <c r="H892" s="33">
        <v>2836870.31</v>
      </c>
      <c r="I892" s="33">
        <v>208469.1</v>
      </c>
    </row>
    <row r="893" spans="1:9" x14ac:dyDescent="0.2">
      <c r="A893" s="32" t="s">
        <v>215</v>
      </c>
      <c r="B893" s="32" t="s">
        <v>201</v>
      </c>
      <c r="C893" s="32" t="s">
        <v>187</v>
      </c>
      <c r="D893" s="32" t="s">
        <v>186</v>
      </c>
      <c r="E893" s="33">
        <v>170.42458225519999</v>
      </c>
      <c r="F893" s="33">
        <v>-10.886745385799999</v>
      </c>
      <c r="G893" s="33">
        <v>5176.8</v>
      </c>
      <c r="H893" s="33">
        <v>3865248.98</v>
      </c>
      <c r="I893" s="33">
        <v>392837.84</v>
      </c>
    </row>
    <row r="894" spans="1:9" x14ac:dyDescent="0.2">
      <c r="A894" s="32" t="s">
        <v>215</v>
      </c>
      <c r="B894" s="32" t="s">
        <v>202</v>
      </c>
      <c r="C894" s="32" t="s">
        <v>184</v>
      </c>
      <c r="D894" s="32" t="s">
        <v>185</v>
      </c>
      <c r="E894" s="33">
        <v>1050.3783155393</v>
      </c>
      <c r="F894" s="33">
        <v>-10.886745385799999</v>
      </c>
      <c r="G894" s="33">
        <v>4303.49</v>
      </c>
      <c r="H894" s="33">
        <v>7694775.25</v>
      </c>
      <c r="I894" s="33">
        <v>442354.68</v>
      </c>
    </row>
    <row r="895" spans="1:9" x14ac:dyDescent="0.2">
      <c r="A895" s="32" t="s">
        <v>215</v>
      </c>
      <c r="B895" s="32" t="s">
        <v>202</v>
      </c>
      <c r="C895" s="32" t="s">
        <v>184</v>
      </c>
      <c r="D895" s="32" t="s">
        <v>186</v>
      </c>
      <c r="E895" s="33">
        <v>420.65898288720001</v>
      </c>
      <c r="F895" s="33">
        <v>-10.886745385799999</v>
      </c>
      <c r="G895" s="33">
        <v>3023.36</v>
      </c>
      <c r="H895" s="33">
        <v>2892843.17</v>
      </c>
      <c r="I895" s="33">
        <v>257378.64</v>
      </c>
    </row>
    <row r="896" spans="1:9" x14ac:dyDescent="0.2">
      <c r="A896" s="32" t="s">
        <v>215</v>
      </c>
      <c r="B896" s="32" t="s">
        <v>202</v>
      </c>
      <c r="C896" s="32" t="s">
        <v>187</v>
      </c>
      <c r="D896" s="32" t="s">
        <v>185</v>
      </c>
      <c r="E896" s="33">
        <v>850.10448996749994</v>
      </c>
      <c r="F896" s="33">
        <v>-10.886745385799999</v>
      </c>
      <c r="G896" s="33">
        <v>1441.08</v>
      </c>
      <c r="H896" s="33">
        <v>2159207.0699999998</v>
      </c>
      <c r="I896" s="33">
        <v>162396.6</v>
      </c>
    </row>
    <row r="897" spans="1:9" x14ac:dyDescent="0.2">
      <c r="A897" s="32" t="s">
        <v>215</v>
      </c>
      <c r="B897" s="32" t="s">
        <v>202</v>
      </c>
      <c r="C897" s="32" t="s">
        <v>187</v>
      </c>
      <c r="D897" s="32" t="s">
        <v>186</v>
      </c>
      <c r="E897" s="33">
        <v>325.8003373958</v>
      </c>
      <c r="F897" s="33">
        <v>-10.886745385799999</v>
      </c>
      <c r="G897" s="33">
        <v>1681.56</v>
      </c>
      <c r="H897" s="33">
        <v>1561754.04</v>
      </c>
      <c r="I897" s="33">
        <v>142045.60999999999</v>
      </c>
    </row>
    <row r="898" spans="1:9" x14ac:dyDescent="0.2">
      <c r="A898" s="32" t="s">
        <v>216</v>
      </c>
      <c r="B898" s="32" t="s">
        <v>183</v>
      </c>
      <c r="C898" s="32" t="s">
        <v>184</v>
      </c>
      <c r="D898" s="32" t="s">
        <v>185</v>
      </c>
      <c r="E898" s="33">
        <v>0</v>
      </c>
      <c r="F898" s="33">
        <v>0</v>
      </c>
      <c r="G898" s="33">
        <v>1020</v>
      </c>
      <c r="H898" s="33">
        <v>266320.78999999998</v>
      </c>
      <c r="I898" s="33">
        <v>18255.5</v>
      </c>
    </row>
    <row r="899" spans="1:9" x14ac:dyDescent="0.2">
      <c r="A899" s="32" t="s">
        <v>216</v>
      </c>
      <c r="B899" s="32" t="s">
        <v>183</v>
      </c>
      <c r="C899" s="32" t="s">
        <v>184</v>
      </c>
      <c r="D899" s="32" t="s">
        <v>186</v>
      </c>
      <c r="E899" s="33">
        <v>0</v>
      </c>
      <c r="F899" s="33">
        <v>0</v>
      </c>
      <c r="G899" s="33">
        <v>58906.92</v>
      </c>
      <c r="H899" s="33">
        <v>4183225.13</v>
      </c>
      <c r="I899" s="33">
        <v>374391.3</v>
      </c>
    </row>
    <row r="900" spans="1:9" x14ac:dyDescent="0.2">
      <c r="A900" s="32" t="s">
        <v>216</v>
      </c>
      <c r="B900" s="32" t="s">
        <v>183</v>
      </c>
      <c r="C900" s="32" t="s">
        <v>187</v>
      </c>
      <c r="D900" s="32" t="s">
        <v>185</v>
      </c>
      <c r="E900" s="33">
        <v>0</v>
      </c>
      <c r="F900" s="33">
        <v>0</v>
      </c>
      <c r="G900" s="33">
        <v>686</v>
      </c>
      <c r="H900" s="33">
        <v>456954.79</v>
      </c>
      <c r="I900" s="33">
        <v>9572.07</v>
      </c>
    </row>
    <row r="901" spans="1:9" x14ac:dyDescent="0.2">
      <c r="A901" s="32" t="s">
        <v>216</v>
      </c>
      <c r="B901" s="32" t="s">
        <v>183</v>
      </c>
      <c r="C901" s="32" t="s">
        <v>187</v>
      </c>
      <c r="D901" s="32" t="s">
        <v>186</v>
      </c>
      <c r="E901" s="33">
        <v>0</v>
      </c>
      <c r="F901" s="33">
        <v>0</v>
      </c>
      <c r="G901" s="33">
        <v>62482.18</v>
      </c>
      <c r="H901" s="33">
        <v>4631154.03</v>
      </c>
      <c r="I901" s="33">
        <v>411722.75</v>
      </c>
    </row>
    <row r="902" spans="1:9" x14ac:dyDescent="0.2">
      <c r="A902" s="32" t="s">
        <v>216</v>
      </c>
      <c r="B902" s="32" t="s">
        <v>188</v>
      </c>
      <c r="C902" s="32" t="s">
        <v>184</v>
      </c>
      <c r="D902" s="32" t="s">
        <v>185</v>
      </c>
      <c r="E902" s="33">
        <v>250.4700626929</v>
      </c>
      <c r="F902" s="33">
        <v>99.358368757199997</v>
      </c>
      <c r="G902" s="33">
        <v>711.71</v>
      </c>
      <c r="H902" s="33">
        <v>551096.29</v>
      </c>
      <c r="I902" s="33">
        <v>47883.58</v>
      </c>
    </row>
    <row r="903" spans="1:9" x14ac:dyDescent="0.2">
      <c r="A903" s="32" t="s">
        <v>216</v>
      </c>
      <c r="B903" s="32" t="s">
        <v>188</v>
      </c>
      <c r="C903" s="32" t="s">
        <v>184</v>
      </c>
      <c r="D903" s="32" t="s">
        <v>186</v>
      </c>
      <c r="E903" s="33">
        <v>-205.96891265950001</v>
      </c>
      <c r="F903" s="33">
        <v>99.358368757199997</v>
      </c>
      <c r="G903" s="33">
        <v>22171.05</v>
      </c>
      <c r="H903" s="33">
        <v>2941072.9</v>
      </c>
      <c r="I903" s="33">
        <v>869262.85</v>
      </c>
    </row>
    <row r="904" spans="1:9" x14ac:dyDescent="0.2">
      <c r="A904" s="32" t="s">
        <v>216</v>
      </c>
      <c r="B904" s="32" t="s">
        <v>188</v>
      </c>
      <c r="C904" s="32" t="s">
        <v>187</v>
      </c>
      <c r="D904" s="32" t="s">
        <v>185</v>
      </c>
      <c r="E904" s="33">
        <v>55.745368431700001</v>
      </c>
      <c r="F904" s="33">
        <v>99.358368757199997</v>
      </c>
      <c r="G904" s="33">
        <v>588.21</v>
      </c>
      <c r="H904" s="33">
        <v>292809.49</v>
      </c>
      <c r="I904" s="33">
        <v>38193.43</v>
      </c>
    </row>
    <row r="905" spans="1:9" x14ac:dyDescent="0.2">
      <c r="A905" s="32" t="s">
        <v>216</v>
      </c>
      <c r="B905" s="32" t="s">
        <v>188</v>
      </c>
      <c r="C905" s="32" t="s">
        <v>187</v>
      </c>
      <c r="D905" s="32" t="s">
        <v>186</v>
      </c>
      <c r="E905" s="33">
        <v>-249.35943190539999</v>
      </c>
      <c r="F905" s="33">
        <v>99.358368757199997</v>
      </c>
      <c r="G905" s="33">
        <v>24543.51</v>
      </c>
      <c r="H905" s="33">
        <v>1738788.4</v>
      </c>
      <c r="I905" s="33">
        <v>635969.53</v>
      </c>
    </row>
    <row r="906" spans="1:9" x14ac:dyDescent="0.2">
      <c r="A906" s="32" t="s">
        <v>216</v>
      </c>
      <c r="B906" s="32" t="s">
        <v>189</v>
      </c>
      <c r="C906" s="32" t="s">
        <v>184</v>
      </c>
      <c r="D906" s="32" t="s">
        <v>185</v>
      </c>
      <c r="E906" s="33">
        <v>774.44040364550006</v>
      </c>
      <c r="F906" s="33">
        <v>-9.6756206189</v>
      </c>
      <c r="G906" s="33">
        <v>458</v>
      </c>
      <c r="H906" s="33">
        <v>261422.29</v>
      </c>
      <c r="I906" s="33">
        <v>30153.95</v>
      </c>
    </row>
    <row r="907" spans="1:9" x14ac:dyDescent="0.2">
      <c r="A907" s="32" t="s">
        <v>216</v>
      </c>
      <c r="B907" s="32" t="s">
        <v>189</v>
      </c>
      <c r="C907" s="32" t="s">
        <v>184</v>
      </c>
      <c r="D907" s="32" t="s">
        <v>186</v>
      </c>
      <c r="E907" s="33">
        <v>-142.51798519120001</v>
      </c>
      <c r="F907" s="33">
        <v>-9.6756206189</v>
      </c>
      <c r="G907" s="33">
        <v>17220.87</v>
      </c>
      <c r="H907" s="33">
        <v>3484664.73</v>
      </c>
      <c r="I907" s="33">
        <v>681345.54</v>
      </c>
    </row>
    <row r="908" spans="1:9" x14ac:dyDescent="0.2">
      <c r="A908" s="32" t="s">
        <v>216</v>
      </c>
      <c r="B908" s="32" t="s">
        <v>189</v>
      </c>
      <c r="C908" s="32" t="s">
        <v>187</v>
      </c>
      <c r="D908" s="32" t="s">
        <v>185</v>
      </c>
      <c r="E908" s="33">
        <v>89.963563711099994</v>
      </c>
      <c r="F908" s="33">
        <v>-9.6756206189</v>
      </c>
      <c r="G908" s="33">
        <v>540</v>
      </c>
      <c r="H908" s="33">
        <v>404798.46</v>
      </c>
      <c r="I908" s="33">
        <v>39562.1</v>
      </c>
    </row>
    <row r="909" spans="1:9" x14ac:dyDescent="0.2">
      <c r="A909" s="32" t="s">
        <v>216</v>
      </c>
      <c r="B909" s="32" t="s">
        <v>189</v>
      </c>
      <c r="C909" s="32" t="s">
        <v>187</v>
      </c>
      <c r="D909" s="32" t="s">
        <v>186</v>
      </c>
      <c r="E909" s="33">
        <v>-227.62378666270001</v>
      </c>
      <c r="F909" s="33">
        <v>-9.6756206189</v>
      </c>
      <c r="G909" s="33">
        <v>19827.48</v>
      </c>
      <c r="H909" s="33">
        <v>1683596.87</v>
      </c>
      <c r="I909" s="33">
        <v>518185.33</v>
      </c>
    </row>
    <row r="910" spans="1:9" x14ac:dyDescent="0.2">
      <c r="A910" s="32" t="s">
        <v>216</v>
      </c>
      <c r="B910" s="32" t="s">
        <v>190</v>
      </c>
      <c r="C910" s="32" t="s">
        <v>184</v>
      </c>
      <c r="D910" s="32" t="s">
        <v>185</v>
      </c>
      <c r="E910" s="33">
        <v>248.93016729339999</v>
      </c>
      <c r="F910" s="33">
        <v>-9.6756206189</v>
      </c>
      <c r="G910" s="33">
        <v>645.52</v>
      </c>
      <c r="H910" s="33">
        <v>687133.47</v>
      </c>
      <c r="I910" s="33">
        <v>52101.96</v>
      </c>
    </row>
    <row r="911" spans="1:9" x14ac:dyDescent="0.2">
      <c r="A911" s="32" t="s">
        <v>216</v>
      </c>
      <c r="B911" s="32" t="s">
        <v>190</v>
      </c>
      <c r="C911" s="32" t="s">
        <v>184</v>
      </c>
      <c r="D911" s="32" t="s">
        <v>186</v>
      </c>
      <c r="E911" s="33">
        <v>-121.70523520810001</v>
      </c>
      <c r="F911" s="33">
        <v>-9.6756206189</v>
      </c>
      <c r="G911" s="33">
        <v>19244.22</v>
      </c>
      <c r="H911" s="33">
        <v>4763828.0599999996</v>
      </c>
      <c r="I911" s="33">
        <v>827106.78</v>
      </c>
    </row>
    <row r="912" spans="1:9" x14ac:dyDescent="0.2">
      <c r="A912" s="32" t="s">
        <v>216</v>
      </c>
      <c r="B912" s="32" t="s">
        <v>190</v>
      </c>
      <c r="C912" s="32" t="s">
        <v>187</v>
      </c>
      <c r="D912" s="32" t="s">
        <v>185</v>
      </c>
      <c r="E912" s="33">
        <v>227.25468746670001</v>
      </c>
      <c r="F912" s="33">
        <v>-9.6756206189</v>
      </c>
      <c r="G912" s="33">
        <v>567</v>
      </c>
      <c r="H912" s="33">
        <v>476917.4</v>
      </c>
      <c r="I912" s="33">
        <v>52449.15</v>
      </c>
    </row>
    <row r="913" spans="1:9" x14ac:dyDescent="0.2">
      <c r="A913" s="32" t="s">
        <v>216</v>
      </c>
      <c r="B913" s="32" t="s">
        <v>190</v>
      </c>
      <c r="C913" s="32" t="s">
        <v>187</v>
      </c>
      <c r="D913" s="32" t="s">
        <v>186</v>
      </c>
      <c r="E913" s="33">
        <v>-247.51249005669999</v>
      </c>
      <c r="F913" s="33">
        <v>-9.6756206189</v>
      </c>
      <c r="G913" s="33">
        <v>20398.580000000002</v>
      </c>
      <c r="H913" s="33">
        <v>1776995.04</v>
      </c>
      <c r="I913" s="33">
        <v>603056.36</v>
      </c>
    </row>
    <row r="914" spans="1:9" x14ac:dyDescent="0.2">
      <c r="A914" s="32" t="s">
        <v>216</v>
      </c>
      <c r="B914" s="32" t="s">
        <v>191</v>
      </c>
      <c r="C914" s="32" t="s">
        <v>184</v>
      </c>
      <c r="D914" s="32" t="s">
        <v>185</v>
      </c>
      <c r="E914" s="33">
        <v>190.79276624810001</v>
      </c>
      <c r="F914" s="33">
        <v>-9.6756206189</v>
      </c>
      <c r="G914" s="33">
        <v>1038</v>
      </c>
      <c r="H914" s="33">
        <v>1036378.65</v>
      </c>
      <c r="I914" s="33">
        <v>98039.55</v>
      </c>
    </row>
    <row r="915" spans="1:9" x14ac:dyDescent="0.2">
      <c r="A915" s="32" t="s">
        <v>216</v>
      </c>
      <c r="B915" s="32" t="s">
        <v>191</v>
      </c>
      <c r="C915" s="32" t="s">
        <v>184</v>
      </c>
      <c r="D915" s="32" t="s">
        <v>186</v>
      </c>
      <c r="E915" s="33">
        <v>-178.2888307442</v>
      </c>
      <c r="F915" s="33">
        <v>-9.6756206189</v>
      </c>
      <c r="G915" s="33">
        <v>21464.85</v>
      </c>
      <c r="H915" s="33">
        <v>3885789.14</v>
      </c>
      <c r="I915" s="33">
        <v>947152.24</v>
      </c>
    </row>
    <row r="916" spans="1:9" x14ac:dyDescent="0.2">
      <c r="A916" s="32" t="s">
        <v>216</v>
      </c>
      <c r="B916" s="32" t="s">
        <v>191</v>
      </c>
      <c r="C916" s="32" t="s">
        <v>187</v>
      </c>
      <c r="D916" s="32" t="s">
        <v>185</v>
      </c>
      <c r="E916" s="33">
        <v>534.19691622070002</v>
      </c>
      <c r="F916" s="33">
        <v>-9.6756206189</v>
      </c>
      <c r="G916" s="33">
        <v>754.13</v>
      </c>
      <c r="H916" s="33">
        <v>1079452.3999999999</v>
      </c>
      <c r="I916" s="33">
        <v>69408.19</v>
      </c>
    </row>
    <row r="917" spans="1:9" x14ac:dyDescent="0.2">
      <c r="A917" s="32" t="s">
        <v>216</v>
      </c>
      <c r="B917" s="32" t="s">
        <v>191</v>
      </c>
      <c r="C917" s="32" t="s">
        <v>187</v>
      </c>
      <c r="D917" s="32" t="s">
        <v>186</v>
      </c>
      <c r="E917" s="33">
        <v>-239.49912799809999</v>
      </c>
      <c r="F917" s="33">
        <v>-9.6756206189</v>
      </c>
      <c r="G917" s="33">
        <v>21676.86</v>
      </c>
      <c r="H917" s="33">
        <v>1786127.83</v>
      </c>
      <c r="I917" s="33">
        <v>657134.92000000004</v>
      </c>
    </row>
    <row r="918" spans="1:9" x14ac:dyDescent="0.2">
      <c r="A918" s="32" t="s">
        <v>216</v>
      </c>
      <c r="B918" s="32" t="s">
        <v>192</v>
      </c>
      <c r="C918" s="32" t="s">
        <v>184</v>
      </c>
      <c r="D918" s="32" t="s">
        <v>185</v>
      </c>
      <c r="E918" s="33">
        <v>689.17173631000003</v>
      </c>
      <c r="F918" s="33">
        <v>-9.6756206189</v>
      </c>
      <c r="G918" s="33">
        <v>760.06</v>
      </c>
      <c r="H918" s="33">
        <v>935049.31</v>
      </c>
      <c r="I918" s="33">
        <v>67754.98</v>
      </c>
    </row>
    <row r="919" spans="1:9" x14ac:dyDescent="0.2">
      <c r="A919" s="32" t="s">
        <v>216</v>
      </c>
      <c r="B919" s="32" t="s">
        <v>192</v>
      </c>
      <c r="C919" s="32" t="s">
        <v>184</v>
      </c>
      <c r="D919" s="32" t="s">
        <v>186</v>
      </c>
      <c r="E919" s="33">
        <v>-193.42643359210001</v>
      </c>
      <c r="F919" s="33">
        <v>-9.6756206189</v>
      </c>
      <c r="G919" s="33">
        <v>19396</v>
      </c>
      <c r="H919" s="33">
        <v>3456614.88</v>
      </c>
      <c r="I919" s="33">
        <v>897333.44</v>
      </c>
    </row>
    <row r="920" spans="1:9" x14ac:dyDescent="0.2">
      <c r="A920" s="32" t="s">
        <v>216</v>
      </c>
      <c r="B920" s="32" t="s">
        <v>192</v>
      </c>
      <c r="C920" s="32" t="s">
        <v>187</v>
      </c>
      <c r="D920" s="32" t="s">
        <v>185</v>
      </c>
      <c r="E920" s="33">
        <v>63.322436961400001</v>
      </c>
      <c r="F920" s="33">
        <v>-9.6756206189</v>
      </c>
      <c r="G920" s="33">
        <v>751</v>
      </c>
      <c r="H920" s="33">
        <v>593662.73</v>
      </c>
      <c r="I920" s="33">
        <v>58229.13</v>
      </c>
    </row>
    <row r="921" spans="1:9" x14ac:dyDescent="0.2">
      <c r="A921" s="32" t="s">
        <v>216</v>
      </c>
      <c r="B921" s="32" t="s">
        <v>192</v>
      </c>
      <c r="C921" s="32" t="s">
        <v>187</v>
      </c>
      <c r="D921" s="32" t="s">
        <v>186</v>
      </c>
      <c r="E921" s="33">
        <v>-234.45991000070001</v>
      </c>
      <c r="F921" s="33">
        <v>-9.6756206189</v>
      </c>
      <c r="G921" s="33">
        <v>20627.8</v>
      </c>
      <c r="H921" s="33">
        <v>2671195.44</v>
      </c>
      <c r="I921" s="33">
        <v>722723.21</v>
      </c>
    </row>
    <row r="922" spans="1:9" x14ac:dyDescent="0.2">
      <c r="A922" s="32" t="s">
        <v>216</v>
      </c>
      <c r="B922" s="32" t="s">
        <v>193</v>
      </c>
      <c r="C922" s="32" t="s">
        <v>184</v>
      </c>
      <c r="D922" s="32" t="s">
        <v>185</v>
      </c>
      <c r="E922" s="33">
        <v>275.41512147660001</v>
      </c>
      <c r="F922" s="33">
        <v>-9.6756206189</v>
      </c>
      <c r="G922" s="33">
        <v>970.67</v>
      </c>
      <c r="H922" s="33">
        <v>940291.71</v>
      </c>
      <c r="I922" s="33">
        <v>77256.03</v>
      </c>
    </row>
    <row r="923" spans="1:9" x14ac:dyDescent="0.2">
      <c r="A923" s="32" t="s">
        <v>216</v>
      </c>
      <c r="B923" s="32" t="s">
        <v>193</v>
      </c>
      <c r="C923" s="32" t="s">
        <v>184</v>
      </c>
      <c r="D923" s="32" t="s">
        <v>186</v>
      </c>
      <c r="E923" s="33">
        <v>-199.44552048200001</v>
      </c>
      <c r="F923" s="33">
        <v>-9.6756206189</v>
      </c>
      <c r="G923" s="33">
        <v>20649.38</v>
      </c>
      <c r="H923" s="33">
        <v>3932258.76</v>
      </c>
      <c r="I923" s="33">
        <v>957076.47999999998</v>
      </c>
    </row>
    <row r="924" spans="1:9" x14ac:dyDescent="0.2">
      <c r="A924" s="32" t="s">
        <v>216</v>
      </c>
      <c r="B924" s="32" t="s">
        <v>193</v>
      </c>
      <c r="C924" s="32" t="s">
        <v>187</v>
      </c>
      <c r="D924" s="32" t="s">
        <v>185</v>
      </c>
      <c r="E924" s="33">
        <v>613.08206365850003</v>
      </c>
      <c r="F924" s="33">
        <v>-9.6756206189</v>
      </c>
      <c r="G924" s="33">
        <v>1036.98</v>
      </c>
      <c r="H924" s="33">
        <v>1050639.3899999999</v>
      </c>
      <c r="I924" s="33">
        <v>94153.64</v>
      </c>
    </row>
    <row r="925" spans="1:9" x14ac:dyDescent="0.2">
      <c r="A925" s="32" t="s">
        <v>216</v>
      </c>
      <c r="B925" s="32" t="s">
        <v>193</v>
      </c>
      <c r="C925" s="32" t="s">
        <v>187</v>
      </c>
      <c r="D925" s="32" t="s">
        <v>186</v>
      </c>
      <c r="E925" s="33">
        <v>-219.35947227369999</v>
      </c>
      <c r="F925" s="33">
        <v>-9.6756206189</v>
      </c>
      <c r="G925" s="33">
        <v>21032.05</v>
      </c>
      <c r="H925" s="33">
        <v>3107149.81</v>
      </c>
      <c r="I925" s="33">
        <v>802860.92</v>
      </c>
    </row>
    <row r="926" spans="1:9" x14ac:dyDescent="0.2">
      <c r="A926" s="32" t="s">
        <v>216</v>
      </c>
      <c r="B926" s="32" t="s">
        <v>194</v>
      </c>
      <c r="C926" s="32" t="s">
        <v>184</v>
      </c>
      <c r="D926" s="32" t="s">
        <v>185</v>
      </c>
      <c r="E926" s="33">
        <v>481.85508360900002</v>
      </c>
      <c r="F926" s="33">
        <v>-9.6756206189</v>
      </c>
      <c r="G926" s="33">
        <v>1441.19</v>
      </c>
      <c r="H926" s="33">
        <v>1347281.42</v>
      </c>
      <c r="I926" s="33">
        <v>109628.83</v>
      </c>
    </row>
    <row r="927" spans="1:9" x14ac:dyDescent="0.2">
      <c r="A927" s="32" t="s">
        <v>216</v>
      </c>
      <c r="B927" s="32" t="s">
        <v>194</v>
      </c>
      <c r="C927" s="32" t="s">
        <v>184</v>
      </c>
      <c r="D927" s="32" t="s">
        <v>186</v>
      </c>
      <c r="E927" s="33">
        <v>-166.77162750759999</v>
      </c>
      <c r="F927" s="33">
        <v>-9.6756206189</v>
      </c>
      <c r="G927" s="33">
        <v>25205.67</v>
      </c>
      <c r="H927" s="33">
        <v>5134158.38</v>
      </c>
      <c r="I927" s="33">
        <v>1197671.57</v>
      </c>
    </row>
    <row r="928" spans="1:9" x14ac:dyDescent="0.2">
      <c r="A928" s="32" t="s">
        <v>216</v>
      </c>
      <c r="B928" s="32" t="s">
        <v>194</v>
      </c>
      <c r="C928" s="32" t="s">
        <v>187</v>
      </c>
      <c r="D928" s="32" t="s">
        <v>185</v>
      </c>
      <c r="E928" s="33">
        <v>399.97725724430001</v>
      </c>
      <c r="F928" s="33">
        <v>-9.6756206189</v>
      </c>
      <c r="G928" s="33">
        <v>1267.32</v>
      </c>
      <c r="H928" s="33">
        <v>1274651.29</v>
      </c>
      <c r="I928" s="33">
        <v>105647.28</v>
      </c>
    </row>
    <row r="929" spans="1:9" x14ac:dyDescent="0.2">
      <c r="A929" s="32" t="s">
        <v>216</v>
      </c>
      <c r="B929" s="32" t="s">
        <v>194</v>
      </c>
      <c r="C929" s="32" t="s">
        <v>187</v>
      </c>
      <c r="D929" s="32" t="s">
        <v>186</v>
      </c>
      <c r="E929" s="33">
        <v>-187.2258301414</v>
      </c>
      <c r="F929" s="33">
        <v>-9.6756206189</v>
      </c>
      <c r="G929" s="33">
        <v>24719.46</v>
      </c>
      <c r="H929" s="33">
        <v>4091796.83</v>
      </c>
      <c r="I929" s="33">
        <v>1035253.86</v>
      </c>
    </row>
    <row r="930" spans="1:9" x14ac:dyDescent="0.2">
      <c r="A930" s="32" t="s">
        <v>216</v>
      </c>
      <c r="B930" s="32" t="s">
        <v>195</v>
      </c>
      <c r="C930" s="32" t="s">
        <v>184</v>
      </c>
      <c r="D930" s="32" t="s">
        <v>185</v>
      </c>
      <c r="E930" s="33">
        <v>426.89959781789997</v>
      </c>
      <c r="F930" s="33">
        <v>-9.6756206189</v>
      </c>
      <c r="G930" s="33">
        <v>1739.87</v>
      </c>
      <c r="H930" s="33">
        <v>2430494.23</v>
      </c>
      <c r="I930" s="33">
        <v>159045.21</v>
      </c>
    </row>
    <row r="931" spans="1:9" x14ac:dyDescent="0.2">
      <c r="A931" s="32" t="s">
        <v>216</v>
      </c>
      <c r="B931" s="32" t="s">
        <v>195</v>
      </c>
      <c r="C931" s="32" t="s">
        <v>184</v>
      </c>
      <c r="D931" s="32" t="s">
        <v>186</v>
      </c>
      <c r="E931" s="33">
        <v>-181.0138990394</v>
      </c>
      <c r="F931" s="33">
        <v>-9.6756206189</v>
      </c>
      <c r="G931" s="33">
        <v>24565.439999999999</v>
      </c>
      <c r="H931" s="33">
        <v>5319926.7699999996</v>
      </c>
      <c r="I931" s="33">
        <v>1210381.83</v>
      </c>
    </row>
    <row r="932" spans="1:9" x14ac:dyDescent="0.2">
      <c r="A932" s="32" t="s">
        <v>216</v>
      </c>
      <c r="B932" s="32" t="s">
        <v>195</v>
      </c>
      <c r="C932" s="32" t="s">
        <v>187</v>
      </c>
      <c r="D932" s="32" t="s">
        <v>185</v>
      </c>
      <c r="E932" s="33">
        <v>235.66883170329999</v>
      </c>
      <c r="F932" s="33">
        <v>-9.6756206189</v>
      </c>
      <c r="G932" s="33">
        <v>2142.3200000000002</v>
      </c>
      <c r="H932" s="33">
        <v>1975925.41</v>
      </c>
      <c r="I932" s="33">
        <v>199799.62</v>
      </c>
    </row>
    <row r="933" spans="1:9" x14ac:dyDescent="0.2">
      <c r="A933" s="32" t="s">
        <v>216</v>
      </c>
      <c r="B933" s="32" t="s">
        <v>195</v>
      </c>
      <c r="C933" s="32" t="s">
        <v>187</v>
      </c>
      <c r="D933" s="32" t="s">
        <v>186</v>
      </c>
      <c r="E933" s="33">
        <v>-159.9935214125</v>
      </c>
      <c r="F933" s="33">
        <v>-9.6756206189</v>
      </c>
      <c r="G933" s="33">
        <v>26010.41</v>
      </c>
      <c r="H933" s="33">
        <v>6251313.6900000004</v>
      </c>
      <c r="I933" s="33">
        <v>1280639.69</v>
      </c>
    </row>
    <row r="934" spans="1:9" x14ac:dyDescent="0.2">
      <c r="A934" s="32" t="s">
        <v>216</v>
      </c>
      <c r="B934" s="32" t="s">
        <v>196</v>
      </c>
      <c r="C934" s="32" t="s">
        <v>184</v>
      </c>
      <c r="D934" s="32" t="s">
        <v>185</v>
      </c>
      <c r="E934" s="33">
        <v>718.07371398329997</v>
      </c>
      <c r="F934" s="33">
        <v>-9.6756206189</v>
      </c>
      <c r="G934" s="33">
        <v>1846.95</v>
      </c>
      <c r="H934" s="33">
        <v>1663846.59</v>
      </c>
      <c r="I934" s="33">
        <v>145504.99</v>
      </c>
    </row>
    <row r="935" spans="1:9" x14ac:dyDescent="0.2">
      <c r="A935" s="32" t="s">
        <v>216</v>
      </c>
      <c r="B935" s="32" t="s">
        <v>196</v>
      </c>
      <c r="C935" s="32" t="s">
        <v>184</v>
      </c>
      <c r="D935" s="32" t="s">
        <v>186</v>
      </c>
      <c r="E935" s="33">
        <v>-144.4826326207</v>
      </c>
      <c r="F935" s="33">
        <v>-9.6756206189</v>
      </c>
      <c r="G935" s="33">
        <v>20701</v>
      </c>
      <c r="H935" s="33">
        <v>5839913.0899999999</v>
      </c>
      <c r="I935" s="33">
        <v>1048060.23</v>
      </c>
    </row>
    <row r="936" spans="1:9" x14ac:dyDescent="0.2">
      <c r="A936" s="32" t="s">
        <v>216</v>
      </c>
      <c r="B936" s="32" t="s">
        <v>196</v>
      </c>
      <c r="C936" s="32" t="s">
        <v>187</v>
      </c>
      <c r="D936" s="32" t="s">
        <v>185</v>
      </c>
      <c r="E936" s="33">
        <v>294.41002305670003</v>
      </c>
      <c r="F936" s="33">
        <v>-9.6756206189</v>
      </c>
      <c r="G936" s="33">
        <v>2246.34</v>
      </c>
      <c r="H936" s="33">
        <v>2263237.4300000002</v>
      </c>
      <c r="I936" s="33">
        <v>201261.54</v>
      </c>
    </row>
    <row r="937" spans="1:9" x14ac:dyDescent="0.2">
      <c r="A937" s="32" t="s">
        <v>216</v>
      </c>
      <c r="B937" s="32" t="s">
        <v>196</v>
      </c>
      <c r="C937" s="32" t="s">
        <v>187</v>
      </c>
      <c r="D937" s="32" t="s">
        <v>186</v>
      </c>
      <c r="E937" s="33">
        <v>-133.41682700219999</v>
      </c>
      <c r="F937" s="33">
        <v>-9.6756206189</v>
      </c>
      <c r="G937" s="33">
        <v>21264.59</v>
      </c>
      <c r="H937" s="33">
        <v>5945547.6399999997</v>
      </c>
      <c r="I937" s="33">
        <v>1177351.08</v>
      </c>
    </row>
    <row r="938" spans="1:9" x14ac:dyDescent="0.2">
      <c r="A938" s="32" t="s">
        <v>216</v>
      </c>
      <c r="B938" s="32" t="s">
        <v>197</v>
      </c>
      <c r="C938" s="32" t="s">
        <v>184</v>
      </c>
      <c r="D938" s="32" t="s">
        <v>185</v>
      </c>
      <c r="E938" s="33">
        <v>668.67432264069998</v>
      </c>
      <c r="F938" s="33">
        <v>-9.6756206189</v>
      </c>
      <c r="G938" s="33">
        <v>2031.25</v>
      </c>
      <c r="H938" s="33">
        <v>2750587.35</v>
      </c>
      <c r="I938" s="33">
        <v>188044.11</v>
      </c>
    </row>
    <row r="939" spans="1:9" x14ac:dyDescent="0.2">
      <c r="A939" s="32" t="s">
        <v>216</v>
      </c>
      <c r="B939" s="32" t="s">
        <v>197</v>
      </c>
      <c r="C939" s="32" t="s">
        <v>184</v>
      </c>
      <c r="D939" s="32" t="s">
        <v>186</v>
      </c>
      <c r="E939" s="33">
        <v>-97.202545461499994</v>
      </c>
      <c r="F939" s="33">
        <v>-9.6756206189</v>
      </c>
      <c r="G939" s="33">
        <v>17012.900000000001</v>
      </c>
      <c r="H939" s="33">
        <v>5173617.53</v>
      </c>
      <c r="I939" s="33">
        <v>900516.45</v>
      </c>
    </row>
    <row r="940" spans="1:9" x14ac:dyDescent="0.2">
      <c r="A940" s="32" t="s">
        <v>216</v>
      </c>
      <c r="B940" s="32" t="s">
        <v>197</v>
      </c>
      <c r="C940" s="32" t="s">
        <v>187</v>
      </c>
      <c r="D940" s="32" t="s">
        <v>185</v>
      </c>
      <c r="E940" s="33">
        <v>448.81514210429998</v>
      </c>
      <c r="F940" s="33">
        <v>-9.6756206189</v>
      </c>
      <c r="G940" s="33">
        <v>2287.3200000000002</v>
      </c>
      <c r="H940" s="33">
        <v>2829850.32</v>
      </c>
      <c r="I940" s="33">
        <v>191127.24</v>
      </c>
    </row>
    <row r="941" spans="1:9" x14ac:dyDescent="0.2">
      <c r="A941" s="32" t="s">
        <v>216</v>
      </c>
      <c r="B941" s="32" t="s">
        <v>197</v>
      </c>
      <c r="C941" s="32" t="s">
        <v>187</v>
      </c>
      <c r="D941" s="32" t="s">
        <v>186</v>
      </c>
      <c r="E941" s="33">
        <v>-85.954656714799995</v>
      </c>
      <c r="F941" s="33">
        <v>-9.6756206189</v>
      </c>
      <c r="G941" s="33">
        <v>16991.560000000001</v>
      </c>
      <c r="H941" s="33">
        <v>5894206.1299999999</v>
      </c>
      <c r="I941" s="33">
        <v>1016695.41</v>
      </c>
    </row>
    <row r="942" spans="1:9" x14ac:dyDescent="0.2">
      <c r="A942" s="32" t="s">
        <v>216</v>
      </c>
      <c r="B942" s="32" t="s">
        <v>198</v>
      </c>
      <c r="C942" s="32" t="s">
        <v>184</v>
      </c>
      <c r="D942" s="32" t="s">
        <v>185</v>
      </c>
      <c r="E942" s="33">
        <v>566.63152902759998</v>
      </c>
      <c r="F942" s="33">
        <v>-9.6756206189</v>
      </c>
      <c r="G942" s="33">
        <v>2405.0500000000002</v>
      </c>
      <c r="H942" s="33">
        <v>2849649.87</v>
      </c>
      <c r="I942" s="33">
        <v>201560.27</v>
      </c>
    </row>
    <row r="943" spans="1:9" x14ac:dyDescent="0.2">
      <c r="A943" s="32" t="s">
        <v>216</v>
      </c>
      <c r="B943" s="32" t="s">
        <v>198</v>
      </c>
      <c r="C943" s="32" t="s">
        <v>184</v>
      </c>
      <c r="D943" s="32" t="s">
        <v>186</v>
      </c>
      <c r="E943" s="33">
        <v>-77.859054511500005</v>
      </c>
      <c r="F943" s="33">
        <v>-9.6756206189</v>
      </c>
      <c r="G943" s="33">
        <v>14088.69</v>
      </c>
      <c r="H943" s="33">
        <v>5490972.2800000003</v>
      </c>
      <c r="I943" s="33">
        <v>830779.76</v>
      </c>
    </row>
    <row r="944" spans="1:9" x14ac:dyDescent="0.2">
      <c r="A944" s="32" t="s">
        <v>216</v>
      </c>
      <c r="B944" s="32" t="s">
        <v>198</v>
      </c>
      <c r="C944" s="32" t="s">
        <v>187</v>
      </c>
      <c r="D944" s="32" t="s">
        <v>185</v>
      </c>
      <c r="E944" s="33">
        <v>396.36326045980002</v>
      </c>
      <c r="F944" s="33">
        <v>-9.6756206189</v>
      </c>
      <c r="G944" s="33">
        <v>2629.82</v>
      </c>
      <c r="H944" s="33">
        <v>3517375.61</v>
      </c>
      <c r="I944" s="33">
        <v>224785.58</v>
      </c>
    </row>
    <row r="945" spans="1:9" x14ac:dyDescent="0.2">
      <c r="A945" s="32" t="s">
        <v>216</v>
      </c>
      <c r="B945" s="32" t="s">
        <v>198</v>
      </c>
      <c r="C945" s="32" t="s">
        <v>187</v>
      </c>
      <c r="D945" s="32" t="s">
        <v>186</v>
      </c>
      <c r="E945" s="33">
        <v>23.140348420500001</v>
      </c>
      <c r="F945" s="33">
        <v>-9.6756206189</v>
      </c>
      <c r="G945" s="33">
        <v>13873.07</v>
      </c>
      <c r="H945" s="33">
        <v>7379014.6100000003</v>
      </c>
      <c r="I945" s="33">
        <v>880394.11</v>
      </c>
    </row>
    <row r="946" spans="1:9" x14ac:dyDescent="0.2">
      <c r="A946" s="32" t="s">
        <v>216</v>
      </c>
      <c r="B946" s="32" t="s">
        <v>199</v>
      </c>
      <c r="C946" s="32" t="s">
        <v>184</v>
      </c>
      <c r="D946" s="32" t="s">
        <v>185</v>
      </c>
      <c r="E946" s="33">
        <v>618.50971658890001</v>
      </c>
      <c r="F946" s="33">
        <v>-9.6756206189</v>
      </c>
      <c r="G946" s="33">
        <v>2800.48</v>
      </c>
      <c r="H946" s="33">
        <v>3344633.56</v>
      </c>
      <c r="I946" s="33">
        <v>241044.45</v>
      </c>
    </row>
    <row r="947" spans="1:9" x14ac:dyDescent="0.2">
      <c r="A947" s="32" t="s">
        <v>216</v>
      </c>
      <c r="B947" s="32" t="s">
        <v>199</v>
      </c>
      <c r="C947" s="32" t="s">
        <v>184</v>
      </c>
      <c r="D947" s="32" t="s">
        <v>186</v>
      </c>
      <c r="E947" s="33">
        <v>3.1273851546000002</v>
      </c>
      <c r="F947" s="33">
        <v>-9.6756206189</v>
      </c>
      <c r="G947" s="33">
        <v>10230.75</v>
      </c>
      <c r="H947" s="33">
        <v>4776677.45</v>
      </c>
      <c r="I947" s="33">
        <v>617193.03</v>
      </c>
    </row>
    <row r="948" spans="1:9" x14ac:dyDescent="0.2">
      <c r="A948" s="32" t="s">
        <v>216</v>
      </c>
      <c r="B948" s="32" t="s">
        <v>199</v>
      </c>
      <c r="C948" s="32" t="s">
        <v>187</v>
      </c>
      <c r="D948" s="32" t="s">
        <v>185</v>
      </c>
      <c r="E948" s="33">
        <v>785.24651338499996</v>
      </c>
      <c r="F948" s="33">
        <v>-9.6756206189</v>
      </c>
      <c r="G948" s="33">
        <v>2256.5100000000002</v>
      </c>
      <c r="H948" s="33">
        <v>3569632.43</v>
      </c>
      <c r="I948" s="33">
        <v>220067.76</v>
      </c>
    </row>
    <row r="949" spans="1:9" x14ac:dyDescent="0.2">
      <c r="A949" s="32" t="s">
        <v>216</v>
      </c>
      <c r="B949" s="32" t="s">
        <v>199</v>
      </c>
      <c r="C949" s="32" t="s">
        <v>187</v>
      </c>
      <c r="D949" s="32" t="s">
        <v>186</v>
      </c>
      <c r="E949" s="33">
        <v>30.300257797800001</v>
      </c>
      <c r="F949" s="33">
        <v>-9.6756206189</v>
      </c>
      <c r="G949" s="33">
        <v>9778.61</v>
      </c>
      <c r="H949" s="33">
        <v>5057059.25</v>
      </c>
      <c r="I949" s="33">
        <v>658700.57999999996</v>
      </c>
    </row>
    <row r="950" spans="1:9" x14ac:dyDescent="0.2">
      <c r="A950" s="32" t="s">
        <v>216</v>
      </c>
      <c r="B950" s="32" t="s">
        <v>200</v>
      </c>
      <c r="C950" s="32" t="s">
        <v>184</v>
      </c>
      <c r="D950" s="32" t="s">
        <v>185</v>
      </c>
      <c r="E950" s="33">
        <v>941.55246683689995</v>
      </c>
      <c r="F950" s="33">
        <v>-9.6756206189</v>
      </c>
      <c r="G950" s="33">
        <v>2908.35</v>
      </c>
      <c r="H950" s="33">
        <v>4316105.87</v>
      </c>
      <c r="I950" s="33">
        <v>264147.52</v>
      </c>
    </row>
    <row r="951" spans="1:9" x14ac:dyDescent="0.2">
      <c r="A951" s="32" t="s">
        <v>216</v>
      </c>
      <c r="B951" s="32" t="s">
        <v>200</v>
      </c>
      <c r="C951" s="32" t="s">
        <v>184</v>
      </c>
      <c r="D951" s="32" t="s">
        <v>186</v>
      </c>
      <c r="E951" s="33">
        <v>42.283543125000001</v>
      </c>
      <c r="F951" s="33">
        <v>-9.6756206189</v>
      </c>
      <c r="G951" s="33">
        <v>6982.05</v>
      </c>
      <c r="H951" s="33">
        <v>3585404.22</v>
      </c>
      <c r="I951" s="33">
        <v>425290.98</v>
      </c>
    </row>
    <row r="952" spans="1:9" x14ac:dyDescent="0.2">
      <c r="A952" s="32" t="s">
        <v>216</v>
      </c>
      <c r="B952" s="32" t="s">
        <v>200</v>
      </c>
      <c r="C952" s="32" t="s">
        <v>187</v>
      </c>
      <c r="D952" s="32" t="s">
        <v>185</v>
      </c>
      <c r="E952" s="33">
        <v>694.96868504780002</v>
      </c>
      <c r="F952" s="33">
        <v>-9.6756206189</v>
      </c>
      <c r="G952" s="33">
        <v>1773.61</v>
      </c>
      <c r="H952" s="33">
        <v>2505968.0499999998</v>
      </c>
      <c r="I952" s="33">
        <v>178380.68</v>
      </c>
    </row>
    <row r="953" spans="1:9" x14ac:dyDescent="0.2">
      <c r="A953" s="32" t="s">
        <v>216</v>
      </c>
      <c r="B953" s="32" t="s">
        <v>200</v>
      </c>
      <c r="C953" s="32" t="s">
        <v>187</v>
      </c>
      <c r="D953" s="32" t="s">
        <v>186</v>
      </c>
      <c r="E953" s="33">
        <v>75.407236352599995</v>
      </c>
      <c r="F953" s="33">
        <v>-9.6756206189</v>
      </c>
      <c r="G953" s="33">
        <v>5381.7</v>
      </c>
      <c r="H953" s="33">
        <v>3212285.57</v>
      </c>
      <c r="I953" s="33">
        <v>381354.86</v>
      </c>
    </row>
    <row r="954" spans="1:9" x14ac:dyDescent="0.2">
      <c r="A954" s="32" t="s">
        <v>216</v>
      </c>
      <c r="B954" s="32" t="s">
        <v>201</v>
      </c>
      <c r="C954" s="32" t="s">
        <v>184</v>
      </c>
      <c r="D954" s="32" t="s">
        <v>185</v>
      </c>
      <c r="E954" s="33">
        <v>755.48997305010005</v>
      </c>
      <c r="F954" s="33">
        <v>-9.6756206189</v>
      </c>
      <c r="G954" s="33">
        <v>2899.73</v>
      </c>
      <c r="H954" s="33">
        <v>4528051.5</v>
      </c>
      <c r="I954" s="33">
        <v>262381.34000000003</v>
      </c>
    </row>
    <row r="955" spans="1:9" x14ac:dyDescent="0.2">
      <c r="A955" s="32" t="s">
        <v>216</v>
      </c>
      <c r="B955" s="32" t="s">
        <v>201</v>
      </c>
      <c r="C955" s="32" t="s">
        <v>184</v>
      </c>
      <c r="D955" s="32" t="s">
        <v>186</v>
      </c>
      <c r="E955" s="33">
        <v>51.563646863199999</v>
      </c>
      <c r="F955" s="33">
        <v>-9.6756206189</v>
      </c>
      <c r="G955" s="33">
        <v>4100.63</v>
      </c>
      <c r="H955" s="33">
        <v>2565404.6</v>
      </c>
      <c r="I955" s="33">
        <v>267283.99</v>
      </c>
    </row>
    <row r="956" spans="1:9" x14ac:dyDescent="0.2">
      <c r="A956" s="32" t="s">
        <v>216</v>
      </c>
      <c r="B956" s="32" t="s">
        <v>201</v>
      </c>
      <c r="C956" s="32" t="s">
        <v>187</v>
      </c>
      <c r="D956" s="32" t="s">
        <v>185</v>
      </c>
      <c r="E956" s="33">
        <v>880.02280740440006</v>
      </c>
      <c r="F956" s="33">
        <v>-9.6756206189</v>
      </c>
      <c r="G956" s="33">
        <v>1428.38</v>
      </c>
      <c r="H956" s="33">
        <v>2415077.96</v>
      </c>
      <c r="I956" s="33">
        <v>151840.26</v>
      </c>
    </row>
    <row r="957" spans="1:9" x14ac:dyDescent="0.2">
      <c r="A957" s="32" t="s">
        <v>216</v>
      </c>
      <c r="B957" s="32" t="s">
        <v>201</v>
      </c>
      <c r="C957" s="32" t="s">
        <v>187</v>
      </c>
      <c r="D957" s="32" t="s">
        <v>186</v>
      </c>
      <c r="E957" s="33">
        <v>189.22929954099999</v>
      </c>
      <c r="F957" s="33">
        <v>-9.6756206189</v>
      </c>
      <c r="G957" s="33">
        <v>2805.7</v>
      </c>
      <c r="H957" s="33">
        <v>1545114.8</v>
      </c>
      <c r="I957" s="33">
        <v>193553.73</v>
      </c>
    </row>
    <row r="958" spans="1:9" x14ac:dyDescent="0.2">
      <c r="A958" s="32" t="s">
        <v>216</v>
      </c>
      <c r="B958" s="32" t="s">
        <v>202</v>
      </c>
      <c r="C958" s="32" t="s">
        <v>184</v>
      </c>
      <c r="D958" s="32" t="s">
        <v>185</v>
      </c>
      <c r="E958" s="33">
        <v>896.26808069339995</v>
      </c>
      <c r="F958" s="33">
        <v>-9.6756206189</v>
      </c>
      <c r="G958" s="33">
        <v>2763.67</v>
      </c>
      <c r="H958" s="33">
        <v>4550213.41</v>
      </c>
      <c r="I958" s="33">
        <v>277870.45</v>
      </c>
    </row>
    <row r="959" spans="1:9" x14ac:dyDescent="0.2">
      <c r="A959" s="32" t="s">
        <v>216</v>
      </c>
      <c r="B959" s="32" t="s">
        <v>202</v>
      </c>
      <c r="C959" s="32" t="s">
        <v>184</v>
      </c>
      <c r="D959" s="32" t="s">
        <v>186</v>
      </c>
      <c r="E959" s="33">
        <v>327.40746993499999</v>
      </c>
      <c r="F959" s="33">
        <v>-9.6756206189</v>
      </c>
      <c r="G959" s="33">
        <v>1732.62</v>
      </c>
      <c r="H959" s="33">
        <v>1019944.2</v>
      </c>
      <c r="I959" s="33">
        <v>110442.7</v>
      </c>
    </row>
    <row r="960" spans="1:9" x14ac:dyDescent="0.2">
      <c r="A960" s="32" t="s">
        <v>216</v>
      </c>
      <c r="B960" s="32" t="s">
        <v>202</v>
      </c>
      <c r="C960" s="32" t="s">
        <v>187</v>
      </c>
      <c r="D960" s="32" t="s">
        <v>185</v>
      </c>
      <c r="E960" s="33">
        <v>932.07236647310003</v>
      </c>
      <c r="F960" s="33">
        <v>-9.6756206189</v>
      </c>
      <c r="G960" s="33">
        <v>893.54</v>
      </c>
      <c r="H960" s="33">
        <v>1426277.84</v>
      </c>
      <c r="I960" s="33">
        <v>98136.28</v>
      </c>
    </row>
    <row r="961" spans="1:9" x14ac:dyDescent="0.2">
      <c r="A961" s="32" t="s">
        <v>216</v>
      </c>
      <c r="B961" s="32" t="s">
        <v>202</v>
      </c>
      <c r="C961" s="32" t="s">
        <v>187</v>
      </c>
      <c r="D961" s="32" t="s">
        <v>186</v>
      </c>
      <c r="E961" s="33">
        <v>247.44934485810001</v>
      </c>
      <c r="F961" s="33">
        <v>-9.6756206189</v>
      </c>
      <c r="G961" s="33">
        <v>791.82</v>
      </c>
      <c r="H961" s="33">
        <v>480085.28</v>
      </c>
      <c r="I961" s="33">
        <v>52631.8</v>
      </c>
    </row>
    <row r="962" spans="1:9" x14ac:dyDescent="0.2">
      <c r="A962" s="32" t="s">
        <v>217</v>
      </c>
      <c r="B962" s="32" t="s">
        <v>183</v>
      </c>
      <c r="C962" s="32" t="s">
        <v>184</v>
      </c>
      <c r="D962" s="32" t="s">
        <v>185</v>
      </c>
      <c r="E962" s="33">
        <v>0</v>
      </c>
      <c r="F962" s="33">
        <v>0</v>
      </c>
      <c r="G962" s="33">
        <v>359</v>
      </c>
      <c r="H962" s="33">
        <v>57444.35</v>
      </c>
      <c r="I962" s="33">
        <v>4608</v>
      </c>
    </row>
    <row r="963" spans="1:9" x14ac:dyDescent="0.2">
      <c r="A963" s="32" t="s">
        <v>217</v>
      </c>
      <c r="B963" s="32" t="s">
        <v>183</v>
      </c>
      <c r="C963" s="32" t="s">
        <v>184</v>
      </c>
      <c r="D963" s="32" t="s">
        <v>186</v>
      </c>
      <c r="E963" s="33">
        <v>0</v>
      </c>
      <c r="F963" s="33">
        <v>0</v>
      </c>
      <c r="G963" s="33">
        <v>18428.150000000001</v>
      </c>
      <c r="H963" s="33">
        <v>1095470.69</v>
      </c>
      <c r="I963" s="33">
        <v>115370.32</v>
      </c>
    </row>
    <row r="964" spans="1:9" x14ac:dyDescent="0.2">
      <c r="A964" s="32" t="s">
        <v>217</v>
      </c>
      <c r="B964" s="32" t="s">
        <v>183</v>
      </c>
      <c r="C964" s="32" t="s">
        <v>187</v>
      </c>
      <c r="D964" s="32" t="s">
        <v>185</v>
      </c>
      <c r="E964" s="33">
        <v>0</v>
      </c>
      <c r="F964" s="33">
        <v>0</v>
      </c>
      <c r="G964" s="33">
        <v>211</v>
      </c>
      <c r="H964" s="33">
        <v>71275.88</v>
      </c>
      <c r="I964" s="33">
        <v>3798.7</v>
      </c>
    </row>
    <row r="965" spans="1:9" x14ac:dyDescent="0.2">
      <c r="A965" s="32" t="s">
        <v>217</v>
      </c>
      <c r="B965" s="32" t="s">
        <v>183</v>
      </c>
      <c r="C965" s="32" t="s">
        <v>187</v>
      </c>
      <c r="D965" s="32" t="s">
        <v>186</v>
      </c>
      <c r="E965" s="33">
        <v>0</v>
      </c>
      <c r="F965" s="33">
        <v>0</v>
      </c>
      <c r="G965" s="33">
        <v>19016.900000000001</v>
      </c>
      <c r="H965" s="33">
        <v>1083904.1000000001</v>
      </c>
      <c r="I965" s="33">
        <v>116569.16</v>
      </c>
    </row>
    <row r="966" spans="1:9" x14ac:dyDescent="0.2">
      <c r="A966" s="32" t="s">
        <v>217</v>
      </c>
      <c r="B966" s="32" t="s">
        <v>188</v>
      </c>
      <c r="C966" s="32" t="s">
        <v>184</v>
      </c>
      <c r="D966" s="32" t="s">
        <v>185</v>
      </c>
      <c r="E966" s="33">
        <v>-85.772207014700001</v>
      </c>
      <c r="F966" s="33">
        <v>86.416942659599997</v>
      </c>
      <c r="G966" s="33">
        <v>148</v>
      </c>
      <c r="H966" s="33">
        <v>109170.9</v>
      </c>
      <c r="I966" s="33">
        <v>8412.1</v>
      </c>
    </row>
    <row r="967" spans="1:9" x14ac:dyDescent="0.2">
      <c r="A967" s="32" t="s">
        <v>217</v>
      </c>
      <c r="B967" s="32" t="s">
        <v>188</v>
      </c>
      <c r="C967" s="32" t="s">
        <v>184</v>
      </c>
      <c r="D967" s="32" t="s">
        <v>186</v>
      </c>
      <c r="E967" s="33">
        <v>-168.9614381241</v>
      </c>
      <c r="F967" s="33">
        <v>86.416942659599997</v>
      </c>
      <c r="G967" s="33">
        <v>7947.46</v>
      </c>
      <c r="H967" s="33">
        <v>614403.06999999995</v>
      </c>
      <c r="I967" s="33">
        <v>268117.81</v>
      </c>
    </row>
    <row r="968" spans="1:9" x14ac:dyDescent="0.2">
      <c r="A968" s="32" t="s">
        <v>217</v>
      </c>
      <c r="B968" s="32" t="s">
        <v>188</v>
      </c>
      <c r="C968" s="32" t="s">
        <v>187</v>
      </c>
      <c r="D968" s="32" t="s">
        <v>185</v>
      </c>
      <c r="E968" s="33">
        <v>126.8473383015</v>
      </c>
      <c r="F968" s="33">
        <v>86.416942659599997</v>
      </c>
      <c r="G968" s="33">
        <v>0</v>
      </c>
      <c r="H968" s="33">
        <v>0</v>
      </c>
      <c r="I968" s="33">
        <v>0</v>
      </c>
    </row>
    <row r="969" spans="1:9" x14ac:dyDescent="0.2">
      <c r="A969" s="32" t="s">
        <v>217</v>
      </c>
      <c r="B969" s="32" t="s">
        <v>188</v>
      </c>
      <c r="C969" s="32" t="s">
        <v>187</v>
      </c>
      <c r="D969" s="32" t="s">
        <v>186</v>
      </c>
      <c r="E969" s="33">
        <v>-197.9990374889</v>
      </c>
      <c r="F969" s="33">
        <v>86.416942659599997</v>
      </c>
      <c r="G969" s="33">
        <v>8270.07</v>
      </c>
      <c r="H969" s="33">
        <v>356332.58</v>
      </c>
      <c r="I969" s="33">
        <v>172655.14</v>
      </c>
    </row>
    <row r="970" spans="1:9" x14ac:dyDescent="0.2">
      <c r="A970" s="32" t="s">
        <v>217</v>
      </c>
      <c r="B970" s="32" t="s">
        <v>189</v>
      </c>
      <c r="C970" s="32" t="s">
        <v>184</v>
      </c>
      <c r="D970" s="32" t="s">
        <v>185</v>
      </c>
      <c r="E970" s="33">
        <v>-203.32205881019999</v>
      </c>
      <c r="F970" s="33">
        <v>-10.091775499000001</v>
      </c>
      <c r="G970" s="33">
        <v>0</v>
      </c>
      <c r="H970" s="33">
        <v>0</v>
      </c>
      <c r="I970" s="33">
        <v>0</v>
      </c>
    </row>
    <row r="971" spans="1:9" x14ac:dyDescent="0.2">
      <c r="A971" s="32" t="s">
        <v>217</v>
      </c>
      <c r="B971" s="32" t="s">
        <v>189</v>
      </c>
      <c r="C971" s="32" t="s">
        <v>184</v>
      </c>
      <c r="D971" s="32" t="s">
        <v>186</v>
      </c>
      <c r="E971" s="33">
        <v>-93.404279244700007</v>
      </c>
      <c r="F971" s="33">
        <v>-10.091775499000001</v>
      </c>
      <c r="G971" s="33">
        <v>5956.81</v>
      </c>
      <c r="H971" s="33">
        <v>1063559.08</v>
      </c>
      <c r="I971" s="33">
        <v>223128.38</v>
      </c>
    </row>
    <row r="972" spans="1:9" x14ac:dyDescent="0.2">
      <c r="A972" s="32" t="s">
        <v>217</v>
      </c>
      <c r="B972" s="32" t="s">
        <v>189</v>
      </c>
      <c r="C972" s="32" t="s">
        <v>187</v>
      </c>
      <c r="D972" s="32" t="s">
        <v>185</v>
      </c>
      <c r="E972" s="33">
        <v>547.61663883230005</v>
      </c>
      <c r="F972" s="33">
        <v>-10.091775499000001</v>
      </c>
      <c r="G972" s="33">
        <v>143</v>
      </c>
      <c r="H972" s="33">
        <v>49909</v>
      </c>
      <c r="I972" s="33">
        <v>5945.6</v>
      </c>
    </row>
    <row r="973" spans="1:9" x14ac:dyDescent="0.2">
      <c r="A973" s="32" t="s">
        <v>217</v>
      </c>
      <c r="B973" s="32" t="s">
        <v>189</v>
      </c>
      <c r="C973" s="32" t="s">
        <v>187</v>
      </c>
      <c r="D973" s="32" t="s">
        <v>186</v>
      </c>
      <c r="E973" s="33">
        <v>-194.59361809820001</v>
      </c>
      <c r="F973" s="33">
        <v>-10.091775499000001</v>
      </c>
      <c r="G973" s="33">
        <v>7256.31</v>
      </c>
      <c r="H973" s="33">
        <v>330926.81</v>
      </c>
      <c r="I973" s="33">
        <v>154185.47</v>
      </c>
    </row>
    <row r="974" spans="1:9" x14ac:dyDescent="0.2">
      <c r="A974" s="32" t="s">
        <v>217</v>
      </c>
      <c r="B974" s="32" t="s">
        <v>190</v>
      </c>
      <c r="C974" s="32" t="s">
        <v>184</v>
      </c>
      <c r="D974" s="32" t="s">
        <v>185</v>
      </c>
      <c r="E974" s="33">
        <v>378.41815291760003</v>
      </c>
      <c r="F974" s="33">
        <v>-10.091775499000001</v>
      </c>
      <c r="G974" s="33">
        <v>0</v>
      </c>
      <c r="H974" s="33">
        <v>0</v>
      </c>
      <c r="I974" s="33">
        <v>0</v>
      </c>
    </row>
    <row r="975" spans="1:9" x14ac:dyDescent="0.2">
      <c r="A975" s="32" t="s">
        <v>217</v>
      </c>
      <c r="B975" s="32" t="s">
        <v>190</v>
      </c>
      <c r="C975" s="32" t="s">
        <v>184</v>
      </c>
      <c r="D975" s="32" t="s">
        <v>186</v>
      </c>
      <c r="E975" s="33">
        <v>-68.6284011101</v>
      </c>
      <c r="F975" s="33">
        <v>-10.091775499000001</v>
      </c>
      <c r="G975" s="33">
        <v>5614.04</v>
      </c>
      <c r="H975" s="33">
        <v>1315446.81</v>
      </c>
      <c r="I975" s="33">
        <v>236870.27</v>
      </c>
    </row>
    <row r="976" spans="1:9" x14ac:dyDescent="0.2">
      <c r="A976" s="32" t="s">
        <v>217</v>
      </c>
      <c r="B976" s="32" t="s">
        <v>190</v>
      </c>
      <c r="C976" s="32" t="s">
        <v>187</v>
      </c>
      <c r="D976" s="32" t="s">
        <v>185</v>
      </c>
      <c r="E976" s="33">
        <v>-46.036192843199998</v>
      </c>
      <c r="F976" s="33">
        <v>-10.091775499000001</v>
      </c>
      <c r="G976" s="33">
        <v>121</v>
      </c>
      <c r="H976" s="33">
        <v>19900.259999999998</v>
      </c>
      <c r="I976" s="33">
        <v>4800.5600000000004</v>
      </c>
    </row>
    <row r="977" spans="1:9" x14ac:dyDescent="0.2">
      <c r="A977" s="32" t="s">
        <v>217</v>
      </c>
      <c r="B977" s="32" t="s">
        <v>190</v>
      </c>
      <c r="C977" s="32" t="s">
        <v>187</v>
      </c>
      <c r="D977" s="32" t="s">
        <v>186</v>
      </c>
      <c r="E977" s="33">
        <v>-192.76303199840001</v>
      </c>
      <c r="F977" s="33">
        <v>-10.091775499000001</v>
      </c>
      <c r="G977" s="33">
        <v>6309.02</v>
      </c>
      <c r="H977" s="33">
        <v>376160.22</v>
      </c>
      <c r="I977" s="33">
        <v>179972.24</v>
      </c>
    </row>
    <row r="978" spans="1:9" x14ac:dyDescent="0.2">
      <c r="A978" s="32" t="s">
        <v>217</v>
      </c>
      <c r="B978" s="32" t="s">
        <v>191</v>
      </c>
      <c r="C978" s="32" t="s">
        <v>184</v>
      </c>
      <c r="D978" s="32" t="s">
        <v>185</v>
      </c>
      <c r="E978" s="33">
        <v>-423.76251186050001</v>
      </c>
      <c r="F978" s="33">
        <v>-10.091775499000001</v>
      </c>
      <c r="G978" s="33">
        <v>172</v>
      </c>
      <c r="H978" s="33">
        <v>63418.1</v>
      </c>
      <c r="I978" s="33">
        <v>9258.2000000000007</v>
      </c>
    </row>
    <row r="979" spans="1:9" x14ac:dyDescent="0.2">
      <c r="A979" s="32" t="s">
        <v>217</v>
      </c>
      <c r="B979" s="32" t="s">
        <v>191</v>
      </c>
      <c r="C979" s="32" t="s">
        <v>184</v>
      </c>
      <c r="D979" s="32" t="s">
        <v>186</v>
      </c>
      <c r="E979" s="33">
        <v>-159.70482089359999</v>
      </c>
      <c r="F979" s="33">
        <v>-10.091775499000001</v>
      </c>
      <c r="G979" s="33">
        <v>5948.54</v>
      </c>
      <c r="H979" s="33">
        <v>834485.54</v>
      </c>
      <c r="I979" s="33">
        <v>209904.27</v>
      </c>
    </row>
    <row r="980" spans="1:9" x14ac:dyDescent="0.2">
      <c r="A980" s="32" t="s">
        <v>217</v>
      </c>
      <c r="B980" s="32" t="s">
        <v>191</v>
      </c>
      <c r="C980" s="32" t="s">
        <v>187</v>
      </c>
      <c r="D980" s="32" t="s">
        <v>185</v>
      </c>
      <c r="E980" s="33">
        <v>-11.2659252218</v>
      </c>
      <c r="F980" s="33">
        <v>-10.091775499000001</v>
      </c>
      <c r="G980" s="33">
        <v>133</v>
      </c>
      <c r="H980" s="33">
        <v>85485.42</v>
      </c>
      <c r="I980" s="33">
        <v>10528.95</v>
      </c>
    </row>
    <row r="981" spans="1:9" x14ac:dyDescent="0.2">
      <c r="A981" s="32" t="s">
        <v>217</v>
      </c>
      <c r="B981" s="32" t="s">
        <v>191</v>
      </c>
      <c r="C981" s="32" t="s">
        <v>187</v>
      </c>
      <c r="D981" s="32" t="s">
        <v>186</v>
      </c>
      <c r="E981" s="33">
        <v>-201.2075880239</v>
      </c>
      <c r="F981" s="33">
        <v>-10.091775499000001</v>
      </c>
      <c r="G981" s="33">
        <v>6239.25</v>
      </c>
      <c r="H981" s="33">
        <v>536621.85</v>
      </c>
      <c r="I981" s="33">
        <v>173467.29</v>
      </c>
    </row>
    <row r="982" spans="1:9" x14ac:dyDescent="0.2">
      <c r="A982" s="32" t="s">
        <v>217</v>
      </c>
      <c r="B982" s="32" t="s">
        <v>192</v>
      </c>
      <c r="C982" s="32" t="s">
        <v>184</v>
      </c>
      <c r="D982" s="32" t="s">
        <v>185</v>
      </c>
      <c r="E982" s="33">
        <v>32.961161757399999</v>
      </c>
      <c r="F982" s="33">
        <v>-10.091775499000001</v>
      </c>
      <c r="G982" s="33">
        <v>211</v>
      </c>
      <c r="H982" s="33">
        <v>93722.01</v>
      </c>
      <c r="I982" s="33">
        <v>17047.560000000001</v>
      </c>
    </row>
    <row r="983" spans="1:9" x14ac:dyDescent="0.2">
      <c r="A983" s="32" t="s">
        <v>217</v>
      </c>
      <c r="B983" s="32" t="s">
        <v>192</v>
      </c>
      <c r="C983" s="32" t="s">
        <v>184</v>
      </c>
      <c r="D983" s="32" t="s">
        <v>186</v>
      </c>
      <c r="E983" s="33">
        <v>-153.3093772961</v>
      </c>
      <c r="F983" s="33">
        <v>-10.091775499000001</v>
      </c>
      <c r="G983" s="33">
        <v>5095.7</v>
      </c>
      <c r="H983" s="33">
        <v>752914.33</v>
      </c>
      <c r="I983" s="33">
        <v>233291.43</v>
      </c>
    </row>
    <row r="984" spans="1:9" x14ac:dyDescent="0.2">
      <c r="A984" s="32" t="s">
        <v>217</v>
      </c>
      <c r="B984" s="32" t="s">
        <v>192</v>
      </c>
      <c r="C984" s="32" t="s">
        <v>187</v>
      </c>
      <c r="D984" s="32" t="s">
        <v>185</v>
      </c>
      <c r="E984" s="33">
        <v>-40.406123496100001</v>
      </c>
      <c r="F984" s="33">
        <v>-10.091775499000001</v>
      </c>
      <c r="G984" s="33">
        <v>156</v>
      </c>
      <c r="H984" s="33">
        <v>53924.65</v>
      </c>
      <c r="I984" s="33">
        <v>12163.55</v>
      </c>
    </row>
    <row r="985" spans="1:9" x14ac:dyDescent="0.2">
      <c r="A985" s="32" t="s">
        <v>217</v>
      </c>
      <c r="B985" s="32" t="s">
        <v>192</v>
      </c>
      <c r="C985" s="32" t="s">
        <v>187</v>
      </c>
      <c r="D985" s="32" t="s">
        <v>186</v>
      </c>
      <c r="E985" s="33">
        <v>-178.96203497920001</v>
      </c>
      <c r="F985" s="33">
        <v>-10.091775499000001</v>
      </c>
      <c r="G985" s="33">
        <v>5550.81</v>
      </c>
      <c r="H985" s="33">
        <v>560991.98</v>
      </c>
      <c r="I985" s="33">
        <v>183030.78</v>
      </c>
    </row>
    <row r="986" spans="1:9" x14ac:dyDescent="0.2">
      <c r="A986" s="32" t="s">
        <v>217</v>
      </c>
      <c r="B986" s="32" t="s">
        <v>193</v>
      </c>
      <c r="C986" s="32" t="s">
        <v>184</v>
      </c>
      <c r="D986" s="32" t="s">
        <v>185</v>
      </c>
      <c r="E986" s="33">
        <v>-352.45944628730001</v>
      </c>
      <c r="F986" s="33">
        <v>-10.091775499000001</v>
      </c>
      <c r="G986" s="33">
        <v>204</v>
      </c>
      <c r="H986" s="33">
        <v>130391.98</v>
      </c>
      <c r="I986" s="33">
        <v>15642.95</v>
      </c>
    </row>
    <row r="987" spans="1:9" x14ac:dyDescent="0.2">
      <c r="A987" s="32" t="s">
        <v>217</v>
      </c>
      <c r="B987" s="32" t="s">
        <v>193</v>
      </c>
      <c r="C987" s="32" t="s">
        <v>184</v>
      </c>
      <c r="D987" s="32" t="s">
        <v>186</v>
      </c>
      <c r="E987" s="33">
        <v>-107.5020065548</v>
      </c>
      <c r="F987" s="33">
        <v>-10.091775499000001</v>
      </c>
      <c r="G987" s="33">
        <v>6319</v>
      </c>
      <c r="H987" s="33">
        <v>1067487.45</v>
      </c>
      <c r="I987" s="33">
        <v>266436.8</v>
      </c>
    </row>
    <row r="988" spans="1:9" x14ac:dyDescent="0.2">
      <c r="A988" s="32" t="s">
        <v>217</v>
      </c>
      <c r="B988" s="32" t="s">
        <v>193</v>
      </c>
      <c r="C988" s="32" t="s">
        <v>187</v>
      </c>
      <c r="D988" s="32" t="s">
        <v>185</v>
      </c>
      <c r="E988" s="33">
        <v>250.93841986530001</v>
      </c>
      <c r="F988" s="33">
        <v>-10.091775499000001</v>
      </c>
      <c r="G988" s="33">
        <v>180</v>
      </c>
      <c r="H988" s="33">
        <v>50853.13</v>
      </c>
      <c r="I988" s="33">
        <v>15512.85</v>
      </c>
    </row>
    <row r="989" spans="1:9" x14ac:dyDescent="0.2">
      <c r="A989" s="32" t="s">
        <v>217</v>
      </c>
      <c r="B989" s="32" t="s">
        <v>193</v>
      </c>
      <c r="C989" s="32" t="s">
        <v>187</v>
      </c>
      <c r="D989" s="32" t="s">
        <v>186</v>
      </c>
      <c r="E989" s="33">
        <v>-169.9676731536</v>
      </c>
      <c r="F989" s="33">
        <v>-10.091775499000001</v>
      </c>
      <c r="G989" s="33">
        <v>6684.77</v>
      </c>
      <c r="H989" s="33">
        <v>664743.38</v>
      </c>
      <c r="I989" s="33">
        <v>243590.32</v>
      </c>
    </row>
    <row r="990" spans="1:9" x14ac:dyDescent="0.2">
      <c r="A990" s="32" t="s">
        <v>217</v>
      </c>
      <c r="B990" s="32" t="s">
        <v>194</v>
      </c>
      <c r="C990" s="32" t="s">
        <v>184</v>
      </c>
      <c r="D990" s="32" t="s">
        <v>185</v>
      </c>
      <c r="E990" s="33">
        <v>76.7813315362</v>
      </c>
      <c r="F990" s="33">
        <v>-10.091775499000001</v>
      </c>
      <c r="G990" s="33">
        <v>472</v>
      </c>
      <c r="H990" s="33">
        <v>455662.8</v>
      </c>
      <c r="I990" s="33">
        <v>44886.71</v>
      </c>
    </row>
    <row r="991" spans="1:9" x14ac:dyDescent="0.2">
      <c r="A991" s="32" t="s">
        <v>217</v>
      </c>
      <c r="B991" s="32" t="s">
        <v>194</v>
      </c>
      <c r="C991" s="32" t="s">
        <v>184</v>
      </c>
      <c r="D991" s="32" t="s">
        <v>186</v>
      </c>
      <c r="E991" s="33">
        <v>-86.404949932700006</v>
      </c>
      <c r="F991" s="33">
        <v>-10.091775499000001</v>
      </c>
      <c r="G991" s="33">
        <v>6544.18</v>
      </c>
      <c r="H991" s="33">
        <v>1211657.46</v>
      </c>
      <c r="I991" s="33">
        <v>291536.38</v>
      </c>
    </row>
    <row r="992" spans="1:9" x14ac:dyDescent="0.2">
      <c r="A992" s="32" t="s">
        <v>217</v>
      </c>
      <c r="B992" s="32" t="s">
        <v>194</v>
      </c>
      <c r="C992" s="32" t="s">
        <v>187</v>
      </c>
      <c r="D992" s="32" t="s">
        <v>185</v>
      </c>
      <c r="E992" s="33">
        <v>548.44517427860001</v>
      </c>
      <c r="F992" s="33">
        <v>-10.091775499000001</v>
      </c>
      <c r="G992" s="33">
        <v>281</v>
      </c>
      <c r="H992" s="33">
        <v>201581.22</v>
      </c>
      <c r="I992" s="33">
        <v>26224.03</v>
      </c>
    </row>
    <row r="993" spans="1:9" x14ac:dyDescent="0.2">
      <c r="A993" s="32" t="s">
        <v>217</v>
      </c>
      <c r="B993" s="32" t="s">
        <v>194</v>
      </c>
      <c r="C993" s="32" t="s">
        <v>187</v>
      </c>
      <c r="D993" s="32" t="s">
        <v>186</v>
      </c>
      <c r="E993" s="33">
        <v>-198.0917706047</v>
      </c>
      <c r="F993" s="33">
        <v>-10.091775499000001</v>
      </c>
      <c r="G993" s="33">
        <v>7016.08</v>
      </c>
      <c r="H993" s="33">
        <v>1120337.78</v>
      </c>
      <c r="I993" s="33">
        <v>267997.26</v>
      </c>
    </row>
    <row r="994" spans="1:9" x14ac:dyDescent="0.2">
      <c r="A994" s="32" t="s">
        <v>217</v>
      </c>
      <c r="B994" s="32" t="s">
        <v>195</v>
      </c>
      <c r="C994" s="32" t="s">
        <v>184</v>
      </c>
      <c r="D994" s="32" t="s">
        <v>185</v>
      </c>
      <c r="E994" s="33">
        <v>442.74100493420002</v>
      </c>
      <c r="F994" s="33">
        <v>-10.091775499000001</v>
      </c>
      <c r="G994" s="33">
        <v>400</v>
      </c>
      <c r="H994" s="33">
        <v>248592.66</v>
      </c>
      <c r="I994" s="33">
        <v>31860.32</v>
      </c>
    </row>
    <row r="995" spans="1:9" x14ac:dyDescent="0.2">
      <c r="A995" s="32" t="s">
        <v>217</v>
      </c>
      <c r="B995" s="32" t="s">
        <v>195</v>
      </c>
      <c r="C995" s="32" t="s">
        <v>184</v>
      </c>
      <c r="D995" s="32" t="s">
        <v>186</v>
      </c>
      <c r="E995" s="33">
        <v>-167.6413480482</v>
      </c>
      <c r="F995" s="33">
        <v>-10.091775499000001</v>
      </c>
      <c r="G995" s="33">
        <v>7005.71</v>
      </c>
      <c r="H995" s="33">
        <v>1410820.64</v>
      </c>
      <c r="I995" s="33">
        <v>302535.48</v>
      </c>
    </row>
    <row r="996" spans="1:9" x14ac:dyDescent="0.2">
      <c r="A996" s="32" t="s">
        <v>217</v>
      </c>
      <c r="B996" s="32" t="s">
        <v>195</v>
      </c>
      <c r="C996" s="32" t="s">
        <v>187</v>
      </c>
      <c r="D996" s="32" t="s">
        <v>185</v>
      </c>
      <c r="E996" s="33">
        <v>921.75576873219995</v>
      </c>
      <c r="F996" s="33">
        <v>-10.091775499000001</v>
      </c>
      <c r="G996" s="33">
        <v>422.87</v>
      </c>
      <c r="H996" s="33">
        <v>522718.88</v>
      </c>
      <c r="I996" s="33">
        <v>36368.47</v>
      </c>
    </row>
    <row r="997" spans="1:9" x14ac:dyDescent="0.2">
      <c r="A997" s="32" t="s">
        <v>217</v>
      </c>
      <c r="B997" s="32" t="s">
        <v>195</v>
      </c>
      <c r="C997" s="32" t="s">
        <v>187</v>
      </c>
      <c r="D997" s="32" t="s">
        <v>186</v>
      </c>
      <c r="E997" s="33">
        <v>-136.4436448834</v>
      </c>
      <c r="F997" s="33">
        <v>-10.091775499000001</v>
      </c>
      <c r="G997" s="33">
        <v>7409.49</v>
      </c>
      <c r="H997" s="33">
        <v>1415930.96</v>
      </c>
      <c r="I997" s="33">
        <v>360700.52</v>
      </c>
    </row>
    <row r="998" spans="1:9" x14ac:dyDescent="0.2">
      <c r="A998" s="32" t="s">
        <v>217</v>
      </c>
      <c r="B998" s="32" t="s">
        <v>196</v>
      </c>
      <c r="C998" s="32" t="s">
        <v>184</v>
      </c>
      <c r="D998" s="32" t="s">
        <v>185</v>
      </c>
      <c r="E998" s="33">
        <v>5.7893807009999998</v>
      </c>
      <c r="F998" s="33">
        <v>-10.091775499000001</v>
      </c>
      <c r="G998" s="33">
        <v>387.6</v>
      </c>
      <c r="H998" s="33">
        <v>269214.34000000003</v>
      </c>
      <c r="I998" s="33">
        <v>31368.67</v>
      </c>
    </row>
    <row r="999" spans="1:9" x14ac:dyDescent="0.2">
      <c r="A999" s="32" t="s">
        <v>217</v>
      </c>
      <c r="B999" s="32" t="s">
        <v>196</v>
      </c>
      <c r="C999" s="32" t="s">
        <v>184</v>
      </c>
      <c r="D999" s="32" t="s">
        <v>186</v>
      </c>
      <c r="E999" s="33">
        <v>-109.8004527521</v>
      </c>
      <c r="F999" s="33">
        <v>-10.091775499000001</v>
      </c>
      <c r="G999" s="33">
        <v>5209.03</v>
      </c>
      <c r="H999" s="33">
        <v>1222579.1399999999</v>
      </c>
      <c r="I999" s="33">
        <v>234365.41</v>
      </c>
    </row>
    <row r="1000" spans="1:9" x14ac:dyDescent="0.2">
      <c r="A1000" s="32" t="s">
        <v>217</v>
      </c>
      <c r="B1000" s="32" t="s">
        <v>196</v>
      </c>
      <c r="C1000" s="32" t="s">
        <v>187</v>
      </c>
      <c r="D1000" s="32" t="s">
        <v>185</v>
      </c>
      <c r="E1000" s="33">
        <v>227.1104079106</v>
      </c>
      <c r="F1000" s="33">
        <v>-10.091775499000001</v>
      </c>
      <c r="G1000" s="33">
        <v>552.13</v>
      </c>
      <c r="H1000" s="33">
        <v>421327.74</v>
      </c>
      <c r="I1000" s="33">
        <v>45226.01</v>
      </c>
    </row>
    <row r="1001" spans="1:9" x14ac:dyDescent="0.2">
      <c r="A1001" s="32" t="s">
        <v>217</v>
      </c>
      <c r="B1001" s="32" t="s">
        <v>196</v>
      </c>
      <c r="C1001" s="32" t="s">
        <v>187</v>
      </c>
      <c r="D1001" s="32" t="s">
        <v>186</v>
      </c>
      <c r="E1001" s="33">
        <v>-132.3180381386</v>
      </c>
      <c r="F1001" s="33">
        <v>-10.091775499000001</v>
      </c>
      <c r="G1001" s="33">
        <v>5851.93</v>
      </c>
      <c r="H1001" s="33">
        <v>1340014.24</v>
      </c>
      <c r="I1001" s="33">
        <v>272403.21000000002</v>
      </c>
    </row>
    <row r="1002" spans="1:9" x14ac:dyDescent="0.2">
      <c r="A1002" s="32" t="s">
        <v>217</v>
      </c>
      <c r="B1002" s="32" t="s">
        <v>197</v>
      </c>
      <c r="C1002" s="32" t="s">
        <v>184</v>
      </c>
      <c r="D1002" s="32" t="s">
        <v>185</v>
      </c>
      <c r="E1002" s="33">
        <v>295.3972317999</v>
      </c>
      <c r="F1002" s="33">
        <v>-10.091775499000001</v>
      </c>
      <c r="G1002" s="33">
        <v>468</v>
      </c>
      <c r="H1002" s="33">
        <v>469090.42</v>
      </c>
      <c r="I1002" s="33">
        <v>39690.25</v>
      </c>
    </row>
    <row r="1003" spans="1:9" x14ac:dyDescent="0.2">
      <c r="A1003" s="32" t="s">
        <v>217</v>
      </c>
      <c r="B1003" s="32" t="s">
        <v>197</v>
      </c>
      <c r="C1003" s="32" t="s">
        <v>184</v>
      </c>
      <c r="D1003" s="32" t="s">
        <v>186</v>
      </c>
      <c r="E1003" s="33">
        <v>-122.35783832689999</v>
      </c>
      <c r="F1003" s="33">
        <v>-10.091775499000001</v>
      </c>
      <c r="G1003" s="33">
        <v>4455.1000000000004</v>
      </c>
      <c r="H1003" s="33">
        <v>1054141.69</v>
      </c>
      <c r="I1003" s="33">
        <v>205272.73</v>
      </c>
    </row>
    <row r="1004" spans="1:9" x14ac:dyDescent="0.2">
      <c r="A1004" s="32" t="s">
        <v>217</v>
      </c>
      <c r="B1004" s="32" t="s">
        <v>197</v>
      </c>
      <c r="C1004" s="32" t="s">
        <v>187</v>
      </c>
      <c r="D1004" s="32" t="s">
        <v>185</v>
      </c>
      <c r="E1004" s="33">
        <v>469.2031654987</v>
      </c>
      <c r="F1004" s="33">
        <v>-10.091775499000001</v>
      </c>
      <c r="G1004" s="33">
        <v>565</v>
      </c>
      <c r="H1004" s="33">
        <v>574744.18000000005</v>
      </c>
      <c r="I1004" s="33">
        <v>55670.99</v>
      </c>
    </row>
    <row r="1005" spans="1:9" x14ac:dyDescent="0.2">
      <c r="A1005" s="32" t="s">
        <v>217</v>
      </c>
      <c r="B1005" s="32" t="s">
        <v>197</v>
      </c>
      <c r="C1005" s="32" t="s">
        <v>187</v>
      </c>
      <c r="D1005" s="32" t="s">
        <v>186</v>
      </c>
      <c r="E1005" s="33">
        <v>-83.006454196600004</v>
      </c>
      <c r="F1005" s="33">
        <v>-10.091775499000001</v>
      </c>
      <c r="G1005" s="33">
        <v>4798.2299999999996</v>
      </c>
      <c r="H1005" s="33">
        <v>1638234.85</v>
      </c>
      <c r="I1005" s="33">
        <v>267588.03000000003</v>
      </c>
    </row>
    <row r="1006" spans="1:9" x14ac:dyDescent="0.2">
      <c r="A1006" s="32" t="s">
        <v>217</v>
      </c>
      <c r="B1006" s="32" t="s">
        <v>198</v>
      </c>
      <c r="C1006" s="32" t="s">
        <v>184</v>
      </c>
      <c r="D1006" s="32" t="s">
        <v>185</v>
      </c>
      <c r="E1006" s="33">
        <v>525.84796956579999</v>
      </c>
      <c r="F1006" s="33">
        <v>-10.091775499000001</v>
      </c>
      <c r="G1006" s="33">
        <v>473.43</v>
      </c>
      <c r="H1006" s="33">
        <v>603768.6</v>
      </c>
      <c r="I1006" s="33">
        <v>39539.4</v>
      </c>
    </row>
    <row r="1007" spans="1:9" x14ac:dyDescent="0.2">
      <c r="A1007" s="32" t="s">
        <v>217</v>
      </c>
      <c r="B1007" s="32" t="s">
        <v>198</v>
      </c>
      <c r="C1007" s="32" t="s">
        <v>184</v>
      </c>
      <c r="D1007" s="32" t="s">
        <v>186</v>
      </c>
      <c r="E1007" s="33">
        <v>50.209499612499997</v>
      </c>
      <c r="F1007" s="33">
        <v>-10.091775499000001</v>
      </c>
      <c r="G1007" s="33">
        <v>3765.26</v>
      </c>
      <c r="H1007" s="33">
        <v>1328580.22</v>
      </c>
      <c r="I1007" s="33">
        <v>193962.04</v>
      </c>
    </row>
    <row r="1008" spans="1:9" x14ac:dyDescent="0.2">
      <c r="A1008" s="32" t="s">
        <v>217</v>
      </c>
      <c r="B1008" s="32" t="s">
        <v>198</v>
      </c>
      <c r="C1008" s="32" t="s">
        <v>187</v>
      </c>
      <c r="D1008" s="32" t="s">
        <v>185</v>
      </c>
      <c r="E1008" s="33">
        <v>312.30191485659998</v>
      </c>
      <c r="F1008" s="33">
        <v>-10.091775499000001</v>
      </c>
      <c r="G1008" s="33">
        <v>626.65</v>
      </c>
      <c r="H1008" s="33">
        <v>709162.15</v>
      </c>
      <c r="I1008" s="33">
        <v>51096.38</v>
      </c>
    </row>
    <row r="1009" spans="1:9" x14ac:dyDescent="0.2">
      <c r="A1009" s="32" t="s">
        <v>217</v>
      </c>
      <c r="B1009" s="32" t="s">
        <v>198</v>
      </c>
      <c r="C1009" s="32" t="s">
        <v>187</v>
      </c>
      <c r="D1009" s="32" t="s">
        <v>186</v>
      </c>
      <c r="E1009" s="33">
        <v>-65.118072312699994</v>
      </c>
      <c r="F1009" s="33">
        <v>-10.091775499000001</v>
      </c>
      <c r="G1009" s="33">
        <v>4204.8</v>
      </c>
      <c r="H1009" s="33">
        <v>1965442.73</v>
      </c>
      <c r="I1009" s="33">
        <v>264048.5</v>
      </c>
    </row>
    <row r="1010" spans="1:9" x14ac:dyDescent="0.2">
      <c r="A1010" s="32" t="s">
        <v>217</v>
      </c>
      <c r="B1010" s="32" t="s">
        <v>199</v>
      </c>
      <c r="C1010" s="32" t="s">
        <v>184</v>
      </c>
      <c r="D1010" s="32" t="s">
        <v>185</v>
      </c>
      <c r="E1010" s="33">
        <v>454.80213930449997</v>
      </c>
      <c r="F1010" s="33">
        <v>-10.091775499000001</v>
      </c>
      <c r="G1010" s="33">
        <v>469.39</v>
      </c>
      <c r="H1010" s="33">
        <v>682703.2</v>
      </c>
      <c r="I1010" s="33">
        <v>42643.6</v>
      </c>
    </row>
    <row r="1011" spans="1:9" x14ac:dyDescent="0.2">
      <c r="A1011" s="32" t="s">
        <v>217</v>
      </c>
      <c r="B1011" s="32" t="s">
        <v>199</v>
      </c>
      <c r="C1011" s="32" t="s">
        <v>184</v>
      </c>
      <c r="D1011" s="32" t="s">
        <v>186</v>
      </c>
      <c r="E1011" s="33">
        <v>-35.887266070499997</v>
      </c>
      <c r="F1011" s="33">
        <v>-10.091775499000001</v>
      </c>
      <c r="G1011" s="33">
        <v>2961.43</v>
      </c>
      <c r="H1011" s="33">
        <v>1489181.31</v>
      </c>
      <c r="I1011" s="33">
        <v>182168.25</v>
      </c>
    </row>
    <row r="1012" spans="1:9" x14ac:dyDescent="0.2">
      <c r="A1012" s="32" t="s">
        <v>217</v>
      </c>
      <c r="B1012" s="32" t="s">
        <v>199</v>
      </c>
      <c r="C1012" s="32" t="s">
        <v>187</v>
      </c>
      <c r="D1012" s="32" t="s">
        <v>185</v>
      </c>
      <c r="E1012" s="33">
        <v>1054.9448417773999</v>
      </c>
      <c r="F1012" s="33">
        <v>-10.091775499000001</v>
      </c>
      <c r="G1012" s="33">
        <v>636.91999999999996</v>
      </c>
      <c r="H1012" s="33">
        <v>819955.98</v>
      </c>
      <c r="I1012" s="33">
        <v>55568.55</v>
      </c>
    </row>
    <row r="1013" spans="1:9" x14ac:dyDescent="0.2">
      <c r="A1013" s="32" t="s">
        <v>217</v>
      </c>
      <c r="B1013" s="32" t="s">
        <v>199</v>
      </c>
      <c r="C1013" s="32" t="s">
        <v>187</v>
      </c>
      <c r="D1013" s="32" t="s">
        <v>186</v>
      </c>
      <c r="E1013" s="33">
        <v>104.4587346479</v>
      </c>
      <c r="F1013" s="33">
        <v>-10.091775499000001</v>
      </c>
      <c r="G1013" s="33">
        <v>2648.37</v>
      </c>
      <c r="H1013" s="33">
        <v>1309487.8700000001</v>
      </c>
      <c r="I1013" s="33">
        <v>171267.62</v>
      </c>
    </row>
    <row r="1014" spans="1:9" x14ac:dyDescent="0.2">
      <c r="A1014" s="32" t="s">
        <v>217</v>
      </c>
      <c r="B1014" s="32" t="s">
        <v>200</v>
      </c>
      <c r="C1014" s="32" t="s">
        <v>184</v>
      </c>
      <c r="D1014" s="32" t="s">
        <v>185</v>
      </c>
      <c r="E1014" s="33">
        <v>919.66363269680005</v>
      </c>
      <c r="F1014" s="33">
        <v>-10.091775499000001</v>
      </c>
      <c r="G1014" s="33">
        <v>703.36</v>
      </c>
      <c r="H1014" s="33">
        <v>1002259.94</v>
      </c>
      <c r="I1014" s="33">
        <v>62655.91</v>
      </c>
    </row>
    <row r="1015" spans="1:9" x14ac:dyDescent="0.2">
      <c r="A1015" s="32" t="s">
        <v>217</v>
      </c>
      <c r="B1015" s="32" t="s">
        <v>200</v>
      </c>
      <c r="C1015" s="32" t="s">
        <v>184</v>
      </c>
      <c r="D1015" s="32" t="s">
        <v>186</v>
      </c>
      <c r="E1015" s="33">
        <v>-29.502199453999999</v>
      </c>
      <c r="F1015" s="33">
        <v>-10.091775499000001</v>
      </c>
      <c r="G1015" s="33">
        <v>2328.4699999999998</v>
      </c>
      <c r="H1015" s="33">
        <v>1075573.33</v>
      </c>
      <c r="I1015" s="33">
        <v>137327.9</v>
      </c>
    </row>
    <row r="1016" spans="1:9" x14ac:dyDescent="0.2">
      <c r="A1016" s="32" t="s">
        <v>217</v>
      </c>
      <c r="B1016" s="32" t="s">
        <v>200</v>
      </c>
      <c r="C1016" s="32" t="s">
        <v>187</v>
      </c>
      <c r="D1016" s="32" t="s">
        <v>185</v>
      </c>
      <c r="E1016" s="33">
        <v>664.01509380510004</v>
      </c>
      <c r="F1016" s="33">
        <v>-10.091775499000001</v>
      </c>
      <c r="G1016" s="33">
        <v>610.54</v>
      </c>
      <c r="H1016" s="33">
        <v>1089183.75</v>
      </c>
      <c r="I1016" s="33">
        <v>54981.71</v>
      </c>
    </row>
    <row r="1017" spans="1:9" x14ac:dyDescent="0.2">
      <c r="A1017" s="32" t="s">
        <v>217</v>
      </c>
      <c r="B1017" s="32" t="s">
        <v>200</v>
      </c>
      <c r="C1017" s="32" t="s">
        <v>187</v>
      </c>
      <c r="D1017" s="32" t="s">
        <v>186</v>
      </c>
      <c r="E1017" s="33">
        <v>74.593505888999999</v>
      </c>
      <c r="F1017" s="33">
        <v>-10.091775499000001</v>
      </c>
      <c r="G1017" s="33">
        <v>2011.56</v>
      </c>
      <c r="H1017" s="33">
        <v>1017479.48</v>
      </c>
      <c r="I1017" s="33">
        <v>132842.69</v>
      </c>
    </row>
    <row r="1018" spans="1:9" x14ac:dyDescent="0.2">
      <c r="A1018" s="32" t="s">
        <v>217</v>
      </c>
      <c r="B1018" s="32" t="s">
        <v>201</v>
      </c>
      <c r="C1018" s="32" t="s">
        <v>184</v>
      </c>
      <c r="D1018" s="32" t="s">
        <v>185</v>
      </c>
      <c r="E1018" s="33">
        <v>962.79137114709999</v>
      </c>
      <c r="F1018" s="33">
        <v>-10.091775499000001</v>
      </c>
      <c r="G1018" s="33">
        <v>830.49</v>
      </c>
      <c r="H1018" s="33">
        <v>1139321.6000000001</v>
      </c>
      <c r="I1018" s="33">
        <v>71087.77</v>
      </c>
    </row>
    <row r="1019" spans="1:9" x14ac:dyDescent="0.2">
      <c r="A1019" s="32" t="s">
        <v>217</v>
      </c>
      <c r="B1019" s="32" t="s">
        <v>201</v>
      </c>
      <c r="C1019" s="32" t="s">
        <v>184</v>
      </c>
      <c r="D1019" s="32" t="s">
        <v>186</v>
      </c>
      <c r="E1019" s="33">
        <v>267.09382647119998</v>
      </c>
      <c r="F1019" s="33">
        <v>-10.091775499000001</v>
      </c>
      <c r="G1019" s="33">
        <v>1348.35</v>
      </c>
      <c r="H1019" s="33">
        <v>911094.78</v>
      </c>
      <c r="I1019" s="33">
        <v>80915.25</v>
      </c>
    </row>
    <row r="1020" spans="1:9" x14ac:dyDescent="0.2">
      <c r="A1020" s="32" t="s">
        <v>217</v>
      </c>
      <c r="B1020" s="32" t="s">
        <v>201</v>
      </c>
      <c r="C1020" s="32" t="s">
        <v>187</v>
      </c>
      <c r="D1020" s="32" t="s">
        <v>185</v>
      </c>
      <c r="E1020" s="33">
        <v>816.65337827680003</v>
      </c>
      <c r="F1020" s="33">
        <v>-10.091775499000001</v>
      </c>
      <c r="G1020" s="33">
        <v>403.97</v>
      </c>
      <c r="H1020" s="33">
        <v>537419.25</v>
      </c>
      <c r="I1020" s="33">
        <v>38135.800000000003</v>
      </c>
    </row>
    <row r="1021" spans="1:9" x14ac:dyDescent="0.2">
      <c r="A1021" s="32" t="s">
        <v>217</v>
      </c>
      <c r="B1021" s="32" t="s">
        <v>201</v>
      </c>
      <c r="C1021" s="32" t="s">
        <v>187</v>
      </c>
      <c r="D1021" s="32" t="s">
        <v>186</v>
      </c>
      <c r="E1021" s="33">
        <v>160.41975620049999</v>
      </c>
      <c r="F1021" s="33">
        <v>-10.091775499000001</v>
      </c>
      <c r="G1021" s="33">
        <v>923.18</v>
      </c>
      <c r="H1021" s="33">
        <v>595508.85</v>
      </c>
      <c r="I1021" s="33">
        <v>59644.95</v>
      </c>
    </row>
    <row r="1022" spans="1:9" x14ac:dyDescent="0.2">
      <c r="A1022" s="32" t="s">
        <v>217</v>
      </c>
      <c r="B1022" s="32" t="s">
        <v>202</v>
      </c>
      <c r="C1022" s="32" t="s">
        <v>184</v>
      </c>
      <c r="D1022" s="32" t="s">
        <v>185</v>
      </c>
      <c r="E1022" s="33">
        <v>817.61312907490003</v>
      </c>
      <c r="F1022" s="33">
        <v>-10.091775499000001</v>
      </c>
      <c r="G1022" s="33">
        <v>531.98</v>
      </c>
      <c r="H1022" s="33">
        <v>949778.55</v>
      </c>
      <c r="I1022" s="33">
        <v>55082.55</v>
      </c>
    </row>
    <row r="1023" spans="1:9" x14ac:dyDescent="0.2">
      <c r="A1023" s="32" t="s">
        <v>217</v>
      </c>
      <c r="B1023" s="32" t="s">
        <v>202</v>
      </c>
      <c r="C1023" s="32" t="s">
        <v>184</v>
      </c>
      <c r="D1023" s="32" t="s">
        <v>186</v>
      </c>
      <c r="E1023" s="33">
        <v>224.7105509207</v>
      </c>
      <c r="F1023" s="33">
        <v>-10.091775499000001</v>
      </c>
      <c r="G1023" s="33">
        <v>506.19</v>
      </c>
      <c r="H1023" s="33">
        <v>406805.9</v>
      </c>
      <c r="I1023" s="33">
        <v>36397.449999999997</v>
      </c>
    </row>
    <row r="1024" spans="1:9" x14ac:dyDescent="0.2">
      <c r="A1024" s="32" t="s">
        <v>217</v>
      </c>
      <c r="B1024" s="32" t="s">
        <v>202</v>
      </c>
      <c r="C1024" s="32" t="s">
        <v>187</v>
      </c>
      <c r="D1024" s="32" t="s">
        <v>185</v>
      </c>
      <c r="E1024" s="33">
        <v>655.45708312939996</v>
      </c>
      <c r="F1024" s="33">
        <v>-10.091775499000001</v>
      </c>
      <c r="G1024" s="33">
        <v>242.9</v>
      </c>
      <c r="H1024" s="33">
        <v>330402.12</v>
      </c>
      <c r="I1024" s="33">
        <v>23768.6</v>
      </c>
    </row>
    <row r="1025" spans="1:9" x14ac:dyDescent="0.2">
      <c r="A1025" s="32" t="s">
        <v>217</v>
      </c>
      <c r="B1025" s="32" t="s">
        <v>202</v>
      </c>
      <c r="C1025" s="32" t="s">
        <v>187</v>
      </c>
      <c r="D1025" s="32" t="s">
        <v>186</v>
      </c>
      <c r="E1025" s="33">
        <v>97.448597269499999</v>
      </c>
      <c r="F1025" s="33">
        <v>-10.091775499000001</v>
      </c>
      <c r="G1025" s="33">
        <v>249.16</v>
      </c>
      <c r="H1025" s="33">
        <v>115321.42</v>
      </c>
      <c r="I1025" s="33">
        <v>17036.310000000001</v>
      </c>
    </row>
    <row r="1026" spans="1:9" x14ac:dyDescent="0.2">
      <c r="A1026" s="32" t="s">
        <v>218</v>
      </c>
      <c r="B1026" s="32" t="s">
        <v>183</v>
      </c>
      <c r="C1026" s="32" t="s">
        <v>184</v>
      </c>
      <c r="D1026" s="32" t="s">
        <v>185</v>
      </c>
      <c r="E1026" s="33">
        <v>0</v>
      </c>
      <c r="F1026" s="33">
        <v>0</v>
      </c>
      <c r="G1026" s="33">
        <v>9021.75</v>
      </c>
      <c r="H1026" s="33">
        <v>4292119.7699999996</v>
      </c>
      <c r="I1026" s="33">
        <v>144567.6</v>
      </c>
    </row>
    <row r="1027" spans="1:9" x14ac:dyDescent="0.2">
      <c r="A1027" s="32" t="s">
        <v>218</v>
      </c>
      <c r="B1027" s="32" t="s">
        <v>183</v>
      </c>
      <c r="C1027" s="32" t="s">
        <v>184</v>
      </c>
      <c r="D1027" s="32" t="s">
        <v>186</v>
      </c>
      <c r="E1027" s="33">
        <v>0</v>
      </c>
      <c r="F1027" s="33">
        <v>0</v>
      </c>
      <c r="G1027" s="33">
        <v>554503.32999999996</v>
      </c>
      <c r="H1027" s="33">
        <v>43391255.810000002</v>
      </c>
      <c r="I1027" s="33">
        <v>3933846.16</v>
      </c>
    </row>
    <row r="1028" spans="1:9" x14ac:dyDescent="0.2">
      <c r="A1028" s="32" t="s">
        <v>218</v>
      </c>
      <c r="B1028" s="32" t="s">
        <v>183</v>
      </c>
      <c r="C1028" s="32" t="s">
        <v>187</v>
      </c>
      <c r="D1028" s="32" t="s">
        <v>185</v>
      </c>
      <c r="E1028" s="33">
        <v>0</v>
      </c>
      <c r="F1028" s="33">
        <v>0</v>
      </c>
      <c r="G1028" s="33">
        <v>9339.9699999999993</v>
      </c>
      <c r="H1028" s="33">
        <v>2746181.06</v>
      </c>
      <c r="I1028" s="33">
        <v>129269.51</v>
      </c>
    </row>
    <row r="1029" spans="1:9" x14ac:dyDescent="0.2">
      <c r="A1029" s="32" t="s">
        <v>218</v>
      </c>
      <c r="B1029" s="32" t="s">
        <v>183</v>
      </c>
      <c r="C1029" s="32" t="s">
        <v>187</v>
      </c>
      <c r="D1029" s="32" t="s">
        <v>186</v>
      </c>
      <c r="E1029" s="33">
        <v>0</v>
      </c>
      <c r="F1029" s="33">
        <v>0</v>
      </c>
      <c r="G1029" s="33">
        <v>586111.68000000005</v>
      </c>
      <c r="H1029" s="33">
        <v>47846858.079999998</v>
      </c>
      <c r="I1029" s="33">
        <v>4280010.3499999996</v>
      </c>
    </row>
    <row r="1030" spans="1:9" x14ac:dyDescent="0.2">
      <c r="A1030" s="32" t="s">
        <v>218</v>
      </c>
      <c r="B1030" s="32" t="s">
        <v>188</v>
      </c>
      <c r="C1030" s="32" t="s">
        <v>184</v>
      </c>
      <c r="D1030" s="32" t="s">
        <v>185</v>
      </c>
      <c r="E1030" s="33">
        <v>464.29355389659997</v>
      </c>
      <c r="F1030" s="33">
        <v>96.284914360800002</v>
      </c>
      <c r="G1030" s="33">
        <v>7067.94</v>
      </c>
      <c r="H1030" s="33">
        <v>5901801.2999999998</v>
      </c>
      <c r="I1030" s="33">
        <v>550028.9</v>
      </c>
    </row>
    <row r="1031" spans="1:9" x14ac:dyDescent="0.2">
      <c r="A1031" s="32" t="s">
        <v>218</v>
      </c>
      <c r="B1031" s="32" t="s">
        <v>188</v>
      </c>
      <c r="C1031" s="32" t="s">
        <v>184</v>
      </c>
      <c r="D1031" s="32" t="s">
        <v>186</v>
      </c>
      <c r="E1031" s="33">
        <v>-206.4199888457</v>
      </c>
      <c r="F1031" s="33">
        <v>96.284914360800002</v>
      </c>
      <c r="G1031" s="33">
        <v>233169.66</v>
      </c>
      <c r="H1031" s="33">
        <v>32569157.199999999</v>
      </c>
      <c r="I1031" s="33">
        <v>9522746.5</v>
      </c>
    </row>
    <row r="1032" spans="1:9" x14ac:dyDescent="0.2">
      <c r="A1032" s="32" t="s">
        <v>218</v>
      </c>
      <c r="B1032" s="32" t="s">
        <v>188</v>
      </c>
      <c r="C1032" s="32" t="s">
        <v>187</v>
      </c>
      <c r="D1032" s="32" t="s">
        <v>185</v>
      </c>
      <c r="E1032" s="33">
        <v>302.91990157909999</v>
      </c>
      <c r="F1032" s="33">
        <v>96.284914360800002</v>
      </c>
      <c r="G1032" s="33">
        <v>5106.03</v>
      </c>
      <c r="H1032" s="33">
        <v>4209472.72</v>
      </c>
      <c r="I1032" s="33">
        <v>406542.37</v>
      </c>
    </row>
    <row r="1033" spans="1:9" x14ac:dyDescent="0.2">
      <c r="A1033" s="32" t="s">
        <v>218</v>
      </c>
      <c r="B1033" s="32" t="s">
        <v>188</v>
      </c>
      <c r="C1033" s="32" t="s">
        <v>187</v>
      </c>
      <c r="D1033" s="32" t="s">
        <v>186</v>
      </c>
      <c r="E1033" s="33">
        <v>-245.1539921511</v>
      </c>
      <c r="F1033" s="33">
        <v>96.284914360800002</v>
      </c>
      <c r="G1033" s="33">
        <v>241347.03</v>
      </c>
      <c r="H1033" s="33">
        <v>20778019.140000001</v>
      </c>
      <c r="I1033" s="33">
        <v>6634241.3499999996</v>
      </c>
    </row>
    <row r="1034" spans="1:9" x14ac:dyDescent="0.2">
      <c r="A1034" s="32" t="s">
        <v>218</v>
      </c>
      <c r="B1034" s="32" t="s">
        <v>189</v>
      </c>
      <c r="C1034" s="32" t="s">
        <v>184</v>
      </c>
      <c r="D1034" s="32" t="s">
        <v>185</v>
      </c>
      <c r="E1034" s="33">
        <v>290.08131695949999</v>
      </c>
      <c r="F1034" s="33">
        <v>-10.4470904758</v>
      </c>
      <c r="G1034" s="33">
        <v>5536.9</v>
      </c>
      <c r="H1034" s="33">
        <v>4558636.72</v>
      </c>
      <c r="I1034" s="33">
        <v>410308.65</v>
      </c>
    </row>
    <row r="1035" spans="1:9" x14ac:dyDescent="0.2">
      <c r="A1035" s="32" t="s">
        <v>218</v>
      </c>
      <c r="B1035" s="32" t="s">
        <v>189</v>
      </c>
      <c r="C1035" s="32" t="s">
        <v>184</v>
      </c>
      <c r="D1035" s="32" t="s">
        <v>186</v>
      </c>
      <c r="E1035" s="33">
        <v>-148.80071375419999</v>
      </c>
      <c r="F1035" s="33">
        <v>-10.4470904758</v>
      </c>
      <c r="G1035" s="33">
        <v>200381.45</v>
      </c>
      <c r="H1035" s="33">
        <v>41328556.259999998</v>
      </c>
      <c r="I1035" s="33">
        <v>8402415.6999999993</v>
      </c>
    </row>
    <row r="1036" spans="1:9" x14ac:dyDescent="0.2">
      <c r="A1036" s="32" t="s">
        <v>218</v>
      </c>
      <c r="B1036" s="32" t="s">
        <v>189</v>
      </c>
      <c r="C1036" s="32" t="s">
        <v>187</v>
      </c>
      <c r="D1036" s="32" t="s">
        <v>185</v>
      </c>
      <c r="E1036" s="33">
        <v>276.33575675980001</v>
      </c>
      <c r="F1036" s="33">
        <v>-10.4470904758</v>
      </c>
      <c r="G1036" s="33">
        <v>4241.8999999999996</v>
      </c>
      <c r="H1036" s="33">
        <v>3578660.37</v>
      </c>
      <c r="I1036" s="33">
        <v>345548.18</v>
      </c>
    </row>
    <row r="1037" spans="1:9" x14ac:dyDescent="0.2">
      <c r="A1037" s="32" t="s">
        <v>218</v>
      </c>
      <c r="B1037" s="32" t="s">
        <v>189</v>
      </c>
      <c r="C1037" s="32" t="s">
        <v>187</v>
      </c>
      <c r="D1037" s="32" t="s">
        <v>186</v>
      </c>
      <c r="E1037" s="33">
        <v>-256.03219891100002</v>
      </c>
      <c r="F1037" s="33">
        <v>-10.4470904758</v>
      </c>
      <c r="G1037" s="33">
        <v>218804.76</v>
      </c>
      <c r="H1037" s="33">
        <v>18815209.98</v>
      </c>
      <c r="I1037" s="33">
        <v>5900847.8899999997</v>
      </c>
    </row>
    <row r="1038" spans="1:9" x14ac:dyDescent="0.2">
      <c r="A1038" s="32" t="s">
        <v>218</v>
      </c>
      <c r="B1038" s="32" t="s">
        <v>190</v>
      </c>
      <c r="C1038" s="32" t="s">
        <v>184</v>
      </c>
      <c r="D1038" s="32" t="s">
        <v>185</v>
      </c>
      <c r="E1038" s="33">
        <v>267.9976978066</v>
      </c>
      <c r="F1038" s="33">
        <v>-10.4470904758</v>
      </c>
      <c r="G1038" s="33">
        <v>6321.25</v>
      </c>
      <c r="H1038" s="33">
        <v>4829735.5599999996</v>
      </c>
      <c r="I1038" s="33">
        <v>491356.81</v>
      </c>
    </row>
    <row r="1039" spans="1:9" x14ac:dyDescent="0.2">
      <c r="A1039" s="32" t="s">
        <v>218</v>
      </c>
      <c r="B1039" s="32" t="s">
        <v>190</v>
      </c>
      <c r="C1039" s="32" t="s">
        <v>184</v>
      </c>
      <c r="D1039" s="32" t="s">
        <v>186</v>
      </c>
      <c r="E1039" s="33">
        <v>-121.2450031381</v>
      </c>
      <c r="F1039" s="33">
        <v>-10.4470904758</v>
      </c>
      <c r="G1039" s="33">
        <v>204428.12</v>
      </c>
      <c r="H1039" s="33">
        <v>50088021.009999998</v>
      </c>
      <c r="I1039" s="33">
        <v>8932131.6799999997</v>
      </c>
    </row>
    <row r="1040" spans="1:9" x14ac:dyDescent="0.2">
      <c r="A1040" s="32" t="s">
        <v>218</v>
      </c>
      <c r="B1040" s="32" t="s">
        <v>190</v>
      </c>
      <c r="C1040" s="32" t="s">
        <v>187</v>
      </c>
      <c r="D1040" s="32" t="s">
        <v>185</v>
      </c>
      <c r="E1040" s="33">
        <v>285.48335510769999</v>
      </c>
      <c r="F1040" s="33">
        <v>-10.4470904758</v>
      </c>
      <c r="G1040" s="33">
        <v>4688.29</v>
      </c>
      <c r="H1040" s="33">
        <v>4635405</v>
      </c>
      <c r="I1040" s="33">
        <v>420386.18</v>
      </c>
    </row>
    <row r="1041" spans="1:9" x14ac:dyDescent="0.2">
      <c r="A1041" s="32" t="s">
        <v>218</v>
      </c>
      <c r="B1041" s="32" t="s">
        <v>190</v>
      </c>
      <c r="C1041" s="32" t="s">
        <v>187</v>
      </c>
      <c r="D1041" s="32" t="s">
        <v>186</v>
      </c>
      <c r="E1041" s="33">
        <v>-250.9200443647</v>
      </c>
      <c r="F1041" s="33">
        <v>-10.4470904758</v>
      </c>
      <c r="G1041" s="33">
        <v>222787.53</v>
      </c>
      <c r="H1041" s="33">
        <v>20311315.609999999</v>
      </c>
      <c r="I1041" s="33">
        <v>6608141.0800000001</v>
      </c>
    </row>
    <row r="1042" spans="1:9" x14ac:dyDescent="0.2">
      <c r="A1042" s="32" t="s">
        <v>218</v>
      </c>
      <c r="B1042" s="32" t="s">
        <v>191</v>
      </c>
      <c r="C1042" s="32" t="s">
        <v>184</v>
      </c>
      <c r="D1042" s="32" t="s">
        <v>185</v>
      </c>
      <c r="E1042" s="33">
        <v>212.28596407020001</v>
      </c>
      <c r="F1042" s="33">
        <v>-10.4470904758</v>
      </c>
      <c r="G1042" s="33">
        <v>6719.8</v>
      </c>
      <c r="H1042" s="33">
        <v>5488978.7999999998</v>
      </c>
      <c r="I1042" s="33">
        <v>538529.56999999995</v>
      </c>
    </row>
    <row r="1043" spans="1:9" x14ac:dyDescent="0.2">
      <c r="A1043" s="32" t="s">
        <v>218</v>
      </c>
      <c r="B1043" s="32" t="s">
        <v>191</v>
      </c>
      <c r="C1043" s="32" t="s">
        <v>184</v>
      </c>
      <c r="D1043" s="32" t="s">
        <v>186</v>
      </c>
      <c r="E1043" s="33">
        <v>-166.9171649246</v>
      </c>
      <c r="F1043" s="33">
        <v>-10.4470904758</v>
      </c>
      <c r="G1043" s="33">
        <v>196110.84</v>
      </c>
      <c r="H1043" s="33">
        <v>40261750.409999996</v>
      </c>
      <c r="I1043" s="33">
        <v>8975022.25</v>
      </c>
    </row>
    <row r="1044" spans="1:9" x14ac:dyDescent="0.2">
      <c r="A1044" s="32" t="s">
        <v>218</v>
      </c>
      <c r="B1044" s="32" t="s">
        <v>191</v>
      </c>
      <c r="C1044" s="32" t="s">
        <v>187</v>
      </c>
      <c r="D1044" s="32" t="s">
        <v>185</v>
      </c>
      <c r="E1044" s="33">
        <v>487.25016034660001</v>
      </c>
      <c r="F1044" s="33">
        <v>-10.4470904758</v>
      </c>
      <c r="G1044" s="33">
        <v>5436.79</v>
      </c>
      <c r="H1044" s="33">
        <v>5035260.9000000004</v>
      </c>
      <c r="I1044" s="33">
        <v>473086.03</v>
      </c>
    </row>
    <row r="1045" spans="1:9" x14ac:dyDescent="0.2">
      <c r="A1045" s="32" t="s">
        <v>218</v>
      </c>
      <c r="B1045" s="32" t="s">
        <v>191</v>
      </c>
      <c r="C1045" s="32" t="s">
        <v>187</v>
      </c>
      <c r="D1045" s="32" t="s">
        <v>186</v>
      </c>
      <c r="E1045" s="33">
        <v>-249.67269773730001</v>
      </c>
      <c r="F1045" s="33">
        <v>-10.4470904758</v>
      </c>
      <c r="G1045" s="33">
        <v>215466.43</v>
      </c>
      <c r="H1045" s="33">
        <v>24204050.050000001</v>
      </c>
      <c r="I1045" s="33">
        <v>6943849.3200000003</v>
      </c>
    </row>
    <row r="1046" spans="1:9" x14ac:dyDescent="0.2">
      <c r="A1046" s="32" t="s">
        <v>218</v>
      </c>
      <c r="B1046" s="32" t="s">
        <v>192</v>
      </c>
      <c r="C1046" s="32" t="s">
        <v>184</v>
      </c>
      <c r="D1046" s="32" t="s">
        <v>185</v>
      </c>
      <c r="E1046" s="33">
        <v>287.49070278210002</v>
      </c>
      <c r="F1046" s="33">
        <v>-10.4470904758</v>
      </c>
      <c r="G1046" s="33">
        <v>7172.78</v>
      </c>
      <c r="H1046" s="33">
        <v>6495364.0099999998</v>
      </c>
      <c r="I1046" s="33">
        <v>603210.68999999994</v>
      </c>
    </row>
    <row r="1047" spans="1:9" x14ac:dyDescent="0.2">
      <c r="A1047" s="32" t="s">
        <v>218</v>
      </c>
      <c r="B1047" s="32" t="s">
        <v>192</v>
      </c>
      <c r="C1047" s="32" t="s">
        <v>184</v>
      </c>
      <c r="D1047" s="32" t="s">
        <v>186</v>
      </c>
      <c r="E1047" s="33">
        <v>-189.53587471840001</v>
      </c>
      <c r="F1047" s="33">
        <v>-10.4470904758</v>
      </c>
      <c r="G1047" s="33">
        <v>183837.82</v>
      </c>
      <c r="H1047" s="33">
        <v>34439297.82</v>
      </c>
      <c r="I1047" s="33">
        <v>8541526.8499999996</v>
      </c>
    </row>
    <row r="1048" spans="1:9" x14ac:dyDescent="0.2">
      <c r="A1048" s="32" t="s">
        <v>218</v>
      </c>
      <c r="B1048" s="32" t="s">
        <v>192</v>
      </c>
      <c r="C1048" s="32" t="s">
        <v>187</v>
      </c>
      <c r="D1048" s="32" t="s">
        <v>185</v>
      </c>
      <c r="E1048" s="33">
        <v>295.12345279459998</v>
      </c>
      <c r="F1048" s="33">
        <v>-10.4470904758</v>
      </c>
      <c r="G1048" s="33">
        <v>5410.75</v>
      </c>
      <c r="H1048" s="33">
        <v>4966595.1500000004</v>
      </c>
      <c r="I1048" s="33">
        <v>474888.67</v>
      </c>
    </row>
    <row r="1049" spans="1:9" x14ac:dyDescent="0.2">
      <c r="A1049" s="32" t="s">
        <v>218</v>
      </c>
      <c r="B1049" s="32" t="s">
        <v>192</v>
      </c>
      <c r="C1049" s="32" t="s">
        <v>187</v>
      </c>
      <c r="D1049" s="32" t="s">
        <v>186</v>
      </c>
      <c r="E1049" s="33">
        <v>-237.4128273215</v>
      </c>
      <c r="F1049" s="33">
        <v>-10.4470904758</v>
      </c>
      <c r="G1049" s="33">
        <v>196454.04</v>
      </c>
      <c r="H1049" s="33">
        <v>24822148.149999999</v>
      </c>
      <c r="I1049" s="33">
        <v>6979822.0099999998</v>
      </c>
    </row>
    <row r="1050" spans="1:9" x14ac:dyDescent="0.2">
      <c r="A1050" s="32" t="s">
        <v>218</v>
      </c>
      <c r="B1050" s="32" t="s">
        <v>193</v>
      </c>
      <c r="C1050" s="32" t="s">
        <v>184</v>
      </c>
      <c r="D1050" s="32" t="s">
        <v>185</v>
      </c>
      <c r="E1050" s="33">
        <v>354.23089494390001</v>
      </c>
      <c r="F1050" s="33">
        <v>-10.4470904758</v>
      </c>
      <c r="G1050" s="33">
        <v>9305.2199999999993</v>
      </c>
      <c r="H1050" s="33">
        <v>9342951.4900000002</v>
      </c>
      <c r="I1050" s="33">
        <v>773988</v>
      </c>
    </row>
    <row r="1051" spans="1:9" x14ac:dyDescent="0.2">
      <c r="A1051" s="32" t="s">
        <v>218</v>
      </c>
      <c r="B1051" s="32" t="s">
        <v>193</v>
      </c>
      <c r="C1051" s="32" t="s">
        <v>184</v>
      </c>
      <c r="D1051" s="32" t="s">
        <v>186</v>
      </c>
      <c r="E1051" s="33">
        <v>-184.4329218579</v>
      </c>
      <c r="F1051" s="33">
        <v>-10.4470904758</v>
      </c>
      <c r="G1051" s="33">
        <v>190867.13</v>
      </c>
      <c r="H1051" s="33">
        <v>38229113.920000002</v>
      </c>
      <c r="I1051" s="33">
        <v>9312817.0299999993</v>
      </c>
    </row>
    <row r="1052" spans="1:9" x14ac:dyDescent="0.2">
      <c r="A1052" s="32" t="s">
        <v>218</v>
      </c>
      <c r="B1052" s="32" t="s">
        <v>193</v>
      </c>
      <c r="C1052" s="32" t="s">
        <v>187</v>
      </c>
      <c r="D1052" s="32" t="s">
        <v>185</v>
      </c>
      <c r="E1052" s="33">
        <v>326.17090575790002</v>
      </c>
      <c r="F1052" s="33">
        <v>-10.4470904758</v>
      </c>
      <c r="G1052" s="33">
        <v>7327.21</v>
      </c>
      <c r="H1052" s="33">
        <v>8098182.9699999997</v>
      </c>
      <c r="I1052" s="33">
        <v>674801.2</v>
      </c>
    </row>
    <row r="1053" spans="1:9" x14ac:dyDescent="0.2">
      <c r="A1053" s="32" t="s">
        <v>218</v>
      </c>
      <c r="B1053" s="32" t="s">
        <v>193</v>
      </c>
      <c r="C1053" s="32" t="s">
        <v>187</v>
      </c>
      <c r="D1053" s="32" t="s">
        <v>186</v>
      </c>
      <c r="E1053" s="33">
        <v>-220.16673503929999</v>
      </c>
      <c r="F1053" s="33">
        <v>-10.4470904758</v>
      </c>
      <c r="G1053" s="33">
        <v>197866.99</v>
      </c>
      <c r="H1053" s="33">
        <v>30529603.309999999</v>
      </c>
      <c r="I1053" s="33">
        <v>7715373.3300000001</v>
      </c>
    </row>
    <row r="1054" spans="1:9" x14ac:dyDescent="0.2">
      <c r="A1054" s="32" t="s">
        <v>218</v>
      </c>
      <c r="B1054" s="32" t="s">
        <v>194</v>
      </c>
      <c r="C1054" s="32" t="s">
        <v>184</v>
      </c>
      <c r="D1054" s="32" t="s">
        <v>185</v>
      </c>
      <c r="E1054" s="33">
        <v>302.27158098789999</v>
      </c>
      <c r="F1054" s="33">
        <v>-10.4470904758</v>
      </c>
      <c r="G1054" s="33">
        <v>12807.61</v>
      </c>
      <c r="H1054" s="33">
        <v>14194814.5</v>
      </c>
      <c r="I1054" s="33">
        <v>1098027.24</v>
      </c>
    </row>
    <row r="1055" spans="1:9" x14ac:dyDescent="0.2">
      <c r="A1055" s="32" t="s">
        <v>218</v>
      </c>
      <c r="B1055" s="32" t="s">
        <v>194</v>
      </c>
      <c r="C1055" s="32" t="s">
        <v>184</v>
      </c>
      <c r="D1055" s="32" t="s">
        <v>186</v>
      </c>
      <c r="E1055" s="33">
        <v>-168.99874953029999</v>
      </c>
      <c r="F1055" s="33">
        <v>-10.4470904758</v>
      </c>
      <c r="G1055" s="33">
        <v>216221.92</v>
      </c>
      <c r="H1055" s="33">
        <v>52381319.439999998</v>
      </c>
      <c r="I1055" s="33">
        <v>10915074.67</v>
      </c>
    </row>
    <row r="1056" spans="1:9" x14ac:dyDescent="0.2">
      <c r="A1056" s="32" t="s">
        <v>218</v>
      </c>
      <c r="B1056" s="32" t="s">
        <v>194</v>
      </c>
      <c r="C1056" s="32" t="s">
        <v>187</v>
      </c>
      <c r="D1056" s="32" t="s">
        <v>185</v>
      </c>
      <c r="E1056" s="33">
        <v>361.14065898590002</v>
      </c>
      <c r="F1056" s="33">
        <v>-10.4470904758</v>
      </c>
      <c r="G1056" s="33">
        <v>11347.91</v>
      </c>
      <c r="H1056" s="33">
        <v>13274824.289999999</v>
      </c>
      <c r="I1056" s="33">
        <v>1067630.83</v>
      </c>
    </row>
    <row r="1057" spans="1:9" x14ac:dyDescent="0.2">
      <c r="A1057" s="32" t="s">
        <v>218</v>
      </c>
      <c r="B1057" s="32" t="s">
        <v>194</v>
      </c>
      <c r="C1057" s="32" t="s">
        <v>187</v>
      </c>
      <c r="D1057" s="32" t="s">
        <v>186</v>
      </c>
      <c r="E1057" s="33">
        <v>-198.7384404204</v>
      </c>
      <c r="F1057" s="33">
        <v>-10.4470904758</v>
      </c>
      <c r="G1057" s="33">
        <v>222480.94</v>
      </c>
      <c r="H1057" s="33">
        <v>44029502.259999998</v>
      </c>
      <c r="I1057" s="33">
        <v>9899214.3800000008</v>
      </c>
    </row>
    <row r="1058" spans="1:9" x14ac:dyDescent="0.2">
      <c r="A1058" s="32" t="s">
        <v>218</v>
      </c>
      <c r="B1058" s="32" t="s">
        <v>195</v>
      </c>
      <c r="C1058" s="32" t="s">
        <v>184</v>
      </c>
      <c r="D1058" s="32" t="s">
        <v>185</v>
      </c>
      <c r="E1058" s="33">
        <v>283.14211273500001</v>
      </c>
      <c r="F1058" s="33">
        <v>-10.4470904758</v>
      </c>
      <c r="G1058" s="33">
        <v>12897.99</v>
      </c>
      <c r="H1058" s="33">
        <v>14781902.25</v>
      </c>
      <c r="I1058" s="33">
        <v>1083198.51</v>
      </c>
    </row>
    <row r="1059" spans="1:9" x14ac:dyDescent="0.2">
      <c r="A1059" s="32" t="s">
        <v>218</v>
      </c>
      <c r="B1059" s="32" t="s">
        <v>195</v>
      </c>
      <c r="C1059" s="32" t="s">
        <v>184</v>
      </c>
      <c r="D1059" s="32" t="s">
        <v>186</v>
      </c>
      <c r="E1059" s="33">
        <v>-155.11166882020001</v>
      </c>
      <c r="F1059" s="33">
        <v>-10.4470904758</v>
      </c>
      <c r="G1059" s="33">
        <v>210962.02</v>
      </c>
      <c r="H1059" s="33">
        <v>56163767.700000003</v>
      </c>
      <c r="I1059" s="33">
        <v>10501227.609999999</v>
      </c>
    </row>
    <row r="1060" spans="1:9" x14ac:dyDescent="0.2">
      <c r="A1060" s="32" t="s">
        <v>218</v>
      </c>
      <c r="B1060" s="32" t="s">
        <v>195</v>
      </c>
      <c r="C1060" s="32" t="s">
        <v>187</v>
      </c>
      <c r="D1060" s="32" t="s">
        <v>185</v>
      </c>
      <c r="E1060" s="33">
        <v>464.97216325379998</v>
      </c>
      <c r="F1060" s="33">
        <v>-10.4470904758</v>
      </c>
      <c r="G1060" s="33">
        <v>15135.05</v>
      </c>
      <c r="H1060" s="33">
        <v>16979265.16</v>
      </c>
      <c r="I1060" s="33">
        <v>1342745.22</v>
      </c>
    </row>
    <row r="1061" spans="1:9" x14ac:dyDescent="0.2">
      <c r="A1061" s="32" t="s">
        <v>218</v>
      </c>
      <c r="B1061" s="32" t="s">
        <v>195</v>
      </c>
      <c r="C1061" s="32" t="s">
        <v>187</v>
      </c>
      <c r="D1061" s="32" t="s">
        <v>186</v>
      </c>
      <c r="E1061" s="33">
        <v>-167.84426067589999</v>
      </c>
      <c r="F1061" s="33">
        <v>-10.4470904758</v>
      </c>
      <c r="G1061" s="33">
        <v>212909.26</v>
      </c>
      <c r="H1061" s="33">
        <v>54790574.409999996</v>
      </c>
      <c r="I1061" s="33">
        <v>10593552.939999999</v>
      </c>
    </row>
    <row r="1062" spans="1:9" x14ac:dyDescent="0.2">
      <c r="A1062" s="32" t="s">
        <v>218</v>
      </c>
      <c r="B1062" s="32" t="s">
        <v>196</v>
      </c>
      <c r="C1062" s="32" t="s">
        <v>184</v>
      </c>
      <c r="D1062" s="32" t="s">
        <v>185</v>
      </c>
      <c r="E1062" s="33">
        <v>456.34700297199998</v>
      </c>
      <c r="F1062" s="33">
        <v>-10.4470904758</v>
      </c>
      <c r="G1062" s="33">
        <v>14520.16</v>
      </c>
      <c r="H1062" s="33">
        <v>17827109.34</v>
      </c>
      <c r="I1062" s="33">
        <v>1234118.6100000001</v>
      </c>
    </row>
    <row r="1063" spans="1:9" x14ac:dyDescent="0.2">
      <c r="A1063" s="32" t="s">
        <v>218</v>
      </c>
      <c r="B1063" s="32" t="s">
        <v>196</v>
      </c>
      <c r="C1063" s="32" t="s">
        <v>184</v>
      </c>
      <c r="D1063" s="32" t="s">
        <v>186</v>
      </c>
      <c r="E1063" s="33">
        <v>-143.39341679419999</v>
      </c>
      <c r="F1063" s="33">
        <v>-10.4470904758</v>
      </c>
      <c r="G1063" s="33">
        <v>173086.23</v>
      </c>
      <c r="H1063" s="33">
        <v>54810481.219999999</v>
      </c>
      <c r="I1063" s="33">
        <v>9164305.0800000001</v>
      </c>
    </row>
    <row r="1064" spans="1:9" x14ac:dyDescent="0.2">
      <c r="A1064" s="32" t="s">
        <v>218</v>
      </c>
      <c r="B1064" s="32" t="s">
        <v>196</v>
      </c>
      <c r="C1064" s="32" t="s">
        <v>187</v>
      </c>
      <c r="D1064" s="32" t="s">
        <v>185</v>
      </c>
      <c r="E1064" s="33">
        <v>533.2317094988</v>
      </c>
      <c r="F1064" s="33">
        <v>-10.4470904758</v>
      </c>
      <c r="G1064" s="33">
        <v>15743.33</v>
      </c>
      <c r="H1064" s="33">
        <v>18212216.870000001</v>
      </c>
      <c r="I1064" s="33">
        <v>1402462.45</v>
      </c>
    </row>
    <row r="1065" spans="1:9" x14ac:dyDescent="0.2">
      <c r="A1065" s="32" t="s">
        <v>218</v>
      </c>
      <c r="B1065" s="32" t="s">
        <v>196</v>
      </c>
      <c r="C1065" s="32" t="s">
        <v>187</v>
      </c>
      <c r="D1065" s="32" t="s">
        <v>186</v>
      </c>
      <c r="E1065" s="33">
        <v>-137.978906139</v>
      </c>
      <c r="F1065" s="33">
        <v>-10.4470904758</v>
      </c>
      <c r="G1065" s="33">
        <v>169746.94</v>
      </c>
      <c r="H1065" s="33">
        <v>56392279.439999998</v>
      </c>
      <c r="I1065" s="33">
        <v>9645192.5500000007</v>
      </c>
    </row>
    <row r="1066" spans="1:9" x14ac:dyDescent="0.2">
      <c r="A1066" s="32" t="s">
        <v>218</v>
      </c>
      <c r="B1066" s="32" t="s">
        <v>197</v>
      </c>
      <c r="C1066" s="32" t="s">
        <v>184</v>
      </c>
      <c r="D1066" s="32" t="s">
        <v>185</v>
      </c>
      <c r="E1066" s="33">
        <v>454.72858864739999</v>
      </c>
      <c r="F1066" s="33">
        <v>-10.4470904758</v>
      </c>
      <c r="G1066" s="33">
        <v>15481.87</v>
      </c>
      <c r="H1066" s="33">
        <v>20900844.969999999</v>
      </c>
      <c r="I1066" s="33">
        <v>1364414.05</v>
      </c>
    </row>
    <row r="1067" spans="1:9" x14ac:dyDescent="0.2">
      <c r="A1067" s="32" t="s">
        <v>218</v>
      </c>
      <c r="B1067" s="32" t="s">
        <v>197</v>
      </c>
      <c r="C1067" s="32" t="s">
        <v>184</v>
      </c>
      <c r="D1067" s="32" t="s">
        <v>186</v>
      </c>
      <c r="E1067" s="33">
        <v>-82.651141950099998</v>
      </c>
      <c r="F1067" s="33">
        <v>-10.4470904758</v>
      </c>
      <c r="G1067" s="33">
        <v>142075.04</v>
      </c>
      <c r="H1067" s="33">
        <v>54787018.340000004</v>
      </c>
      <c r="I1067" s="33">
        <v>8062169.9299999997</v>
      </c>
    </row>
    <row r="1068" spans="1:9" x14ac:dyDescent="0.2">
      <c r="A1068" s="32" t="s">
        <v>218</v>
      </c>
      <c r="B1068" s="32" t="s">
        <v>197</v>
      </c>
      <c r="C1068" s="32" t="s">
        <v>187</v>
      </c>
      <c r="D1068" s="32" t="s">
        <v>185</v>
      </c>
      <c r="E1068" s="33">
        <v>561.57315485669994</v>
      </c>
      <c r="F1068" s="33">
        <v>-10.4470904758</v>
      </c>
      <c r="G1068" s="33">
        <v>17427.43</v>
      </c>
      <c r="H1068" s="33">
        <v>25021822.59</v>
      </c>
      <c r="I1068" s="33">
        <v>1599893.54</v>
      </c>
    </row>
    <row r="1069" spans="1:9" x14ac:dyDescent="0.2">
      <c r="A1069" s="32" t="s">
        <v>218</v>
      </c>
      <c r="B1069" s="32" t="s">
        <v>197</v>
      </c>
      <c r="C1069" s="32" t="s">
        <v>187</v>
      </c>
      <c r="D1069" s="32" t="s">
        <v>186</v>
      </c>
      <c r="E1069" s="33">
        <v>-59.926348219600001</v>
      </c>
      <c r="F1069" s="33">
        <v>-10.4470904758</v>
      </c>
      <c r="G1069" s="33">
        <v>134996.95000000001</v>
      </c>
      <c r="H1069" s="33">
        <v>55115187.75</v>
      </c>
      <c r="I1069" s="33">
        <v>8262158.6299999999</v>
      </c>
    </row>
    <row r="1070" spans="1:9" x14ac:dyDescent="0.2">
      <c r="A1070" s="32" t="s">
        <v>218</v>
      </c>
      <c r="B1070" s="32" t="s">
        <v>198</v>
      </c>
      <c r="C1070" s="32" t="s">
        <v>184</v>
      </c>
      <c r="D1070" s="32" t="s">
        <v>185</v>
      </c>
      <c r="E1070" s="33">
        <v>572.72617424090004</v>
      </c>
      <c r="F1070" s="33">
        <v>-10.4470904758</v>
      </c>
      <c r="G1070" s="33">
        <v>19264.330000000002</v>
      </c>
      <c r="H1070" s="33">
        <v>26580221.140000001</v>
      </c>
      <c r="I1070" s="33">
        <v>1704229.45</v>
      </c>
    </row>
    <row r="1071" spans="1:9" x14ac:dyDescent="0.2">
      <c r="A1071" s="32" t="s">
        <v>218</v>
      </c>
      <c r="B1071" s="32" t="s">
        <v>198</v>
      </c>
      <c r="C1071" s="32" t="s">
        <v>184</v>
      </c>
      <c r="D1071" s="32" t="s">
        <v>186</v>
      </c>
      <c r="E1071" s="33">
        <v>-29.8293757392</v>
      </c>
      <c r="F1071" s="33">
        <v>-10.4470904758</v>
      </c>
      <c r="G1071" s="33">
        <v>125874.33</v>
      </c>
      <c r="H1071" s="33">
        <v>55302150.479999997</v>
      </c>
      <c r="I1071" s="33">
        <v>7412907.4100000001</v>
      </c>
    </row>
    <row r="1072" spans="1:9" x14ac:dyDescent="0.2">
      <c r="A1072" s="32" t="s">
        <v>218</v>
      </c>
      <c r="B1072" s="32" t="s">
        <v>198</v>
      </c>
      <c r="C1072" s="32" t="s">
        <v>187</v>
      </c>
      <c r="D1072" s="32" t="s">
        <v>185</v>
      </c>
      <c r="E1072" s="33">
        <v>712.68414717999997</v>
      </c>
      <c r="F1072" s="33">
        <v>-10.4470904758</v>
      </c>
      <c r="G1072" s="33">
        <v>19577.509999999998</v>
      </c>
      <c r="H1072" s="33">
        <v>29095559.190000001</v>
      </c>
      <c r="I1072" s="33">
        <v>1827303.29</v>
      </c>
    </row>
    <row r="1073" spans="1:9" x14ac:dyDescent="0.2">
      <c r="A1073" s="32" t="s">
        <v>218</v>
      </c>
      <c r="B1073" s="32" t="s">
        <v>198</v>
      </c>
      <c r="C1073" s="32" t="s">
        <v>187</v>
      </c>
      <c r="D1073" s="32" t="s">
        <v>186</v>
      </c>
      <c r="E1073" s="33">
        <v>-7.3629478589000001</v>
      </c>
      <c r="F1073" s="33">
        <v>-10.4470904758</v>
      </c>
      <c r="G1073" s="33">
        <v>116210.4</v>
      </c>
      <c r="H1073" s="33">
        <v>61306821.509999998</v>
      </c>
      <c r="I1073" s="33">
        <v>7678253.8099999996</v>
      </c>
    </row>
    <row r="1074" spans="1:9" x14ac:dyDescent="0.2">
      <c r="A1074" s="32" t="s">
        <v>218</v>
      </c>
      <c r="B1074" s="32" t="s">
        <v>199</v>
      </c>
      <c r="C1074" s="32" t="s">
        <v>184</v>
      </c>
      <c r="D1074" s="32" t="s">
        <v>185</v>
      </c>
      <c r="E1074" s="33">
        <v>678.47254225170002</v>
      </c>
      <c r="F1074" s="33">
        <v>-10.4470904758</v>
      </c>
      <c r="G1074" s="33">
        <v>21310.98</v>
      </c>
      <c r="H1074" s="33">
        <v>32604688.039999999</v>
      </c>
      <c r="I1074" s="33">
        <v>1911162.32</v>
      </c>
    </row>
    <row r="1075" spans="1:9" x14ac:dyDescent="0.2">
      <c r="A1075" s="32" t="s">
        <v>218</v>
      </c>
      <c r="B1075" s="32" t="s">
        <v>199</v>
      </c>
      <c r="C1075" s="32" t="s">
        <v>184</v>
      </c>
      <c r="D1075" s="32" t="s">
        <v>186</v>
      </c>
      <c r="E1075" s="33">
        <v>42.308374002900003</v>
      </c>
      <c r="F1075" s="33">
        <v>-10.4470904758</v>
      </c>
      <c r="G1075" s="33">
        <v>99035.35</v>
      </c>
      <c r="H1075" s="33">
        <v>54242604.869999997</v>
      </c>
      <c r="I1075" s="33">
        <v>6286175.2800000003</v>
      </c>
    </row>
    <row r="1076" spans="1:9" x14ac:dyDescent="0.2">
      <c r="A1076" s="32" t="s">
        <v>218</v>
      </c>
      <c r="B1076" s="32" t="s">
        <v>199</v>
      </c>
      <c r="C1076" s="32" t="s">
        <v>187</v>
      </c>
      <c r="D1076" s="32" t="s">
        <v>185</v>
      </c>
      <c r="E1076" s="33">
        <v>728.82471307850005</v>
      </c>
      <c r="F1076" s="33">
        <v>-10.4470904758</v>
      </c>
      <c r="G1076" s="33">
        <v>18734.38</v>
      </c>
      <c r="H1076" s="33">
        <v>28128068.48</v>
      </c>
      <c r="I1076" s="33">
        <v>1769374.31</v>
      </c>
    </row>
    <row r="1077" spans="1:9" x14ac:dyDescent="0.2">
      <c r="A1077" s="32" t="s">
        <v>218</v>
      </c>
      <c r="B1077" s="32" t="s">
        <v>199</v>
      </c>
      <c r="C1077" s="32" t="s">
        <v>187</v>
      </c>
      <c r="D1077" s="32" t="s">
        <v>186</v>
      </c>
      <c r="E1077" s="33">
        <v>77.6453936196</v>
      </c>
      <c r="F1077" s="33">
        <v>-10.4470904758</v>
      </c>
      <c r="G1077" s="33">
        <v>84876.26</v>
      </c>
      <c r="H1077" s="33">
        <v>50901048.479999997</v>
      </c>
      <c r="I1077" s="33">
        <v>5853137.0800000001</v>
      </c>
    </row>
    <row r="1078" spans="1:9" x14ac:dyDescent="0.2">
      <c r="A1078" s="32" t="s">
        <v>218</v>
      </c>
      <c r="B1078" s="32" t="s">
        <v>200</v>
      </c>
      <c r="C1078" s="32" t="s">
        <v>184</v>
      </c>
      <c r="D1078" s="32" t="s">
        <v>185</v>
      </c>
      <c r="E1078" s="33">
        <v>819.08234480939996</v>
      </c>
      <c r="F1078" s="33">
        <v>-10.4470904758</v>
      </c>
      <c r="G1078" s="33">
        <v>22468.080000000002</v>
      </c>
      <c r="H1078" s="33">
        <v>34937162.020000003</v>
      </c>
      <c r="I1078" s="33">
        <v>2078600.74</v>
      </c>
    </row>
    <row r="1079" spans="1:9" x14ac:dyDescent="0.2">
      <c r="A1079" s="32" t="s">
        <v>218</v>
      </c>
      <c r="B1079" s="32" t="s">
        <v>200</v>
      </c>
      <c r="C1079" s="32" t="s">
        <v>184</v>
      </c>
      <c r="D1079" s="32" t="s">
        <v>186</v>
      </c>
      <c r="E1079" s="33">
        <v>118.7844206342</v>
      </c>
      <c r="F1079" s="33">
        <v>-10.4470904758</v>
      </c>
      <c r="G1079" s="33">
        <v>66328.81</v>
      </c>
      <c r="H1079" s="33">
        <v>40410768.880000003</v>
      </c>
      <c r="I1079" s="33">
        <v>4356988.9000000004</v>
      </c>
    </row>
    <row r="1080" spans="1:9" x14ac:dyDescent="0.2">
      <c r="A1080" s="32" t="s">
        <v>218</v>
      </c>
      <c r="B1080" s="32" t="s">
        <v>200</v>
      </c>
      <c r="C1080" s="32" t="s">
        <v>187</v>
      </c>
      <c r="D1080" s="32" t="s">
        <v>185</v>
      </c>
      <c r="E1080" s="33">
        <v>804.54525910450002</v>
      </c>
      <c r="F1080" s="33">
        <v>-10.4470904758</v>
      </c>
      <c r="G1080" s="33">
        <v>14624.31</v>
      </c>
      <c r="H1080" s="33">
        <v>25723462.98</v>
      </c>
      <c r="I1080" s="33">
        <v>1475794.08</v>
      </c>
    </row>
    <row r="1081" spans="1:9" x14ac:dyDescent="0.2">
      <c r="A1081" s="32" t="s">
        <v>218</v>
      </c>
      <c r="B1081" s="32" t="s">
        <v>200</v>
      </c>
      <c r="C1081" s="32" t="s">
        <v>187</v>
      </c>
      <c r="D1081" s="32" t="s">
        <v>186</v>
      </c>
      <c r="E1081" s="33">
        <v>125.90405728979999</v>
      </c>
      <c r="F1081" s="33">
        <v>-10.4470904758</v>
      </c>
      <c r="G1081" s="33">
        <v>50007.05</v>
      </c>
      <c r="H1081" s="33">
        <v>34584379.409999996</v>
      </c>
      <c r="I1081" s="33">
        <v>3654239.17</v>
      </c>
    </row>
    <row r="1082" spans="1:9" x14ac:dyDescent="0.2">
      <c r="A1082" s="32" t="s">
        <v>218</v>
      </c>
      <c r="B1082" s="32" t="s">
        <v>201</v>
      </c>
      <c r="C1082" s="32" t="s">
        <v>184</v>
      </c>
      <c r="D1082" s="32" t="s">
        <v>185</v>
      </c>
      <c r="E1082" s="33">
        <v>975.54415535889996</v>
      </c>
      <c r="F1082" s="33">
        <v>-10.4470904758</v>
      </c>
      <c r="G1082" s="33">
        <v>22344.37</v>
      </c>
      <c r="H1082" s="33">
        <v>38322107.159999996</v>
      </c>
      <c r="I1082" s="33">
        <v>2156085.89</v>
      </c>
    </row>
    <row r="1083" spans="1:9" x14ac:dyDescent="0.2">
      <c r="A1083" s="32" t="s">
        <v>218</v>
      </c>
      <c r="B1083" s="32" t="s">
        <v>201</v>
      </c>
      <c r="C1083" s="32" t="s">
        <v>184</v>
      </c>
      <c r="D1083" s="32" t="s">
        <v>186</v>
      </c>
      <c r="E1083" s="33">
        <v>221.33091788479999</v>
      </c>
      <c r="F1083" s="33">
        <v>-10.4470904758</v>
      </c>
      <c r="G1083" s="33">
        <v>35680.35</v>
      </c>
      <c r="H1083" s="33">
        <v>23973918.260000002</v>
      </c>
      <c r="I1083" s="33">
        <v>2418094.7599999998</v>
      </c>
    </row>
    <row r="1084" spans="1:9" x14ac:dyDescent="0.2">
      <c r="A1084" s="32" t="s">
        <v>218</v>
      </c>
      <c r="B1084" s="32" t="s">
        <v>201</v>
      </c>
      <c r="C1084" s="32" t="s">
        <v>187</v>
      </c>
      <c r="D1084" s="32" t="s">
        <v>185</v>
      </c>
      <c r="E1084" s="33">
        <v>980.86169589509996</v>
      </c>
      <c r="F1084" s="33">
        <v>-10.4470904758</v>
      </c>
      <c r="G1084" s="33">
        <v>10401.219999999999</v>
      </c>
      <c r="H1084" s="33">
        <v>17841362.559999999</v>
      </c>
      <c r="I1084" s="33">
        <v>1036033.22</v>
      </c>
    </row>
    <row r="1085" spans="1:9" x14ac:dyDescent="0.2">
      <c r="A1085" s="32" t="s">
        <v>218</v>
      </c>
      <c r="B1085" s="32" t="s">
        <v>201</v>
      </c>
      <c r="C1085" s="32" t="s">
        <v>187</v>
      </c>
      <c r="D1085" s="32" t="s">
        <v>186</v>
      </c>
      <c r="E1085" s="33">
        <v>176.50245661279999</v>
      </c>
      <c r="F1085" s="33">
        <v>-10.4470904758</v>
      </c>
      <c r="G1085" s="33">
        <v>24116.79</v>
      </c>
      <c r="H1085" s="33">
        <v>17876561.530000001</v>
      </c>
      <c r="I1085" s="33">
        <v>1808887.89</v>
      </c>
    </row>
    <row r="1086" spans="1:9" x14ac:dyDescent="0.2">
      <c r="A1086" s="32" t="s">
        <v>218</v>
      </c>
      <c r="B1086" s="32" t="s">
        <v>202</v>
      </c>
      <c r="C1086" s="32" t="s">
        <v>184</v>
      </c>
      <c r="D1086" s="32" t="s">
        <v>185</v>
      </c>
      <c r="E1086" s="33">
        <v>1093.3550686189999</v>
      </c>
      <c r="F1086" s="33">
        <v>-10.4470904758</v>
      </c>
      <c r="G1086" s="33">
        <v>19743.62</v>
      </c>
      <c r="H1086" s="33">
        <v>35273062.090000004</v>
      </c>
      <c r="I1086" s="33">
        <v>1995272.22</v>
      </c>
    </row>
    <row r="1087" spans="1:9" x14ac:dyDescent="0.2">
      <c r="A1087" s="32" t="s">
        <v>218</v>
      </c>
      <c r="B1087" s="32" t="s">
        <v>202</v>
      </c>
      <c r="C1087" s="32" t="s">
        <v>184</v>
      </c>
      <c r="D1087" s="32" t="s">
        <v>186</v>
      </c>
      <c r="E1087" s="33">
        <v>421.3638953272</v>
      </c>
      <c r="F1087" s="33">
        <v>-10.4470904758</v>
      </c>
      <c r="G1087" s="33">
        <v>14629.85</v>
      </c>
      <c r="H1087" s="33">
        <v>11770199.75</v>
      </c>
      <c r="I1087" s="33">
        <v>1055660.49</v>
      </c>
    </row>
    <row r="1088" spans="1:9" x14ac:dyDescent="0.2">
      <c r="A1088" s="32" t="s">
        <v>218</v>
      </c>
      <c r="B1088" s="32" t="s">
        <v>202</v>
      </c>
      <c r="C1088" s="32" t="s">
        <v>187</v>
      </c>
      <c r="D1088" s="32" t="s">
        <v>185</v>
      </c>
      <c r="E1088" s="33">
        <v>1070.5553601885999</v>
      </c>
      <c r="F1088" s="33">
        <v>-10.4470904758</v>
      </c>
      <c r="G1088" s="33">
        <v>5590.91</v>
      </c>
      <c r="H1088" s="33">
        <v>9232040.1799999997</v>
      </c>
      <c r="I1088" s="33">
        <v>622553.28</v>
      </c>
    </row>
    <row r="1089" spans="1:9" x14ac:dyDescent="0.2">
      <c r="A1089" s="32" t="s">
        <v>218</v>
      </c>
      <c r="B1089" s="32" t="s">
        <v>202</v>
      </c>
      <c r="C1089" s="32" t="s">
        <v>187</v>
      </c>
      <c r="D1089" s="32" t="s">
        <v>186</v>
      </c>
      <c r="E1089" s="33">
        <v>367.21887449809998</v>
      </c>
      <c r="F1089" s="33">
        <v>-10.4470904758</v>
      </c>
      <c r="G1089" s="33">
        <v>7726.54</v>
      </c>
      <c r="H1089" s="33">
        <v>5998685.29</v>
      </c>
      <c r="I1089" s="33">
        <v>589791.47</v>
      </c>
    </row>
    <row r="1090" spans="1:9" x14ac:dyDescent="0.2">
      <c r="A1090" s="32" t="s">
        <v>219</v>
      </c>
      <c r="B1090" s="32" t="s">
        <v>183</v>
      </c>
      <c r="C1090" s="32" t="s">
        <v>184</v>
      </c>
      <c r="D1090" s="32" t="s">
        <v>185</v>
      </c>
      <c r="E1090" s="33">
        <v>0</v>
      </c>
      <c r="F1090" s="33">
        <v>0</v>
      </c>
      <c r="G1090" s="33">
        <v>3414.73</v>
      </c>
      <c r="H1090" s="33">
        <v>1428027.95</v>
      </c>
      <c r="I1090" s="33">
        <v>50496.77</v>
      </c>
    </row>
    <row r="1091" spans="1:9" x14ac:dyDescent="0.2">
      <c r="A1091" s="32" t="s">
        <v>219</v>
      </c>
      <c r="B1091" s="32" t="s">
        <v>183</v>
      </c>
      <c r="C1091" s="32" t="s">
        <v>184</v>
      </c>
      <c r="D1091" s="32" t="s">
        <v>186</v>
      </c>
      <c r="E1091" s="33">
        <v>0</v>
      </c>
      <c r="F1091" s="33">
        <v>0</v>
      </c>
      <c r="G1091" s="33">
        <v>183617.37</v>
      </c>
      <c r="H1091" s="33">
        <v>15680812.060000001</v>
      </c>
      <c r="I1091" s="33">
        <v>1340867.7</v>
      </c>
    </row>
    <row r="1092" spans="1:9" x14ac:dyDescent="0.2">
      <c r="A1092" s="32" t="s">
        <v>219</v>
      </c>
      <c r="B1092" s="32" t="s">
        <v>183</v>
      </c>
      <c r="C1092" s="32" t="s">
        <v>187</v>
      </c>
      <c r="D1092" s="32" t="s">
        <v>185</v>
      </c>
      <c r="E1092" s="33">
        <v>0</v>
      </c>
      <c r="F1092" s="33">
        <v>0</v>
      </c>
      <c r="G1092" s="33">
        <v>3426.51</v>
      </c>
      <c r="H1092" s="33">
        <v>1094130.98</v>
      </c>
      <c r="I1092" s="33">
        <v>49032.68</v>
      </c>
    </row>
    <row r="1093" spans="1:9" x14ac:dyDescent="0.2">
      <c r="A1093" s="32" t="s">
        <v>219</v>
      </c>
      <c r="B1093" s="32" t="s">
        <v>183</v>
      </c>
      <c r="C1093" s="32" t="s">
        <v>187</v>
      </c>
      <c r="D1093" s="32" t="s">
        <v>186</v>
      </c>
      <c r="E1093" s="33">
        <v>0</v>
      </c>
      <c r="F1093" s="33">
        <v>0</v>
      </c>
      <c r="G1093" s="33">
        <v>194706.15</v>
      </c>
      <c r="H1093" s="33">
        <v>15227203.09</v>
      </c>
      <c r="I1093" s="33">
        <v>1388548.19</v>
      </c>
    </row>
    <row r="1094" spans="1:9" x14ac:dyDescent="0.2">
      <c r="A1094" s="32" t="s">
        <v>219</v>
      </c>
      <c r="B1094" s="32" t="s">
        <v>188</v>
      </c>
      <c r="C1094" s="32" t="s">
        <v>184</v>
      </c>
      <c r="D1094" s="32" t="s">
        <v>185</v>
      </c>
      <c r="E1094" s="33">
        <v>252.3526616353</v>
      </c>
      <c r="F1094" s="33">
        <v>98.541854269799998</v>
      </c>
      <c r="G1094" s="33">
        <v>2166.92</v>
      </c>
      <c r="H1094" s="33">
        <v>1349701.1</v>
      </c>
      <c r="I1094" s="33">
        <v>162081.96</v>
      </c>
    </row>
    <row r="1095" spans="1:9" x14ac:dyDescent="0.2">
      <c r="A1095" s="32" t="s">
        <v>219</v>
      </c>
      <c r="B1095" s="32" t="s">
        <v>188</v>
      </c>
      <c r="C1095" s="32" t="s">
        <v>184</v>
      </c>
      <c r="D1095" s="32" t="s">
        <v>186</v>
      </c>
      <c r="E1095" s="33">
        <v>-203.25933527890001</v>
      </c>
      <c r="F1095" s="33">
        <v>98.541854269799998</v>
      </c>
      <c r="G1095" s="33">
        <v>84234.77</v>
      </c>
      <c r="H1095" s="33">
        <v>10672770.939999999</v>
      </c>
      <c r="I1095" s="33">
        <v>3280423.77</v>
      </c>
    </row>
    <row r="1096" spans="1:9" x14ac:dyDescent="0.2">
      <c r="A1096" s="32" t="s">
        <v>219</v>
      </c>
      <c r="B1096" s="32" t="s">
        <v>188</v>
      </c>
      <c r="C1096" s="32" t="s">
        <v>187</v>
      </c>
      <c r="D1096" s="32" t="s">
        <v>185</v>
      </c>
      <c r="E1096" s="33">
        <v>131.55000888169999</v>
      </c>
      <c r="F1096" s="33">
        <v>98.541854269799998</v>
      </c>
      <c r="G1096" s="33">
        <v>1615.6</v>
      </c>
      <c r="H1096" s="33">
        <v>1008992.16</v>
      </c>
      <c r="I1096" s="33">
        <v>117021.44</v>
      </c>
    </row>
    <row r="1097" spans="1:9" x14ac:dyDescent="0.2">
      <c r="A1097" s="32" t="s">
        <v>219</v>
      </c>
      <c r="B1097" s="32" t="s">
        <v>188</v>
      </c>
      <c r="C1097" s="32" t="s">
        <v>187</v>
      </c>
      <c r="D1097" s="32" t="s">
        <v>186</v>
      </c>
      <c r="E1097" s="33">
        <v>-244.06022191829999</v>
      </c>
      <c r="F1097" s="33">
        <v>98.541854269799998</v>
      </c>
      <c r="G1097" s="33">
        <v>89635.41</v>
      </c>
      <c r="H1097" s="33">
        <v>7464391.4500000002</v>
      </c>
      <c r="I1097" s="33">
        <v>2320189.0699999998</v>
      </c>
    </row>
    <row r="1098" spans="1:9" x14ac:dyDescent="0.2">
      <c r="A1098" s="32" t="s">
        <v>219</v>
      </c>
      <c r="B1098" s="32" t="s">
        <v>189</v>
      </c>
      <c r="C1098" s="32" t="s">
        <v>184</v>
      </c>
      <c r="D1098" s="32" t="s">
        <v>185</v>
      </c>
      <c r="E1098" s="33">
        <v>398.96108824729998</v>
      </c>
      <c r="F1098" s="33">
        <v>-9.4551017851000001</v>
      </c>
      <c r="G1098" s="33">
        <v>1613.92</v>
      </c>
      <c r="H1098" s="33">
        <v>1576146</v>
      </c>
      <c r="I1098" s="33">
        <v>121398.93</v>
      </c>
    </row>
    <row r="1099" spans="1:9" x14ac:dyDescent="0.2">
      <c r="A1099" s="32" t="s">
        <v>219</v>
      </c>
      <c r="B1099" s="32" t="s">
        <v>189</v>
      </c>
      <c r="C1099" s="32" t="s">
        <v>184</v>
      </c>
      <c r="D1099" s="32" t="s">
        <v>186</v>
      </c>
      <c r="E1099" s="33">
        <v>-171.1590958749</v>
      </c>
      <c r="F1099" s="33">
        <v>-9.4551017851000001</v>
      </c>
      <c r="G1099" s="33">
        <v>73671.39</v>
      </c>
      <c r="H1099" s="33">
        <v>12629711.939999999</v>
      </c>
      <c r="I1099" s="33">
        <v>2912601.13</v>
      </c>
    </row>
    <row r="1100" spans="1:9" x14ac:dyDescent="0.2">
      <c r="A1100" s="32" t="s">
        <v>219</v>
      </c>
      <c r="B1100" s="32" t="s">
        <v>189</v>
      </c>
      <c r="C1100" s="32" t="s">
        <v>187</v>
      </c>
      <c r="D1100" s="32" t="s">
        <v>185</v>
      </c>
      <c r="E1100" s="33">
        <v>177.78065981250001</v>
      </c>
      <c r="F1100" s="33">
        <v>-9.4551017851000001</v>
      </c>
      <c r="G1100" s="33">
        <v>1258.94</v>
      </c>
      <c r="H1100" s="33">
        <v>934605.5</v>
      </c>
      <c r="I1100" s="33">
        <v>94079.03</v>
      </c>
    </row>
    <row r="1101" spans="1:9" x14ac:dyDescent="0.2">
      <c r="A1101" s="32" t="s">
        <v>219</v>
      </c>
      <c r="B1101" s="32" t="s">
        <v>189</v>
      </c>
      <c r="C1101" s="32" t="s">
        <v>187</v>
      </c>
      <c r="D1101" s="32" t="s">
        <v>186</v>
      </c>
      <c r="E1101" s="33">
        <v>-253.46648503110001</v>
      </c>
      <c r="F1101" s="33">
        <v>-9.4551017851000001</v>
      </c>
      <c r="G1101" s="33">
        <v>79004.039999999994</v>
      </c>
      <c r="H1101" s="33">
        <v>5710105.7699999996</v>
      </c>
      <c r="I1101" s="33">
        <v>2048913.82</v>
      </c>
    </row>
    <row r="1102" spans="1:9" x14ac:dyDescent="0.2">
      <c r="A1102" s="32" t="s">
        <v>219</v>
      </c>
      <c r="B1102" s="32" t="s">
        <v>190</v>
      </c>
      <c r="C1102" s="32" t="s">
        <v>184</v>
      </c>
      <c r="D1102" s="32" t="s">
        <v>185</v>
      </c>
      <c r="E1102" s="33">
        <v>241.6711937437</v>
      </c>
      <c r="F1102" s="33">
        <v>-9.4551017851000001</v>
      </c>
      <c r="G1102" s="33">
        <v>1868.97</v>
      </c>
      <c r="H1102" s="33">
        <v>1475321.04</v>
      </c>
      <c r="I1102" s="33">
        <v>148369.01999999999</v>
      </c>
    </row>
    <row r="1103" spans="1:9" x14ac:dyDescent="0.2">
      <c r="A1103" s="32" t="s">
        <v>219</v>
      </c>
      <c r="B1103" s="32" t="s">
        <v>190</v>
      </c>
      <c r="C1103" s="32" t="s">
        <v>184</v>
      </c>
      <c r="D1103" s="32" t="s">
        <v>186</v>
      </c>
      <c r="E1103" s="33">
        <v>-134.29671396009999</v>
      </c>
      <c r="F1103" s="33">
        <v>-9.4551017851000001</v>
      </c>
      <c r="G1103" s="33">
        <v>75345.58</v>
      </c>
      <c r="H1103" s="33">
        <v>15613482.74</v>
      </c>
      <c r="I1103" s="33">
        <v>3145395.56</v>
      </c>
    </row>
    <row r="1104" spans="1:9" x14ac:dyDescent="0.2">
      <c r="A1104" s="32" t="s">
        <v>219</v>
      </c>
      <c r="B1104" s="32" t="s">
        <v>190</v>
      </c>
      <c r="C1104" s="32" t="s">
        <v>187</v>
      </c>
      <c r="D1104" s="32" t="s">
        <v>185</v>
      </c>
      <c r="E1104" s="33">
        <v>414.495750074</v>
      </c>
      <c r="F1104" s="33">
        <v>-9.4551017851000001</v>
      </c>
      <c r="G1104" s="33">
        <v>1401.64</v>
      </c>
      <c r="H1104" s="33">
        <v>1128371.68</v>
      </c>
      <c r="I1104" s="33">
        <v>122367.41</v>
      </c>
    </row>
    <row r="1105" spans="1:9" x14ac:dyDescent="0.2">
      <c r="A1105" s="32" t="s">
        <v>219</v>
      </c>
      <c r="B1105" s="32" t="s">
        <v>190</v>
      </c>
      <c r="C1105" s="32" t="s">
        <v>187</v>
      </c>
      <c r="D1105" s="32" t="s">
        <v>186</v>
      </c>
      <c r="E1105" s="33">
        <v>-251.90803853470001</v>
      </c>
      <c r="F1105" s="33">
        <v>-9.4551017851000001</v>
      </c>
      <c r="G1105" s="33">
        <v>82632.289999999994</v>
      </c>
      <c r="H1105" s="33">
        <v>7288708.7300000004</v>
      </c>
      <c r="I1105" s="33">
        <v>2420594.63</v>
      </c>
    </row>
    <row r="1106" spans="1:9" x14ac:dyDescent="0.2">
      <c r="A1106" s="32" t="s">
        <v>219</v>
      </c>
      <c r="B1106" s="32" t="s">
        <v>191</v>
      </c>
      <c r="C1106" s="32" t="s">
        <v>184</v>
      </c>
      <c r="D1106" s="32" t="s">
        <v>185</v>
      </c>
      <c r="E1106" s="33">
        <v>329.24476163320003</v>
      </c>
      <c r="F1106" s="33">
        <v>-9.4551017851000001</v>
      </c>
      <c r="G1106" s="33">
        <v>2148.1</v>
      </c>
      <c r="H1106" s="33">
        <v>2098523.38</v>
      </c>
      <c r="I1106" s="33">
        <v>181948.95</v>
      </c>
    </row>
    <row r="1107" spans="1:9" x14ac:dyDescent="0.2">
      <c r="A1107" s="32" t="s">
        <v>219</v>
      </c>
      <c r="B1107" s="32" t="s">
        <v>191</v>
      </c>
      <c r="C1107" s="32" t="s">
        <v>184</v>
      </c>
      <c r="D1107" s="32" t="s">
        <v>186</v>
      </c>
      <c r="E1107" s="33">
        <v>-170.47961669540001</v>
      </c>
      <c r="F1107" s="33">
        <v>-9.4551017851000001</v>
      </c>
      <c r="G1107" s="33">
        <v>74811.45</v>
      </c>
      <c r="H1107" s="33">
        <v>13811693.869999999</v>
      </c>
      <c r="I1107" s="33">
        <v>3325177.22</v>
      </c>
    </row>
    <row r="1108" spans="1:9" x14ac:dyDescent="0.2">
      <c r="A1108" s="32" t="s">
        <v>219</v>
      </c>
      <c r="B1108" s="32" t="s">
        <v>191</v>
      </c>
      <c r="C1108" s="32" t="s">
        <v>187</v>
      </c>
      <c r="D1108" s="32" t="s">
        <v>185</v>
      </c>
      <c r="E1108" s="33">
        <v>201.6813262094</v>
      </c>
      <c r="F1108" s="33">
        <v>-9.4551017851000001</v>
      </c>
      <c r="G1108" s="33">
        <v>1783.29</v>
      </c>
      <c r="H1108" s="33">
        <v>1593859.94</v>
      </c>
      <c r="I1108" s="33">
        <v>162126.95000000001</v>
      </c>
    </row>
    <row r="1109" spans="1:9" x14ac:dyDescent="0.2">
      <c r="A1109" s="32" t="s">
        <v>219</v>
      </c>
      <c r="B1109" s="32" t="s">
        <v>191</v>
      </c>
      <c r="C1109" s="32" t="s">
        <v>187</v>
      </c>
      <c r="D1109" s="32" t="s">
        <v>186</v>
      </c>
      <c r="E1109" s="33">
        <v>-247.09904277219999</v>
      </c>
      <c r="F1109" s="33">
        <v>-9.4551017851000001</v>
      </c>
      <c r="G1109" s="33">
        <v>81659.45</v>
      </c>
      <c r="H1109" s="33">
        <v>7846634.79</v>
      </c>
      <c r="I1109" s="33">
        <v>2481487.6</v>
      </c>
    </row>
    <row r="1110" spans="1:9" x14ac:dyDescent="0.2">
      <c r="A1110" s="32" t="s">
        <v>219</v>
      </c>
      <c r="B1110" s="32" t="s">
        <v>192</v>
      </c>
      <c r="C1110" s="32" t="s">
        <v>184</v>
      </c>
      <c r="D1110" s="32" t="s">
        <v>185</v>
      </c>
      <c r="E1110" s="33">
        <v>13.2211626434</v>
      </c>
      <c r="F1110" s="33">
        <v>-9.4551017851000001</v>
      </c>
      <c r="G1110" s="33">
        <v>2148.12</v>
      </c>
      <c r="H1110" s="33">
        <v>2078711.97</v>
      </c>
      <c r="I1110" s="33">
        <v>182938.73</v>
      </c>
    </row>
    <row r="1111" spans="1:9" x14ac:dyDescent="0.2">
      <c r="A1111" s="32" t="s">
        <v>219</v>
      </c>
      <c r="B1111" s="32" t="s">
        <v>192</v>
      </c>
      <c r="C1111" s="32" t="s">
        <v>184</v>
      </c>
      <c r="D1111" s="32" t="s">
        <v>186</v>
      </c>
      <c r="E1111" s="33">
        <v>-191.69583489159999</v>
      </c>
      <c r="F1111" s="33">
        <v>-9.4551017851000001</v>
      </c>
      <c r="G1111" s="33">
        <v>72624.59</v>
      </c>
      <c r="H1111" s="33">
        <v>12281585.35</v>
      </c>
      <c r="I1111" s="33">
        <v>3297267.18</v>
      </c>
    </row>
    <row r="1112" spans="1:9" x14ac:dyDescent="0.2">
      <c r="A1112" s="32" t="s">
        <v>219</v>
      </c>
      <c r="B1112" s="32" t="s">
        <v>192</v>
      </c>
      <c r="C1112" s="32" t="s">
        <v>187</v>
      </c>
      <c r="D1112" s="32" t="s">
        <v>185</v>
      </c>
      <c r="E1112" s="33">
        <v>201.00834310729999</v>
      </c>
      <c r="F1112" s="33">
        <v>-9.4551017851000001</v>
      </c>
      <c r="G1112" s="33">
        <v>1905</v>
      </c>
      <c r="H1112" s="33">
        <v>1839548.36</v>
      </c>
      <c r="I1112" s="33">
        <v>181575.84</v>
      </c>
    </row>
    <row r="1113" spans="1:9" x14ac:dyDescent="0.2">
      <c r="A1113" s="32" t="s">
        <v>219</v>
      </c>
      <c r="B1113" s="32" t="s">
        <v>192</v>
      </c>
      <c r="C1113" s="32" t="s">
        <v>187</v>
      </c>
      <c r="D1113" s="32" t="s">
        <v>186</v>
      </c>
      <c r="E1113" s="33">
        <v>-228.36377991769999</v>
      </c>
      <c r="F1113" s="33">
        <v>-9.4551017851000001</v>
      </c>
      <c r="G1113" s="33">
        <v>77210.600000000006</v>
      </c>
      <c r="H1113" s="33">
        <v>8333694.6799999997</v>
      </c>
      <c r="I1113" s="33">
        <v>2659980.2200000002</v>
      </c>
    </row>
    <row r="1114" spans="1:9" x14ac:dyDescent="0.2">
      <c r="A1114" s="32" t="s">
        <v>219</v>
      </c>
      <c r="B1114" s="32" t="s">
        <v>193</v>
      </c>
      <c r="C1114" s="32" t="s">
        <v>184</v>
      </c>
      <c r="D1114" s="32" t="s">
        <v>185</v>
      </c>
      <c r="E1114" s="33">
        <v>305.27636055940002</v>
      </c>
      <c r="F1114" s="33">
        <v>-9.4551017851000001</v>
      </c>
      <c r="G1114" s="33">
        <v>2980.64</v>
      </c>
      <c r="H1114" s="33">
        <v>2664820.6</v>
      </c>
      <c r="I1114" s="33">
        <v>248829.58</v>
      </c>
    </row>
    <row r="1115" spans="1:9" x14ac:dyDescent="0.2">
      <c r="A1115" s="32" t="s">
        <v>219</v>
      </c>
      <c r="B1115" s="32" t="s">
        <v>193</v>
      </c>
      <c r="C1115" s="32" t="s">
        <v>184</v>
      </c>
      <c r="D1115" s="32" t="s">
        <v>186</v>
      </c>
      <c r="E1115" s="33">
        <v>-193.3030966506</v>
      </c>
      <c r="F1115" s="33">
        <v>-9.4551017851000001</v>
      </c>
      <c r="G1115" s="33">
        <v>80479.67</v>
      </c>
      <c r="H1115" s="33">
        <v>16400221.27</v>
      </c>
      <c r="I1115" s="33">
        <v>3796171.75</v>
      </c>
    </row>
    <row r="1116" spans="1:9" x14ac:dyDescent="0.2">
      <c r="A1116" s="32" t="s">
        <v>219</v>
      </c>
      <c r="B1116" s="32" t="s">
        <v>193</v>
      </c>
      <c r="C1116" s="32" t="s">
        <v>187</v>
      </c>
      <c r="D1116" s="32" t="s">
        <v>185</v>
      </c>
      <c r="E1116" s="33">
        <v>61.011451111900001</v>
      </c>
      <c r="F1116" s="33">
        <v>-9.4551017851000001</v>
      </c>
      <c r="G1116" s="33">
        <v>2354.35</v>
      </c>
      <c r="H1116" s="33">
        <v>2283176.9</v>
      </c>
      <c r="I1116" s="33">
        <v>202817.82</v>
      </c>
    </row>
    <row r="1117" spans="1:9" x14ac:dyDescent="0.2">
      <c r="A1117" s="32" t="s">
        <v>219</v>
      </c>
      <c r="B1117" s="32" t="s">
        <v>193</v>
      </c>
      <c r="C1117" s="32" t="s">
        <v>187</v>
      </c>
      <c r="D1117" s="32" t="s">
        <v>186</v>
      </c>
      <c r="E1117" s="33">
        <v>-219.0610838023</v>
      </c>
      <c r="F1117" s="33">
        <v>-9.4551017851000001</v>
      </c>
      <c r="G1117" s="33">
        <v>85684.07</v>
      </c>
      <c r="H1117" s="33">
        <v>12607166.210000001</v>
      </c>
      <c r="I1117" s="33">
        <v>3231061.81</v>
      </c>
    </row>
    <row r="1118" spans="1:9" x14ac:dyDescent="0.2">
      <c r="A1118" s="32" t="s">
        <v>219</v>
      </c>
      <c r="B1118" s="32" t="s">
        <v>194</v>
      </c>
      <c r="C1118" s="32" t="s">
        <v>184</v>
      </c>
      <c r="D1118" s="32" t="s">
        <v>185</v>
      </c>
      <c r="E1118" s="33">
        <v>370.2431994236</v>
      </c>
      <c r="F1118" s="33">
        <v>-9.4551017851000001</v>
      </c>
      <c r="G1118" s="33">
        <v>4129.55</v>
      </c>
      <c r="H1118" s="33">
        <v>4333789.18</v>
      </c>
      <c r="I1118" s="33">
        <v>348664.51</v>
      </c>
    </row>
    <row r="1119" spans="1:9" x14ac:dyDescent="0.2">
      <c r="A1119" s="32" t="s">
        <v>219</v>
      </c>
      <c r="B1119" s="32" t="s">
        <v>194</v>
      </c>
      <c r="C1119" s="32" t="s">
        <v>184</v>
      </c>
      <c r="D1119" s="32" t="s">
        <v>186</v>
      </c>
      <c r="E1119" s="33">
        <v>-169.81200975530001</v>
      </c>
      <c r="F1119" s="33">
        <v>-9.4551017851000001</v>
      </c>
      <c r="G1119" s="33">
        <v>89367.18</v>
      </c>
      <c r="H1119" s="33">
        <v>21014316.129999999</v>
      </c>
      <c r="I1119" s="33">
        <v>4312359.4800000004</v>
      </c>
    </row>
    <row r="1120" spans="1:9" x14ac:dyDescent="0.2">
      <c r="A1120" s="32" t="s">
        <v>219</v>
      </c>
      <c r="B1120" s="32" t="s">
        <v>194</v>
      </c>
      <c r="C1120" s="32" t="s">
        <v>187</v>
      </c>
      <c r="D1120" s="32" t="s">
        <v>185</v>
      </c>
      <c r="E1120" s="33">
        <v>526.16923071259998</v>
      </c>
      <c r="F1120" s="33">
        <v>-9.4551017851000001</v>
      </c>
      <c r="G1120" s="33">
        <v>3995.5</v>
      </c>
      <c r="H1120" s="33">
        <v>3969347.38</v>
      </c>
      <c r="I1120" s="33">
        <v>328518.17</v>
      </c>
    </row>
    <row r="1121" spans="1:9" x14ac:dyDescent="0.2">
      <c r="A1121" s="32" t="s">
        <v>219</v>
      </c>
      <c r="B1121" s="32" t="s">
        <v>194</v>
      </c>
      <c r="C1121" s="32" t="s">
        <v>187</v>
      </c>
      <c r="D1121" s="32" t="s">
        <v>186</v>
      </c>
      <c r="E1121" s="33">
        <v>-195.4399863335</v>
      </c>
      <c r="F1121" s="33">
        <v>-9.4551017851000001</v>
      </c>
      <c r="G1121" s="33">
        <v>95748.14</v>
      </c>
      <c r="H1121" s="33">
        <v>17643190.809999999</v>
      </c>
      <c r="I1121" s="33">
        <v>4092433.57</v>
      </c>
    </row>
    <row r="1122" spans="1:9" x14ac:dyDescent="0.2">
      <c r="A1122" s="32" t="s">
        <v>219</v>
      </c>
      <c r="B1122" s="32" t="s">
        <v>195</v>
      </c>
      <c r="C1122" s="32" t="s">
        <v>184</v>
      </c>
      <c r="D1122" s="32" t="s">
        <v>185</v>
      </c>
      <c r="E1122" s="33">
        <v>298.97965101350002</v>
      </c>
      <c r="F1122" s="33">
        <v>-9.4551017851000001</v>
      </c>
      <c r="G1122" s="33">
        <v>4747.82</v>
      </c>
      <c r="H1122" s="33">
        <v>5962426.5300000003</v>
      </c>
      <c r="I1122" s="33">
        <v>401361.21</v>
      </c>
    </row>
    <row r="1123" spans="1:9" x14ac:dyDescent="0.2">
      <c r="A1123" s="32" t="s">
        <v>219</v>
      </c>
      <c r="B1123" s="32" t="s">
        <v>195</v>
      </c>
      <c r="C1123" s="32" t="s">
        <v>184</v>
      </c>
      <c r="D1123" s="32" t="s">
        <v>186</v>
      </c>
      <c r="E1123" s="33">
        <v>-161.05922913719999</v>
      </c>
      <c r="F1123" s="33">
        <v>-9.4551017851000001</v>
      </c>
      <c r="G1123" s="33">
        <v>88606.38</v>
      </c>
      <c r="H1123" s="33">
        <v>21784699.850000001</v>
      </c>
      <c r="I1123" s="33">
        <v>4295657.9400000004</v>
      </c>
    </row>
    <row r="1124" spans="1:9" x14ac:dyDescent="0.2">
      <c r="A1124" s="32" t="s">
        <v>219</v>
      </c>
      <c r="B1124" s="32" t="s">
        <v>195</v>
      </c>
      <c r="C1124" s="32" t="s">
        <v>187</v>
      </c>
      <c r="D1124" s="32" t="s">
        <v>185</v>
      </c>
      <c r="E1124" s="33">
        <v>409.62739081500001</v>
      </c>
      <c r="F1124" s="33">
        <v>-9.4551017851000001</v>
      </c>
      <c r="G1124" s="33">
        <v>5129.1099999999997</v>
      </c>
      <c r="H1124" s="33">
        <v>6863504.21</v>
      </c>
      <c r="I1124" s="33">
        <v>430617.04</v>
      </c>
    </row>
    <row r="1125" spans="1:9" x14ac:dyDescent="0.2">
      <c r="A1125" s="32" t="s">
        <v>219</v>
      </c>
      <c r="B1125" s="32" t="s">
        <v>195</v>
      </c>
      <c r="C1125" s="32" t="s">
        <v>187</v>
      </c>
      <c r="D1125" s="32" t="s">
        <v>186</v>
      </c>
      <c r="E1125" s="33">
        <v>-161.84347698549999</v>
      </c>
      <c r="F1125" s="33">
        <v>-9.4551017851000001</v>
      </c>
      <c r="G1125" s="33">
        <v>91768.34</v>
      </c>
      <c r="H1125" s="33">
        <v>22948319.59</v>
      </c>
      <c r="I1125" s="33">
        <v>4383853.16</v>
      </c>
    </row>
    <row r="1126" spans="1:9" x14ac:dyDescent="0.2">
      <c r="A1126" s="32" t="s">
        <v>219</v>
      </c>
      <c r="B1126" s="32" t="s">
        <v>196</v>
      </c>
      <c r="C1126" s="32" t="s">
        <v>184</v>
      </c>
      <c r="D1126" s="32" t="s">
        <v>185</v>
      </c>
      <c r="E1126" s="33">
        <v>482.11985554469999</v>
      </c>
      <c r="F1126" s="33">
        <v>-9.4551017851000001</v>
      </c>
      <c r="G1126" s="33">
        <v>5814.24</v>
      </c>
      <c r="H1126" s="33">
        <v>7202513.2999999998</v>
      </c>
      <c r="I1126" s="33">
        <v>474915.45</v>
      </c>
    </row>
    <row r="1127" spans="1:9" x14ac:dyDescent="0.2">
      <c r="A1127" s="32" t="s">
        <v>219</v>
      </c>
      <c r="B1127" s="32" t="s">
        <v>196</v>
      </c>
      <c r="C1127" s="32" t="s">
        <v>184</v>
      </c>
      <c r="D1127" s="32" t="s">
        <v>186</v>
      </c>
      <c r="E1127" s="33">
        <v>-127.99440805339999</v>
      </c>
      <c r="F1127" s="33">
        <v>-9.4551017851000001</v>
      </c>
      <c r="G1127" s="33">
        <v>76281.89</v>
      </c>
      <c r="H1127" s="33">
        <v>22845521.920000002</v>
      </c>
      <c r="I1127" s="33">
        <v>3907267.99</v>
      </c>
    </row>
    <row r="1128" spans="1:9" x14ac:dyDescent="0.2">
      <c r="A1128" s="32" t="s">
        <v>219</v>
      </c>
      <c r="B1128" s="32" t="s">
        <v>196</v>
      </c>
      <c r="C1128" s="32" t="s">
        <v>187</v>
      </c>
      <c r="D1128" s="32" t="s">
        <v>185</v>
      </c>
      <c r="E1128" s="33">
        <v>636.54243524050003</v>
      </c>
      <c r="F1128" s="33">
        <v>-9.4551017851000001</v>
      </c>
      <c r="G1128" s="33">
        <v>6382.03</v>
      </c>
      <c r="H1128" s="33">
        <v>7062017.0599999996</v>
      </c>
      <c r="I1128" s="33">
        <v>530653.21</v>
      </c>
    </row>
    <row r="1129" spans="1:9" x14ac:dyDescent="0.2">
      <c r="A1129" s="32" t="s">
        <v>219</v>
      </c>
      <c r="B1129" s="32" t="s">
        <v>196</v>
      </c>
      <c r="C1129" s="32" t="s">
        <v>187</v>
      </c>
      <c r="D1129" s="32" t="s">
        <v>186</v>
      </c>
      <c r="E1129" s="33">
        <v>-125.60749479739999</v>
      </c>
      <c r="F1129" s="33">
        <v>-9.4551017851000001</v>
      </c>
      <c r="G1129" s="33">
        <v>75821.39</v>
      </c>
      <c r="H1129" s="33">
        <v>24625732.370000001</v>
      </c>
      <c r="I1129" s="33">
        <v>4079484.7</v>
      </c>
    </row>
    <row r="1130" spans="1:9" x14ac:dyDescent="0.2">
      <c r="A1130" s="32" t="s">
        <v>219</v>
      </c>
      <c r="B1130" s="32" t="s">
        <v>197</v>
      </c>
      <c r="C1130" s="32" t="s">
        <v>184</v>
      </c>
      <c r="D1130" s="32" t="s">
        <v>185</v>
      </c>
      <c r="E1130" s="33">
        <v>522.54835065429995</v>
      </c>
      <c r="F1130" s="33">
        <v>-9.4551017851000001</v>
      </c>
      <c r="G1130" s="33">
        <v>6187.22</v>
      </c>
      <c r="H1130" s="33">
        <v>7492329.8300000001</v>
      </c>
      <c r="I1130" s="33">
        <v>514115.33</v>
      </c>
    </row>
    <row r="1131" spans="1:9" x14ac:dyDescent="0.2">
      <c r="A1131" s="32" t="s">
        <v>219</v>
      </c>
      <c r="B1131" s="32" t="s">
        <v>197</v>
      </c>
      <c r="C1131" s="32" t="s">
        <v>184</v>
      </c>
      <c r="D1131" s="32" t="s">
        <v>186</v>
      </c>
      <c r="E1131" s="33">
        <v>-97.432409669500004</v>
      </c>
      <c r="F1131" s="33">
        <v>-9.4551017851000001</v>
      </c>
      <c r="G1131" s="33">
        <v>64578.3</v>
      </c>
      <c r="H1131" s="33">
        <v>23255570.43</v>
      </c>
      <c r="I1131" s="33">
        <v>3561003.28</v>
      </c>
    </row>
    <row r="1132" spans="1:9" x14ac:dyDescent="0.2">
      <c r="A1132" s="32" t="s">
        <v>219</v>
      </c>
      <c r="B1132" s="32" t="s">
        <v>197</v>
      </c>
      <c r="C1132" s="32" t="s">
        <v>187</v>
      </c>
      <c r="D1132" s="32" t="s">
        <v>185</v>
      </c>
      <c r="E1132" s="33">
        <v>456.04992826599999</v>
      </c>
      <c r="F1132" s="33">
        <v>-9.4551017851000001</v>
      </c>
      <c r="G1132" s="33">
        <v>7232.58</v>
      </c>
      <c r="H1132" s="33">
        <v>8602147.9299999997</v>
      </c>
      <c r="I1132" s="33">
        <v>620436.1</v>
      </c>
    </row>
    <row r="1133" spans="1:9" x14ac:dyDescent="0.2">
      <c r="A1133" s="32" t="s">
        <v>219</v>
      </c>
      <c r="B1133" s="32" t="s">
        <v>197</v>
      </c>
      <c r="C1133" s="32" t="s">
        <v>187</v>
      </c>
      <c r="D1133" s="32" t="s">
        <v>186</v>
      </c>
      <c r="E1133" s="33">
        <v>-67.302833344800007</v>
      </c>
      <c r="F1133" s="33">
        <v>-9.4551017851000001</v>
      </c>
      <c r="G1133" s="33">
        <v>63796.42</v>
      </c>
      <c r="H1133" s="33">
        <v>24643300.210000001</v>
      </c>
      <c r="I1133" s="33">
        <v>3799072.8</v>
      </c>
    </row>
    <row r="1134" spans="1:9" x14ac:dyDescent="0.2">
      <c r="A1134" s="32" t="s">
        <v>219</v>
      </c>
      <c r="B1134" s="32" t="s">
        <v>198</v>
      </c>
      <c r="C1134" s="32" t="s">
        <v>184</v>
      </c>
      <c r="D1134" s="32" t="s">
        <v>185</v>
      </c>
      <c r="E1134" s="33">
        <v>532.57064881140002</v>
      </c>
      <c r="F1134" s="33">
        <v>-9.4551017851000001</v>
      </c>
      <c r="G1134" s="33">
        <v>8031.46</v>
      </c>
      <c r="H1134" s="33">
        <v>10141919.640000001</v>
      </c>
      <c r="I1134" s="33">
        <v>677781.12</v>
      </c>
    </row>
    <row r="1135" spans="1:9" x14ac:dyDescent="0.2">
      <c r="A1135" s="32" t="s">
        <v>219</v>
      </c>
      <c r="B1135" s="32" t="s">
        <v>198</v>
      </c>
      <c r="C1135" s="32" t="s">
        <v>184</v>
      </c>
      <c r="D1135" s="32" t="s">
        <v>186</v>
      </c>
      <c r="E1135" s="33">
        <v>-41.406835913199998</v>
      </c>
      <c r="F1135" s="33">
        <v>-9.4551017851000001</v>
      </c>
      <c r="G1135" s="33">
        <v>58345.04</v>
      </c>
      <c r="H1135" s="33">
        <v>25704189.129999999</v>
      </c>
      <c r="I1135" s="33">
        <v>3388446.55</v>
      </c>
    </row>
    <row r="1136" spans="1:9" x14ac:dyDescent="0.2">
      <c r="A1136" s="32" t="s">
        <v>219</v>
      </c>
      <c r="B1136" s="32" t="s">
        <v>198</v>
      </c>
      <c r="C1136" s="32" t="s">
        <v>187</v>
      </c>
      <c r="D1136" s="32" t="s">
        <v>185</v>
      </c>
      <c r="E1136" s="33">
        <v>627.59650310059999</v>
      </c>
      <c r="F1136" s="33">
        <v>-9.4551017851000001</v>
      </c>
      <c r="G1136" s="33">
        <v>8636.39</v>
      </c>
      <c r="H1136" s="33">
        <v>11729095.289999999</v>
      </c>
      <c r="I1136" s="33">
        <v>756551.86</v>
      </c>
    </row>
    <row r="1137" spans="1:9" x14ac:dyDescent="0.2">
      <c r="A1137" s="32" t="s">
        <v>219</v>
      </c>
      <c r="B1137" s="32" t="s">
        <v>198</v>
      </c>
      <c r="C1137" s="32" t="s">
        <v>187</v>
      </c>
      <c r="D1137" s="32" t="s">
        <v>186</v>
      </c>
      <c r="E1137" s="33">
        <v>-10.339141246500001</v>
      </c>
      <c r="F1137" s="33">
        <v>-9.4551017851000001</v>
      </c>
      <c r="G1137" s="33">
        <v>53512.18</v>
      </c>
      <c r="H1137" s="33">
        <v>26779423.469999999</v>
      </c>
      <c r="I1137" s="33">
        <v>3437113.2</v>
      </c>
    </row>
    <row r="1138" spans="1:9" x14ac:dyDescent="0.2">
      <c r="A1138" s="32" t="s">
        <v>219</v>
      </c>
      <c r="B1138" s="32" t="s">
        <v>199</v>
      </c>
      <c r="C1138" s="32" t="s">
        <v>184</v>
      </c>
      <c r="D1138" s="32" t="s">
        <v>185</v>
      </c>
      <c r="E1138" s="33">
        <v>726.20555172469994</v>
      </c>
      <c r="F1138" s="33">
        <v>-9.4551017851000001</v>
      </c>
      <c r="G1138" s="33">
        <v>8914.5300000000007</v>
      </c>
      <c r="H1138" s="33">
        <v>14133353.960000001</v>
      </c>
      <c r="I1138" s="33">
        <v>798227.14</v>
      </c>
    </row>
    <row r="1139" spans="1:9" x14ac:dyDescent="0.2">
      <c r="A1139" s="32" t="s">
        <v>219</v>
      </c>
      <c r="B1139" s="32" t="s">
        <v>199</v>
      </c>
      <c r="C1139" s="32" t="s">
        <v>184</v>
      </c>
      <c r="D1139" s="32" t="s">
        <v>186</v>
      </c>
      <c r="E1139" s="33">
        <v>31.9932203768</v>
      </c>
      <c r="F1139" s="33">
        <v>-9.4551017851000001</v>
      </c>
      <c r="G1139" s="33">
        <v>44100.62</v>
      </c>
      <c r="H1139" s="33">
        <v>22727449.469999999</v>
      </c>
      <c r="I1139" s="33">
        <v>2696962.97</v>
      </c>
    </row>
    <row r="1140" spans="1:9" x14ac:dyDescent="0.2">
      <c r="A1140" s="32" t="s">
        <v>219</v>
      </c>
      <c r="B1140" s="32" t="s">
        <v>199</v>
      </c>
      <c r="C1140" s="32" t="s">
        <v>187</v>
      </c>
      <c r="D1140" s="32" t="s">
        <v>185</v>
      </c>
      <c r="E1140" s="33">
        <v>625.53231242300001</v>
      </c>
      <c r="F1140" s="33">
        <v>-9.4551017851000001</v>
      </c>
      <c r="G1140" s="33">
        <v>7826.52</v>
      </c>
      <c r="H1140" s="33">
        <v>12238825.58</v>
      </c>
      <c r="I1140" s="33">
        <v>719742.73</v>
      </c>
    </row>
    <row r="1141" spans="1:9" x14ac:dyDescent="0.2">
      <c r="A1141" s="32" t="s">
        <v>219</v>
      </c>
      <c r="B1141" s="32" t="s">
        <v>199</v>
      </c>
      <c r="C1141" s="32" t="s">
        <v>187</v>
      </c>
      <c r="D1141" s="32" t="s">
        <v>186</v>
      </c>
      <c r="E1141" s="33">
        <v>52.193989569099998</v>
      </c>
      <c r="F1141" s="33">
        <v>-9.4551017851000001</v>
      </c>
      <c r="G1141" s="33">
        <v>39348.589999999997</v>
      </c>
      <c r="H1141" s="33">
        <v>22251465.260000002</v>
      </c>
      <c r="I1141" s="33">
        <v>2633770.08</v>
      </c>
    </row>
    <row r="1142" spans="1:9" x14ac:dyDescent="0.2">
      <c r="A1142" s="32" t="s">
        <v>219</v>
      </c>
      <c r="B1142" s="32" t="s">
        <v>200</v>
      </c>
      <c r="C1142" s="32" t="s">
        <v>184</v>
      </c>
      <c r="D1142" s="32" t="s">
        <v>185</v>
      </c>
      <c r="E1142" s="33">
        <v>775.54503583589997</v>
      </c>
      <c r="F1142" s="33">
        <v>-9.4551017851000001</v>
      </c>
      <c r="G1142" s="33">
        <v>9013.2800000000007</v>
      </c>
      <c r="H1142" s="33">
        <v>13453338.1</v>
      </c>
      <c r="I1142" s="33">
        <v>794315.74</v>
      </c>
    </row>
    <row r="1143" spans="1:9" x14ac:dyDescent="0.2">
      <c r="A1143" s="32" t="s">
        <v>219</v>
      </c>
      <c r="B1143" s="32" t="s">
        <v>200</v>
      </c>
      <c r="C1143" s="32" t="s">
        <v>184</v>
      </c>
      <c r="D1143" s="32" t="s">
        <v>186</v>
      </c>
      <c r="E1143" s="33">
        <v>80.874506123299994</v>
      </c>
      <c r="F1143" s="33">
        <v>-9.4551017851000001</v>
      </c>
      <c r="G1143" s="33">
        <v>29779.68</v>
      </c>
      <c r="H1143" s="33">
        <v>17527091.77</v>
      </c>
      <c r="I1143" s="33">
        <v>1909812.59</v>
      </c>
    </row>
    <row r="1144" spans="1:9" x14ac:dyDescent="0.2">
      <c r="A1144" s="32" t="s">
        <v>219</v>
      </c>
      <c r="B1144" s="32" t="s">
        <v>200</v>
      </c>
      <c r="C1144" s="32" t="s">
        <v>187</v>
      </c>
      <c r="D1144" s="32" t="s">
        <v>185</v>
      </c>
      <c r="E1144" s="33">
        <v>708.79886245260002</v>
      </c>
      <c r="F1144" s="33">
        <v>-9.4551017851000001</v>
      </c>
      <c r="G1144" s="33">
        <v>5886.19</v>
      </c>
      <c r="H1144" s="33">
        <v>9102933.6600000001</v>
      </c>
      <c r="I1144" s="33">
        <v>562359.29</v>
      </c>
    </row>
    <row r="1145" spans="1:9" x14ac:dyDescent="0.2">
      <c r="A1145" s="32" t="s">
        <v>219</v>
      </c>
      <c r="B1145" s="32" t="s">
        <v>200</v>
      </c>
      <c r="C1145" s="32" t="s">
        <v>187</v>
      </c>
      <c r="D1145" s="32" t="s">
        <v>186</v>
      </c>
      <c r="E1145" s="33">
        <v>80.734080629199994</v>
      </c>
      <c r="F1145" s="33">
        <v>-9.4551017851000001</v>
      </c>
      <c r="G1145" s="33">
        <v>23074.62</v>
      </c>
      <c r="H1145" s="33">
        <v>13991898.859999999</v>
      </c>
      <c r="I1145" s="33">
        <v>1583203.37</v>
      </c>
    </row>
    <row r="1146" spans="1:9" x14ac:dyDescent="0.2">
      <c r="A1146" s="32" t="s">
        <v>219</v>
      </c>
      <c r="B1146" s="32" t="s">
        <v>201</v>
      </c>
      <c r="C1146" s="32" t="s">
        <v>184</v>
      </c>
      <c r="D1146" s="32" t="s">
        <v>185</v>
      </c>
      <c r="E1146" s="33">
        <v>1008.7275476377</v>
      </c>
      <c r="F1146" s="33">
        <v>-9.4551017851000001</v>
      </c>
      <c r="G1146" s="33">
        <v>9466.58</v>
      </c>
      <c r="H1146" s="33">
        <v>17376417.609999999</v>
      </c>
      <c r="I1146" s="33">
        <v>891459.16</v>
      </c>
    </row>
    <row r="1147" spans="1:9" x14ac:dyDescent="0.2">
      <c r="A1147" s="32" t="s">
        <v>219</v>
      </c>
      <c r="B1147" s="32" t="s">
        <v>201</v>
      </c>
      <c r="C1147" s="32" t="s">
        <v>184</v>
      </c>
      <c r="D1147" s="32" t="s">
        <v>186</v>
      </c>
      <c r="E1147" s="33">
        <v>194.73740551660001</v>
      </c>
      <c r="F1147" s="33">
        <v>-9.4551017851000001</v>
      </c>
      <c r="G1147" s="33">
        <v>17148.66</v>
      </c>
      <c r="H1147" s="33">
        <v>11097161.460000001</v>
      </c>
      <c r="I1147" s="33">
        <v>1152272.04</v>
      </c>
    </row>
    <row r="1148" spans="1:9" x14ac:dyDescent="0.2">
      <c r="A1148" s="32" t="s">
        <v>219</v>
      </c>
      <c r="B1148" s="32" t="s">
        <v>201</v>
      </c>
      <c r="C1148" s="32" t="s">
        <v>187</v>
      </c>
      <c r="D1148" s="32" t="s">
        <v>185</v>
      </c>
      <c r="E1148" s="33">
        <v>842.05460651099997</v>
      </c>
      <c r="F1148" s="33">
        <v>-9.4551017851000001</v>
      </c>
      <c r="G1148" s="33">
        <v>4384.1099999999997</v>
      </c>
      <c r="H1148" s="33">
        <v>6983814.6399999997</v>
      </c>
      <c r="I1148" s="33">
        <v>427767.59</v>
      </c>
    </row>
    <row r="1149" spans="1:9" x14ac:dyDescent="0.2">
      <c r="A1149" s="32" t="s">
        <v>219</v>
      </c>
      <c r="B1149" s="32" t="s">
        <v>201</v>
      </c>
      <c r="C1149" s="32" t="s">
        <v>187</v>
      </c>
      <c r="D1149" s="32" t="s">
        <v>186</v>
      </c>
      <c r="E1149" s="33">
        <v>181.76128527419999</v>
      </c>
      <c r="F1149" s="33">
        <v>-9.4551017851000001</v>
      </c>
      <c r="G1149" s="33">
        <v>11067.91</v>
      </c>
      <c r="H1149" s="33">
        <v>7793079.29</v>
      </c>
      <c r="I1149" s="33">
        <v>785425.05</v>
      </c>
    </row>
    <row r="1150" spans="1:9" x14ac:dyDescent="0.2">
      <c r="A1150" s="32" t="s">
        <v>219</v>
      </c>
      <c r="B1150" s="32" t="s">
        <v>202</v>
      </c>
      <c r="C1150" s="32" t="s">
        <v>184</v>
      </c>
      <c r="D1150" s="32" t="s">
        <v>185</v>
      </c>
      <c r="E1150" s="33">
        <v>1189.9423039223</v>
      </c>
      <c r="F1150" s="33">
        <v>-9.4551017851000001</v>
      </c>
      <c r="G1150" s="33">
        <v>7689.14</v>
      </c>
      <c r="H1150" s="33">
        <v>14764026.16</v>
      </c>
      <c r="I1150" s="33">
        <v>748235.97</v>
      </c>
    </row>
    <row r="1151" spans="1:9" x14ac:dyDescent="0.2">
      <c r="A1151" s="32" t="s">
        <v>219</v>
      </c>
      <c r="B1151" s="32" t="s">
        <v>202</v>
      </c>
      <c r="C1151" s="32" t="s">
        <v>184</v>
      </c>
      <c r="D1151" s="32" t="s">
        <v>186</v>
      </c>
      <c r="E1151" s="33">
        <v>315.5598605399</v>
      </c>
      <c r="F1151" s="33">
        <v>-9.4551017851000001</v>
      </c>
      <c r="G1151" s="33">
        <v>6942.31</v>
      </c>
      <c r="H1151" s="33">
        <v>5588729.2300000004</v>
      </c>
      <c r="I1151" s="33">
        <v>503855.74</v>
      </c>
    </row>
    <row r="1152" spans="1:9" x14ac:dyDescent="0.2">
      <c r="A1152" s="32" t="s">
        <v>219</v>
      </c>
      <c r="B1152" s="32" t="s">
        <v>202</v>
      </c>
      <c r="C1152" s="32" t="s">
        <v>187</v>
      </c>
      <c r="D1152" s="32" t="s">
        <v>185</v>
      </c>
      <c r="E1152" s="33">
        <v>1097.7152590456001</v>
      </c>
      <c r="F1152" s="33">
        <v>-9.4551017851000001</v>
      </c>
      <c r="G1152" s="33">
        <v>2377.88</v>
      </c>
      <c r="H1152" s="33">
        <v>4298253.78</v>
      </c>
      <c r="I1152" s="33">
        <v>256981.43</v>
      </c>
    </row>
    <row r="1153" spans="1:9" x14ac:dyDescent="0.2">
      <c r="A1153" s="32" t="s">
        <v>219</v>
      </c>
      <c r="B1153" s="32" t="s">
        <v>202</v>
      </c>
      <c r="C1153" s="32" t="s">
        <v>187</v>
      </c>
      <c r="D1153" s="32" t="s">
        <v>186</v>
      </c>
      <c r="E1153" s="33">
        <v>301.79995312099999</v>
      </c>
      <c r="F1153" s="33">
        <v>-9.4551017851000001</v>
      </c>
      <c r="G1153" s="33">
        <v>3793.28</v>
      </c>
      <c r="H1153" s="33">
        <v>3229317.17</v>
      </c>
      <c r="I1153" s="33">
        <v>284118.28999999998</v>
      </c>
    </row>
    <row r="1154" spans="1:9" x14ac:dyDescent="0.2">
      <c r="A1154" s="32" t="s">
        <v>220</v>
      </c>
      <c r="B1154" s="32" t="s">
        <v>183</v>
      </c>
      <c r="C1154" s="32" t="s">
        <v>184</v>
      </c>
      <c r="D1154" s="32" t="s">
        <v>185</v>
      </c>
      <c r="E1154" s="33">
        <v>0</v>
      </c>
      <c r="F1154" s="33">
        <v>0</v>
      </c>
      <c r="G1154" s="33">
        <v>12395.1</v>
      </c>
      <c r="H1154" s="33">
        <v>6258456.0599999996</v>
      </c>
      <c r="I1154" s="33">
        <v>197676.69</v>
      </c>
    </row>
    <row r="1155" spans="1:9" x14ac:dyDescent="0.2">
      <c r="A1155" s="32" t="s">
        <v>220</v>
      </c>
      <c r="B1155" s="32" t="s">
        <v>183</v>
      </c>
      <c r="C1155" s="32" t="s">
        <v>184</v>
      </c>
      <c r="D1155" s="32" t="s">
        <v>186</v>
      </c>
      <c r="E1155" s="33">
        <v>0</v>
      </c>
      <c r="F1155" s="33">
        <v>0</v>
      </c>
      <c r="G1155" s="33">
        <v>737439.7</v>
      </c>
      <c r="H1155" s="33">
        <v>62904666.960000001</v>
      </c>
      <c r="I1155" s="33">
        <v>5477274.4100000001</v>
      </c>
    </row>
    <row r="1156" spans="1:9" x14ac:dyDescent="0.2">
      <c r="A1156" s="32" t="s">
        <v>220</v>
      </c>
      <c r="B1156" s="32" t="s">
        <v>183</v>
      </c>
      <c r="C1156" s="32" t="s">
        <v>187</v>
      </c>
      <c r="D1156" s="32" t="s">
        <v>185</v>
      </c>
      <c r="E1156" s="33">
        <v>0</v>
      </c>
      <c r="F1156" s="33">
        <v>0</v>
      </c>
      <c r="G1156" s="33">
        <v>14076.74</v>
      </c>
      <c r="H1156" s="33">
        <v>4559757.66</v>
      </c>
      <c r="I1156" s="33">
        <v>207214.19</v>
      </c>
    </row>
    <row r="1157" spans="1:9" x14ac:dyDescent="0.2">
      <c r="A1157" s="32" t="s">
        <v>220</v>
      </c>
      <c r="B1157" s="32" t="s">
        <v>183</v>
      </c>
      <c r="C1157" s="32" t="s">
        <v>187</v>
      </c>
      <c r="D1157" s="32" t="s">
        <v>186</v>
      </c>
      <c r="E1157" s="33">
        <v>0</v>
      </c>
      <c r="F1157" s="33">
        <v>0</v>
      </c>
      <c r="G1157" s="33">
        <v>786529.29</v>
      </c>
      <c r="H1157" s="33">
        <v>68171432.579999998</v>
      </c>
      <c r="I1157" s="33">
        <v>6053600.4199999999</v>
      </c>
    </row>
    <row r="1158" spans="1:9" x14ac:dyDescent="0.2">
      <c r="A1158" s="32" t="s">
        <v>220</v>
      </c>
      <c r="B1158" s="32" t="s">
        <v>188</v>
      </c>
      <c r="C1158" s="32" t="s">
        <v>184</v>
      </c>
      <c r="D1158" s="32" t="s">
        <v>185</v>
      </c>
      <c r="E1158" s="33">
        <v>278.6043861087</v>
      </c>
      <c r="F1158" s="33">
        <v>101.378897821</v>
      </c>
      <c r="G1158" s="33">
        <v>8440.7900000000009</v>
      </c>
      <c r="H1158" s="33">
        <v>8066637.4800000004</v>
      </c>
      <c r="I1158" s="33">
        <v>680734.29</v>
      </c>
    </row>
    <row r="1159" spans="1:9" x14ac:dyDescent="0.2">
      <c r="A1159" s="32" t="s">
        <v>220</v>
      </c>
      <c r="B1159" s="32" t="s">
        <v>188</v>
      </c>
      <c r="C1159" s="32" t="s">
        <v>184</v>
      </c>
      <c r="D1159" s="32" t="s">
        <v>186</v>
      </c>
      <c r="E1159" s="33">
        <v>-206.4926471437</v>
      </c>
      <c r="F1159" s="33">
        <v>101.378897821</v>
      </c>
      <c r="G1159" s="33">
        <v>288301.08</v>
      </c>
      <c r="H1159" s="33">
        <v>44433012.75</v>
      </c>
      <c r="I1159" s="33">
        <v>11824267.08</v>
      </c>
    </row>
    <row r="1160" spans="1:9" x14ac:dyDescent="0.2">
      <c r="A1160" s="32" t="s">
        <v>220</v>
      </c>
      <c r="B1160" s="32" t="s">
        <v>188</v>
      </c>
      <c r="C1160" s="32" t="s">
        <v>187</v>
      </c>
      <c r="D1160" s="32" t="s">
        <v>185</v>
      </c>
      <c r="E1160" s="33">
        <v>264.97129544429998</v>
      </c>
      <c r="F1160" s="33">
        <v>101.378897821</v>
      </c>
      <c r="G1160" s="33">
        <v>5976.55</v>
      </c>
      <c r="H1160" s="33">
        <v>4333346.0999999996</v>
      </c>
      <c r="I1160" s="33">
        <v>449832.21</v>
      </c>
    </row>
    <row r="1161" spans="1:9" x14ac:dyDescent="0.2">
      <c r="A1161" s="32" t="s">
        <v>220</v>
      </c>
      <c r="B1161" s="32" t="s">
        <v>188</v>
      </c>
      <c r="C1161" s="32" t="s">
        <v>187</v>
      </c>
      <c r="D1161" s="32" t="s">
        <v>186</v>
      </c>
      <c r="E1161" s="33">
        <v>-265.13318481940001</v>
      </c>
      <c r="F1161" s="33">
        <v>101.378897821</v>
      </c>
      <c r="G1161" s="33">
        <v>295642.93</v>
      </c>
      <c r="H1161" s="33">
        <v>26188930.940000001</v>
      </c>
      <c r="I1161" s="33">
        <v>8330935.2699999996</v>
      </c>
    </row>
    <row r="1162" spans="1:9" x14ac:dyDescent="0.2">
      <c r="A1162" s="32" t="s">
        <v>220</v>
      </c>
      <c r="B1162" s="32" t="s">
        <v>189</v>
      </c>
      <c r="C1162" s="32" t="s">
        <v>184</v>
      </c>
      <c r="D1162" s="32" t="s">
        <v>185</v>
      </c>
      <c r="E1162" s="33">
        <v>354.65880255949997</v>
      </c>
      <c r="F1162" s="33">
        <v>-9.9327539753000007</v>
      </c>
      <c r="G1162" s="33">
        <v>7407.75</v>
      </c>
      <c r="H1162" s="33">
        <v>5822234.71</v>
      </c>
      <c r="I1162" s="33">
        <v>529535.48</v>
      </c>
    </row>
    <row r="1163" spans="1:9" x14ac:dyDescent="0.2">
      <c r="A1163" s="32" t="s">
        <v>220</v>
      </c>
      <c r="B1163" s="32" t="s">
        <v>189</v>
      </c>
      <c r="C1163" s="32" t="s">
        <v>184</v>
      </c>
      <c r="D1163" s="32" t="s">
        <v>186</v>
      </c>
      <c r="E1163" s="33">
        <v>-150.01387624290001</v>
      </c>
      <c r="F1163" s="33">
        <v>-9.9327539753000007</v>
      </c>
      <c r="G1163" s="33">
        <v>254724.47</v>
      </c>
      <c r="H1163" s="33">
        <v>56821611.299999997</v>
      </c>
      <c r="I1163" s="33">
        <v>10829721.189999999</v>
      </c>
    </row>
    <row r="1164" spans="1:9" x14ac:dyDescent="0.2">
      <c r="A1164" s="32" t="s">
        <v>220</v>
      </c>
      <c r="B1164" s="32" t="s">
        <v>189</v>
      </c>
      <c r="C1164" s="32" t="s">
        <v>187</v>
      </c>
      <c r="D1164" s="32" t="s">
        <v>185</v>
      </c>
      <c r="E1164" s="33">
        <v>270.72767467689999</v>
      </c>
      <c r="F1164" s="33">
        <v>-9.9327539753000007</v>
      </c>
      <c r="G1164" s="33">
        <v>4751.04</v>
      </c>
      <c r="H1164" s="33">
        <v>3845784.13</v>
      </c>
      <c r="I1164" s="33">
        <v>384511.85</v>
      </c>
    </row>
    <row r="1165" spans="1:9" x14ac:dyDescent="0.2">
      <c r="A1165" s="32" t="s">
        <v>220</v>
      </c>
      <c r="B1165" s="32" t="s">
        <v>189</v>
      </c>
      <c r="C1165" s="32" t="s">
        <v>187</v>
      </c>
      <c r="D1165" s="32" t="s">
        <v>186</v>
      </c>
      <c r="E1165" s="33">
        <v>-267.19346762959998</v>
      </c>
      <c r="F1165" s="33">
        <v>-9.9327539753000007</v>
      </c>
      <c r="G1165" s="33">
        <v>269320.92</v>
      </c>
      <c r="H1165" s="33">
        <v>25578978.829999998</v>
      </c>
      <c r="I1165" s="33">
        <v>7618140.0499999998</v>
      </c>
    </row>
    <row r="1166" spans="1:9" x14ac:dyDescent="0.2">
      <c r="A1166" s="32" t="s">
        <v>220</v>
      </c>
      <c r="B1166" s="32" t="s">
        <v>190</v>
      </c>
      <c r="C1166" s="32" t="s">
        <v>184</v>
      </c>
      <c r="D1166" s="32" t="s">
        <v>185</v>
      </c>
      <c r="E1166" s="33">
        <v>273.06130363850002</v>
      </c>
      <c r="F1166" s="33">
        <v>-9.9327539753000007</v>
      </c>
      <c r="G1166" s="33">
        <v>9020.98</v>
      </c>
      <c r="H1166" s="33">
        <v>7539712.5099999998</v>
      </c>
      <c r="I1166" s="33">
        <v>678488.8</v>
      </c>
    </row>
    <row r="1167" spans="1:9" x14ac:dyDescent="0.2">
      <c r="A1167" s="32" t="s">
        <v>220</v>
      </c>
      <c r="B1167" s="32" t="s">
        <v>190</v>
      </c>
      <c r="C1167" s="32" t="s">
        <v>184</v>
      </c>
      <c r="D1167" s="32" t="s">
        <v>186</v>
      </c>
      <c r="E1167" s="33">
        <v>-125.51318828700001</v>
      </c>
      <c r="F1167" s="33">
        <v>-9.9327539753000007</v>
      </c>
      <c r="G1167" s="33">
        <v>272790.98</v>
      </c>
      <c r="H1167" s="33">
        <v>68916678.319999993</v>
      </c>
      <c r="I1167" s="33">
        <v>12206653.02</v>
      </c>
    </row>
    <row r="1168" spans="1:9" x14ac:dyDescent="0.2">
      <c r="A1168" s="32" t="s">
        <v>220</v>
      </c>
      <c r="B1168" s="32" t="s">
        <v>190</v>
      </c>
      <c r="C1168" s="32" t="s">
        <v>187</v>
      </c>
      <c r="D1168" s="32" t="s">
        <v>185</v>
      </c>
      <c r="E1168" s="33">
        <v>205.8987992566</v>
      </c>
      <c r="F1168" s="33">
        <v>-9.9327539753000007</v>
      </c>
      <c r="G1168" s="33">
        <v>5884.28</v>
      </c>
      <c r="H1168" s="33">
        <v>5626028.7400000002</v>
      </c>
      <c r="I1168" s="33">
        <v>479555.4</v>
      </c>
    </row>
    <row r="1169" spans="1:9" x14ac:dyDescent="0.2">
      <c r="A1169" s="32" t="s">
        <v>220</v>
      </c>
      <c r="B1169" s="32" t="s">
        <v>190</v>
      </c>
      <c r="C1169" s="32" t="s">
        <v>187</v>
      </c>
      <c r="D1169" s="32" t="s">
        <v>186</v>
      </c>
      <c r="E1169" s="33">
        <v>-264.54613295230001</v>
      </c>
      <c r="F1169" s="33">
        <v>-9.9327539753000007</v>
      </c>
      <c r="G1169" s="33">
        <v>289605.14</v>
      </c>
      <c r="H1169" s="33">
        <v>27415670.420000002</v>
      </c>
      <c r="I1169" s="33">
        <v>8838624.9600000009</v>
      </c>
    </row>
    <row r="1170" spans="1:9" x14ac:dyDescent="0.2">
      <c r="A1170" s="32" t="s">
        <v>220</v>
      </c>
      <c r="B1170" s="32" t="s">
        <v>191</v>
      </c>
      <c r="C1170" s="32" t="s">
        <v>184</v>
      </c>
      <c r="D1170" s="32" t="s">
        <v>185</v>
      </c>
      <c r="E1170" s="33">
        <v>361.65108451020001</v>
      </c>
      <c r="F1170" s="33">
        <v>-9.9327539753000007</v>
      </c>
      <c r="G1170" s="33">
        <v>10384.07</v>
      </c>
      <c r="H1170" s="33">
        <v>9808727.8200000003</v>
      </c>
      <c r="I1170" s="33">
        <v>853442.66</v>
      </c>
    </row>
    <row r="1171" spans="1:9" x14ac:dyDescent="0.2">
      <c r="A1171" s="32" t="s">
        <v>220</v>
      </c>
      <c r="B1171" s="32" t="s">
        <v>191</v>
      </c>
      <c r="C1171" s="32" t="s">
        <v>184</v>
      </c>
      <c r="D1171" s="32" t="s">
        <v>186</v>
      </c>
      <c r="E1171" s="33">
        <v>-163.4538585855</v>
      </c>
      <c r="F1171" s="33">
        <v>-9.9327539753000007</v>
      </c>
      <c r="G1171" s="33">
        <v>283727.19</v>
      </c>
      <c r="H1171" s="33">
        <v>64313675.380000003</v>
      </c>
      <c r="I1171" s="33">
        <v>13319318.85</v>
      </c>
    </row>
    <row r="1172" spans="1:9" x14ac:dyDescent="0.2">
      <c r="A1172" s="32" t="s">
        <v>220</v>
      </c>
      <c r="B1172" s="32" t="s">
        <v>191</v>
      </c>
      <c r="C1172" s="32" t="s">
        <v>187</v>
      </c>
      <c r="D1172" s="32" t="s">
        <v>185</v>
      </c>
      <c r="E1172" s="33">
        <v>283.46590959209999</v>
      </c>
      <c r="F1172" s="33">
        <v>-9.9327539753000007</v>
      </c>
      <c r="G1172" s="33">
        <v>6954.22</v>
      </c>
      <c r="H1172" s="33">
        <v>5073487.43</v>
      </c>
      <c r="I1172" s="33">
        <v>579274.09</v>
      </c>
    </row>
    <row r="1173" spans="1:9" x14ac:dyDescent="0.2">
      <c r="A1173" s="32" t="s">
        <v>220</v>
      </c>
      <c r="B1173" s="32" t="s">
        <v>191</v>
      </c>
      <c r="C1173" s="32" t="s">
        <v>187</v>
      </c>
      <c r="D1173" s="32" t="s">
        <v>186</v>
      </c>
      <c r="E1173" s="33">
        <v>-261.60220435590003</v>
      </c>
      <c r="F1173" s="33">
        <v>-9.9327539753000007</v>
      </c>
      <c r="G1173" s="33">
        <v>303063.73</v>
      </c>
      <c r="H1173" s="33">
        <v>34994013.170000002</v>
      </c>
      <c r="I1173" s="33">
        <v>10102594.52</v>
      </c>
    </row>
    <row r="1174" spans="1:9" x14ac:dyDescent="0.2">
      <c r="A1174" s="32" t="s">
        <v>220</v>
      </c>
      <c r="B1174" s="32" t="s">
        <v>192</v>
      </c>
      <c r="C1174" s="32" t="s">
        <v>184</v>
      </c>
      <c r="D1174" s="32" t="s">
        <v>185</v>
      </c>
      <c r="E1174" s="33">
        <v>238.8348178761</v>
      </c>
      <c r="F1174" s="33">
        <v>-9.9327539753000007</v>
      </c>
      <c r="G1174" s="33">
        <v>10553.94</v>
      </c>
      <c r="H1174" s="33">
        <v>9636440.0800000001</v>
      </c>
      <c r="I1174" s="33">
        <v>866112.14</v>
      </c>
    </row>
    <row r="1175" spans="1:9" x14ac:dyDescent="0.2">
      <c r="A1175" s="32" t="s">
        <v>220</v>
      </c>
      <c r="B1175" s="32" t="s">
        <v>192</v>
      </c>
      <c r="C1175" s="32" t="s">
        <v>184</v>
      </c>
      <c r="D1175" s="32" t="s">
        <v>186</v>
      </c>
      <c r="E1175" s="33">
        <v>-193.0366848155</v>
      </c>
      <c r="F1175" s="33">
        <v>-9.9327539753000007</v>
      </c>
      <c r="G1175" s="33">
        <v>265486.32</v>
      </c>
      <c r="H1175" s="33">
        <v>57053425.770000003</v>
      </c>
      <c r="I1175" s="33">
        <v>13046386.109999999</v>
      </c>
    </row>
    <row r="1176" spans="1:9" x14ac:dyDescent="0.2">
      <c r="A1176" s="32" t="s">
        <v>220</v>
      </c>
      <c r="B1176" s="32" t="s">
        <v>192</v>
      </c>
      <c r="C1176" s="32" t="s">
        <v>187</v>
      </c>
      <c r="D1176" s="32" t="s">
        <v>185</v>
      </c>
      <c r="E1176" s="33">
        <v>317.43647926979997</v>
      </c>
      <c r="F1176" s="33">
        <v>-9.9327539753000007</v>
      </c>
      <c r="G1176" s="33">
        <v>7610.36</v>
      </c>
      <c r="H1176" s="33">
        <v>7226405.9199999999</v>
      </c>
      <c r="I1176" s="33">
        <v>665953.61</v>
      </c>
    </row>
    <row r="1177" spans="1:9" x14ac:dyDescent="0.2">
      <c r="A1177" s="32" t="s">
        <v>220</v>
      </c>
      <c r="B1177" s="32" t="s">
        <v>192</v>
      </c>
      <c r="C1177" s="32" t="s">
        <v>187</v>
      </c>
      <c r="D1177" s="32" t="s">
        <v>186</v>
      </c>
      <c r="E1177" s="33">
        <v>-248.25425215460001</v>
      </c>
      <c r="F1177" s="33">
        <v>-9.9327539753000007</v>
      </c>
      <c r="G1177" s="33">
        <v>278172.45</v>
      </c>
      <c r="H1177" s="33">
        <v>35897147.18</v>
      </c>
      <c r="I1177" s="33">
        <v>10073382.5</v>
      </c>
    </row>
    <row r="1178" spans="1:9" x14ac:dyDescent="0.2">
      <c r="A1178" s="32" t="s">
        <v>220</v>
      </c>
      <c r="B1178" s="32" t="s">
        <v>193</v>
      </c>
      <c r="C1178" s="32" t="s">
        <v>184</v>
      </c>
      <c r="D1178" s="32" t="s">
        <v>185</v>
      </c>
      <c r="E1178" s="33">
        <v>272.09310658179999</v>
      </c>
      <c r="F1178" s="33">
        <v>-9.9327539753000007</v>
      </c>
      <c r="G1178" s="33">
        <v>12582.71</v>
      </c>
      <c r="H1178" s="33">
        <v>13141169.189999999</v>
      </c>
      <c r="I1178" s="33">
        <v>1060319.42</v>
      </c>
    </row>
    <row r="1179" spans="1:9" x14ac:dyDescent="0.2">
      <c r="A1179" s="32" t="s">
        <v>220</v>
      </c>
      <c r="B1179" s="32" t="s">
        <v>193</v>
      </c>
      <c r="C1179" s="32" t="s">
        <v>184</v>
      </c>
      <c r="D1179" s="32" t="s">
        <v>186</v>
      </c>
      <c r="E1179" s="33">
        <v>-185.7816999682</v>
      </c>
      <c r="F1179" s="33">
        <v>-9.9327539753000007</v>
      </c>
      <c r="G1179" s="33">
        <v>273616.7</v>
      </c>
      <c r="H1179" s="33">
        <v>64260654.710000001</v>
      </c>
      <c r="I1179" s="33">
        <v>13888610.41</v>
      </c>
    </row>
    <row r="1180" spans="1:9" x14ac:dyDescent="0.2">
      <c r="A1180" s="32" t="s">
        <v>220</v>
      </c>
      <c r="B1180" s="32" t="s">
        <v>193</v>
      </c>
      <c r="C1180" s="32" t="s">
        <v>187</v>
      </c>
      <c r="D1180" s="32" t="s">
        <v>185</v>
      </c>
      <c r="E1180" s="33">
        <v>315.09935407350002</v>
      </c>
      <c r="F1180" s="33">
        <v>-9.9327539753000007</v>
      </c>
      <c r="G1180" s="33">
        <v>10159.790000000001</v>
      </c>
      <c r="H1180" s="33">
        <v>10666132.699999999</v>
      </c>
      <c r="I1180" s="33">
        <v>873335.09</v>
      </c>
    </row>
    <row r="1181" spans="1:9" x14ac:dyDescent="0.2">
      <c r="A1181" s="32" t="s">
        <v>220</v>
      </c>
      <c r="B1181" s="32" t="s">
        <v>193</v>
      </c>
      <c r="C1181" s="32" t="s">
        <v>187</v>
      </c>
      <c r="D1181" s="32" t="s">
        <v>186</v>
      </c>
      <c r="E1181" s="33">
        <v>-236.4038901525</v>
      </c>
      <c r="F1181" s="33">
        <v>-9.9327539753000007</v>
      </c>
      <c r="G1181" s="33">
        <v>285594.37</v>
      </c>
      <c r="H1181" s="33">
        <v>46408817.390000001</v>
      </c>
      <c r="I1181" s="33">
        <v>11589532.76</v>
      </c>
    </row>
    <row r="1182" spans="1:9" x14ac:dyDescent="0.2">
      <c r="A1182" s="32" t="s">
        <v>220</v>
      </c>
      <c r="B1182" s="32" t="s">
        <v>194</v>
      </c>
      <c r="C1182" s="32" t="s">
        <v>184</v>
      </c>
      <c r="D1182" s="32" t="s">
        <v>185</v>
      </c>
      <c r="E1182" s="33">
        <v>319.15807237439998</v>
      </c>
      <c r="F1182" s="33">
        <v>-9.9327539753000007</v>
      </c>
      <c r="G1182" s="33">
        <v>15403.97</v>
      </c>
      <c r="H1182" s="33">
        <v>18098624.780000001</v>
      </c>
      <c r="I1182" s="33">
        <v>1289130.47</v>
      </c>
    </row>
    <row r="1183" spans="1:9" x14ac:dyDescent="0.2">
      <c r="A1183" s="32" t="s">
        <v>220</v>
      </c>
      <c r="B1183" s="32" t="s">
        <v>194</v>
      </c>
      <c r="C1183" s="32" t="s">
        <v>184</v>
      </c>
      <c r="D1183" s="32" t="s">
        <v>186</v>
      </c>
      <c r="E1183" s="33">
        <v>-174.41661314999999</v>
      </c>
      <c r="F1183" s="33">
        <v>-9.9327539753000007</v>
      </c>
      <c r="G1183" s="33">
        <v>305539.14</v>
      </c>
      <c r="H1183" s="33">
        <v>82818080.530000001</v>
      </c>
      <c r="I1183" s="33">
        <v>16317673.560000001</v>
      </c>
    </row>
    <row r="1184" spans="1:9" x14ac:dyDescent="0.2">
      <c r="A1184" s="32" t="s">
        <v>220</v>
      </c>
      <c r="B1184" s="32" t="s">
        <v>194</v>
      </c>
      <c r="C1184" s="32" t="s">
        <v>187</v>
      </c>
      <c r="D1184" s="32" t="s">
        <v>185</v>
      </c>
      <c r="E1184" s="33">
        <v>312.6776375581</v>
      </c>
      <c r="F1184" s="33">
        <v>-9.9327539753000007</v>
      </c>
      <c r="G1184" s="33">
        <v>15196.33</v>
      </c>
      <c r="H1184" s="33">
        <v>16402869.91</v>
      </c>
      <c r="I1184" s="33">
        <v>1349809.13</v>
      </c>
    </row>
    <row r="1185" spans="1:9" x14ac:dyDescent="0.2">
      <c r="A1185" s="32" t="s">
        <v>220</v>
      </c>
      <c r="B1185" s="32" t="s">
        <v>194</v>
      </c>
      <c r="C1185" s="32" t="s">
        <v>187</v>
      </c>
      <c r="D1185" s="32" t="s">
        <v>186</v>
      </c>
      <c r="E1185" s="33">
        <v>-205.14829595680001</v>
      </c>
      <c r="F1185" s="33">
        <v>-9.9327539753000007</v>
      </c>
      <c r="G1185" s="33">
        <v>318665.17</v>
      </c>
      <c r="H1185" s="33">
        <v>65077269.280000001</v>
      </c>
      <c r="I1185" s="33">
        <v>14593034.84</v>
      </c>
    </row>
    <row r="1186" spans="1:9" x14ac:dyDescent="0.2">
      <c r="A1186" s="32" t="s">
        <v>220</v>
      </c>
      <c r="B1186" s="32" t="s">
        <v>195</v>
      </c>
      <c r="C1186" s="32" t="s">
        <v>184</v>
      </c>
      <c r="D1186" s="32" t="s">
        <v>185</v>
      </c>
      <c r="E1186" s="33">
        <v>367.206091722</v>
      </c>
      <c r="F1186" s="33">
        <v>-9.9327539753000007</v>
      </c>
      <c r="G1186" s="33">
        <v>18257.47</v>
      </c>
      <c r="H1186" s="33">
        <v>22753530.940000001</v>
      </c>
      <c r="I1186" s="33">
        <v>1621270.22</v>
      </c>
    </row>
    <row r="1187" spans="1:9" x14ac:dyDescent="0.2">
      <c r="A1187" s="32" t="s">
        <v>220</v>
      </c>
      <c r="B1187" s="32" t="s">
        <v>195</v>
      </c>
      <c r="C1187" s="32" t="s">
        <v>184</v>
      </c>
      <c r="D1187" s="32" t="s">
        <v>186</v>
      </c>
      <c r="E1187" s="33">
        <v>-156.61516277370001</v>
      </c>
      <c r="F1187" s="33">
        <v>-9.9327539753000007</v>
      </c>
      <c r="G1187" s="33">
        <v>288964.13</v>
      </c>
      <c r="H1187" s="33">
        <v>85939674.409999996</v>
      </c>
      <c r="I1187" s="33">
        <v>15327582.539999999</v>
      </c>
    </row>
    <row r="1188" spans="1:9" x14ac:dyDescent="0.2">
      <c r="A1188" s="32" t="s">
        <v>220</v>
      </c>
      <c r="B1188" s="32" t="s">
        <v>195</v>
      </c>
      <c r="C1188" s="32" t="s">
        <v>187</v>
      </c>
      <c r="D1188" s="32" t="s">
        <v>185</v>
      </c>
      <c r="E1188" s="33">
        <v>457.4365069996</v>
      </c>
      <c r="F1188" s="33">
        <v>-9.9327539753000007</v>
      </c>
      <c r="G1188" s="33">
        <v>18474.68</v>
      </c>
      <c r="H1188" s="33">
        <v>21541289.469999999</v>
      </c>
      <c r="I1188" s="33">
        <v>1654680.33</v>
      </c>
    </row>
    <row r="1189" spans="1:9" x14ac:dyDescent="0.2">
      <c r="A1189" s="32" t="s">
        <v>220</v>
      </c>
      <c r="B1189" s="32" t="s">
        <v>195</v>
      </c>
      <c r="C1189" s="32" t="s">
        <v>187</v>
      </c>
      <c r="D1189" s="32" t="s">
        <v>186</v>
      </c>
      <c r="E1189" s="33">
        <v>-179.40126489919999</v>
      </c>
      <c r="F1189" s="33">
        <v>-9.9327539753000007</v>
      </c>
      <c r="G1189" s="33">
        <v>299837.67</v>
      </c>
      <c r="H1189" s="33">
        <v>81630948.959999993</v>
      </c>
      <c r="I1189" s="33">
        <v>15326488.300000001</v>
      </c>
    </row>
    <row r="1190" spans="1:9" x14ac:dyDescent="0.2">
      <c r="A1190" s="32" t="s">
        <v>220</v>
      </c>
      <c r="B1190" s="32" t="s">
        <v>196</v>
      </c>
      <c r="C1190" s="32" t="s">
        <v>184</v>
      </c>
      <c r="D1190" s="32" t="s">
        <v>185</v>
      </c>
      <c r="E1190" s="33">
        <v>488.5572048528</v>
      </c>
      <c r="F1190" s="33">
        <v>-9.9327539753000007</v>
      </c>
      <c r="G1190" s="33">
        <v>18865.580000000002</v>
      </c>
      <c r="H1190" s="33">
        <v>23699317.25</v>
      </c>
      <c r="I1190" s="33">
        <v>1604728.84</v>
      </c>
    </row>
    <row r="1191" spans="1:9" x14ac:dyDescent="0.2">
      <c r="A1191" s="32" t="s">
        <v>220</v>
      </c>
      <c r="B1191" s="32" t="s">
        <v>196</v>
      </c>
      <c r="C1191" s="32" t="s">
        <v>184</v>
      </c>
      <c r="D1191" s="32" t="s">
        <v>186</v>
      </c>
      <c r="E1191" s="33">
        <v>-139.5015978422</v>
      </c>
      <c r="F1191" s="33">
        <v>-9.9327539753000007</v>
      </c>
      <c r="G1191" s="33">
        <v>240643.17</v>
      </c>
      <c r="H1191" s="33">
        <v>79938629.219999999</v>
      </c>
      <c r="I1191" s="33">
        <v>13205823.41</v>
      </c>
    </row>
    <row r="1192" spans="1:9" x14ac:dyDescent="0.2">
      <c r="A1192" s="32" t="s">
        <v>220</v>
      </c>
      <c r="B1192" s="32" t="s">
        <v>196</v>
      </c>
      <c r="C1192" s="32" t="s">
        <v>187</v>
      </c>
      <c r="D1192" s="32" t="s">
        <v>185</v>
      </c>
      <c r="E1192" s="33">
        <v>486.03742205949999</v>
      </c>
      <c r="F1192" s="33">
        <v>-9.9327539753000007</v>
      </c>
      <c r="G1192" s="33">
        <v>21156.44</v>
      </c>
      <c r="H1192" s="33">
        <v>30463360.91</v>
      </c>
      <c r="I1192" s="33">
        <v>1983513.95</v>
      </c>
    </row>
    <row r="1193" spans="1:9" x14ac:dyDescent="0.2">
      <c r="A1193" s="32" t="s">
        <v>220</v>
      </c>
      <c r="B1193" s="32" t="s">
        <v>196</v>
      </c>
      <c r="C1193" s="32" t="s">
        <v>187</v>
      </c>
      <c r="D1193" s="32" t="s">
        <v>186</v>
      </c>
      <c r="E1193" s="33">
        <v>-124.1407938582</v>
      </c>
      <c r="F1193" s="33">
        <v>-9.9327539753000007</v>
      </c>
      <c r="G1193" s="33">
        <v>237785.46</v>
      </c>
      <c r="H1193" s="33">
        <v>85044048.920000002</v>
      </c>
      <c r="I1193" s="33">
        <v>13882101.15</v>
      </c>
    </row>
    <row r="1194" spans="1:9" x14ac:dyDescent="0.2">
      <c r="A1194" s="32" t="s">
        <v>220</v>
      </c>
      <c r="B1194" s="32" t="s">
        <v>197</v>
      </c>
      <c r="C1194" s="32" t="s">
        <v>184</v>
      </c>
      <c r="D1194" s="32" t="s">
        <v>185</v>
      </c>
      <c r="E1194" s="33">
        <v>528.1947254419</v>
      </c>
      <c r="F1194" s="33">
        <v>-9.9327539753000007</v>
      </c>
      <c r="G1194" s="33">
        <v>20710.259999999998</v>
      </c>
      <c r="H1194" s="33">
        <v>27506879.66</v>
      </c>
      <c r="I1194" s="33">
        <v>1808679.26</v>
      </c>
    </row>
    <row r="1195" spans="1:9" x14ac:dyDescent="0.2">
      <c r="A1195" s="32" t="s">
        <v>220</v>
      </c>
      <c r="B1195" s="32" t="s">
        <v>197</v>
      </c>
      <c r="C1195" s="32" t="s">
        <v>184</v>
      </c>
      <c r="D1195" s="32" t="s">
        <v>186</v>
      </c>
      <c r="E1195" s="33">
        <v>-85.4963368632</v>
      </c>
      <c r="F1195" s="33">
        <v>-9.9327539753000007</v>
      </c>
      <c r="G1195" s="33">
        <v>195755.33</v>
      </c>
      <c r="H1195" s="33">
        <v>78646171.590000004</v>
      </c>
      <c r="I1195" s="33">
        <v>11468062.84</v>
      </c>
    </row>
    <row r="1196" spans="1:9" x14ac:dyDescent="0.2">
      <c r="A1196" s="32" t="s">
        <v>220</v>
      </c>
      <c r="B1196" s="32" t="s">
        <v>197</v>
      </c>
      <c r="C1196" s="32" t="s">
        <v>187</v>
      </c>
      <c r="D1196" s="32" t="s">
        <v>185</v>
      </c>
      <c r="E1196" s="33">
        <v>599.22286774769998</v>
      </c>
      <c r="F1196" s="33">
        <v>-9.9327539753000007</v>
      </c>
      <c r="G1196" s="33">
        <v>22201.51</v>
      </c>
      <c r="H1196" s="33">
        <v>32176200.699999999</v>
      </c>
      <c r="I1196" s="33">
        <v>2056503.83</v>
      </c>
    </row>
    <row r="1197" spans="1:9" x14ac:dyDescent="0.2">
      <c r="A1197" s="32" t="s">
        <v>220</v>
      </c>
      <c r="B1197" s="32" t="s">
        <v>197</v>
      </c>
      <c r="C1197" s="32" t="s">
        <v>187</v>
      </c>
      <c r="D1197" s="32" t="s">
        <v>186</v>
      </c>
      <c r="E1197" s="33">
        <v>-54.3130341074</v>
      </c>
      <c r="F1197" s="33">
        <v>-9.9327539753000007</v>
      </c>
      <c r="G1197" s="33">
        <v>185842.93</v>
      </c>
      <c r="H1197" s="33">
        <v>79737403.849999994</v>
      </c>
      <c r="I1197" s="33">
        <v>11609140.35</v>
      </c>
    </row>
    <row r="1198" spans="1:9" x14ac:dyDescent="0.2">
      <c r="A1198" s="32" t="s">
        <v>220</v>
      </c>
      <c r="B1198" s="32" t="s">
        <v>198</v>
      </c>
      <c r="C1198" s="32" t="s">
        <v>184</v>
      </c>
      <c r="D1198" s="32" t="s">
        <v>185</v>
      </c>
      <c r="E1198" s="33">
        <v>607.68333223889999</v>
      </c>
      <c r="F1198" s="33">
        <v>-9.9327539753000007</v>
      </c>
      <c r="G1198" s="33">
        <v>24525.37</v>
      </c>
      <c r="H1198" s="33">
        <v>36453685.390000001</v>
      </c>
      <c r="I1198" s="33">
        <v>2231719.4900000002</v>
      </c>
    </row>
    <row r="1199" spans="1:9" x14ac:dyDescent="0.2">
      <c r="A1199" s="32" t="s">
        <v>220</v>
      </c>
      <c r="B1199" s="32" t="s">
        <v>198</v>
      </c>
      <c r="C1199" s="32" t="s">
        <v>184</v>
      </c>
      <c r="D1199" s="32" t="s">
        <v>186</v>
      </c>
      <c r="E1199" s="33">
        <v>-16.622126082899999</v>
      </c>
      <c r="F1199" s="33">
        <v>-9.9327539753000007</v>
      </c>
      <c r="G1199" s="33">
        <v>165614.51</v>
      </c>
      <c r="H1199" s="33">
        <v>79968923.310000002</v>
      </c>
      <c r="I1199" s="33">
        <v>10333502.380000001</v>
      </c>
    </row>
    <row r="1200" spans="1:9" x14ac:dyDescent="0.2">
      <c r="A1200" s="32" t="s">
        <v>220</v>
      </c>
      <c r="B1200" s="32" t="s">
        <v>198</v>
      </c>
      <c r="C1200" s="32" t="s">
        <v>187</v>
      </c>
      <c r="D1200" s="32" t="s">
        <v>185</v>
      </c>
      <c r="E1200" s="33">
        <v>654.91840464500001</v>
      </c>
      <c r="F1200" s="33">
        <v>-9.9327539753000007</v>
      </c>
      <c r="G1200" s="33">
        <v>25743.46</v>
      </c>
      <c r="H1200" s="33">
        <v>40736197.159999996</v>
      </c>
      <c r="I1200" s="33">
        <v>2428501.83</v>
      </c>
    </row>
    <row r="1201" spans="1:9" x14ac:dyDescent="0.2">
      <c r="A1201" s="32" t="s">
        <v>220</v>
      </c>
      <c r="B1201" s="32" t="s">
        <v>198</v>
      </c>
      <c r="C1201" s="32" t="s">
        <v>187</v>
      </c>
      <c r="D1201" s="32" t="s">
        <v>186</v>
      </c>
      <c r="E1201" s="33">
        <v>22.597248517800001</v>
      </c>
      <c r="F1201" s="33">
        <v>-9.9327539753000007</v>
      </c>
      <c r="G1201" s="33">
        <v>154891.66</v>
      </c>
      <c r="H1201" s="33">
        <v>87049985.730000004</v>
      </c>
      <c r="I1201" s="33">
        <v>10566107.93</v>
      </c>
    </row>
    <row r="1202" spans="1:9" x14ac:dyDescent="0.2">
      <c r="A1202" s="32" t="s">
        <v>220</v>
      </c>
      <c r="B1202" s="32" t="s">
        <v>199</v>
      </c>
      <c r="C1202" s="32" t="s">
        <v>184</v>
      </c>
      <c r="D1202" s="32" t="s">
        <v>185</v>
      </c>
      <c r="E1202" s="33">
        <v>685.49671976490004</v>
      </c>
      <c r="F1202" s="33">
        <v>-9.9327539753000007</v>
      </c>
      <c r="G1202" s="33">
        <v>26879.31</v>
      </c>
      <c r="H1202" s="33">
        <v>42921862.689999998</v>
      </c>
      <c r="I1202" s="33">
        <v>2458107.46</v>
      </c>
    </row>
    <row r="1203" spans="1:9" x14ac:dyDescent="0.2">
      <c r="A1203" s="32" t="s">
        <v>220</v>
      </c>
      <c r="B1203" s="32" t="s">
        <v>199</v>
      </c>
      <c r="C1203" s="32" t="s">
        <v>184</v>
      </c>
      <c r="D1203" s="32" t="s">
        <v>186</v>
      </c>
      <c r="E1203" s="33">
        <v>49.558661683899999</v>
      </c>
      <c r="F1203" s="33">
        <v>-9.9327539753000007</v>
      </c>
      <c r="G1203" s="33">
        <v>125482.84</v>
      </c>
      <c r="H1203" s="33">
        <v>71870386.549999997</v>
      </c>
      <c r="I1203" s="33">
        <v>8345913.8700000001</v>
      </c>
    </row>
    <row r="1204" spans="1:9" x14ac:dyDescent="0.2">
      <c r="A1204" s="32" t="s">
        <v>220</v>
      </c>
      <c r="B1204" s="32" t="s">
        <v>199</v>
      </c>
      <c r="C1204" s="32" t="s">
        <v>187</v>
      </c>
      <c r="D1204" s="32" t="s">
        <v>185</v>
      </c>
      <c r="E1204" s="33">
        <v>877.00792633900005</v>
      </c>
      <c r="F1204" s="33">
        <v>-9.9327539753000007</v>
      </c>
      <c r="G1204" s="33">
        <v>23746.25</v>
      </c>
      <c r="H1204" s="33">
        <v>40436150.899999999</v>
      </c>
      <c r="I1204" s="33">
        <v>2332000.5299999998</v>
      </c>
    </row>
    <row r="1205" spans="1:9" x14ac:dyDescent="0.2">
      <c r="A1205" s="32" t="s">
        <v>220</v>
      </c>
      <c r="B1205" s="32" t="s">
        <v>199</v>
      </c>
      <c r="C1205" s="32" t="s">
        <v>187</v>
      </c>
      <c r="D1205" s="32" t="s">
        <v>186</v>
      </c>
      <c r="E1205" s="33">
        <v>69.283558235800001</v>
      </c>
      <c r="F1205" s="33">
        <v>-9.9327539753000007</v>
      </c>
      <c r="G1205" s="33">
        <v>111694.3</v>
      </c>
      <c r="H1205" s="33">
        <v>73048482.209999993</v>
      </c>
      <c r="I1205" s="33">
        <v>7924668.2000000002</v>
      </c>
    </row>
    <row r="1206" spans="1:9" x14ac:dyDescent="0.2">
      <c r="A1206" s="32" t="s">
        <v>220</v>
      </c>
      <c r="B1206" s="32" t="s">
        <v>200</v>
      </c>
      <c r="C1206" s="32" t="s">
        <v>184</v>
      </c>
      <c r="D1206" s="32" t="s">
        <v>185</v>
      </c>
      <c r="E1206" s="33">
        <v>940.35671118699997</v>
      </c>
      <c r="F1206" s="33">
        <v>-9.9327539753000007</v>
      </c>
      <c r="G1206" s="33">
        <v>27707.83</v>
      </c>
      <c r="H1206" s="33">
        <v>46112895.549999997</v>
      </c>
      <c r="I1206" s="33">
        <v>2583766.2200000002</v>
      </c>
    </row>
    <row r="1207" spans="1:9" x14ac:dyDescent="0.2">
      <c r="A1207" s="32" t="s">
        <v>220</v>
      </c>
      <c r="B1207" s="32" t="s">
        <v>200</v>
      </c>
      <c r="C1207" s="32" t="s">
        <v>184</v>
      </c>
      <c r="D1207" s="32" t="s">
        <v>186</v>
      </c>
      <c r="E1207" s="33">
        <v>150.94502009870001</v>
      </c>
      <c r="F1207" s="33">
        <v>-9.9327539753000007</v>
      </c>
      <c r="G1207" s="33">
        <v>80348.639999999999</v>
      </c>
      <c r="H1207" s="33">
        <v>52323181.210000001</v>
      </c>
      <c r="I1207" s="33">
        <v>5518825.1100000003</v>
      </c>
    </row>
    <row r="1208" spans="1:9" x14ac:dyDescent="0.2">
      <c r="A1208" s="32" t="s">
        <v>220</v>
      </c>
      <c r="B1208" s="32" t="s">
        <v>200</v>
      </c>
      <c r="C1208" s="32" t="s">
        <v>187</v>
      </c>
      <c r="D1208" s="32" t="s">
        <v>185</v>
      </c>
      <c r="E1208" s="33">
        <v>886.43037281149998</v>
      </c>
      <c r="F1208" s="33">
        <v>-9.9327539753000007</v>
      </c>
      <c r="G1208" s="33">
        <v>19113.07</v>
      </c>
      <c r="H1208" s="33">
        <v>33056791.989999998</v>
      </c>
      <c r="I1208" s="33">
        <v>1928602.74</v>
      </c>
    </row>
    <row r="1209" spans="1:9" x14ac:dyDescent="0.2">
      <c r="A1209" s="32" t="s">
        <v>220</v>
      </c>
      <c r="B1209" s="32" t="s">
        <v>200</v>
      </c>
      <c r="C1209" s="32" t="s">
        <v>187</v>
      </c>
      <c r="D1209" s="32" t="s">
        <v>186</v>
      </c>
      <c r="E1209" s="33">
        <v>142.99429114789999</v>
      </c>
      <c r="F1209" s="33">
        <v>-9.9327539753000007</v>
      </c>
      <c r="G1209" s="33">
        <v>63810.91</v>
      </c>
      <c r="H1209" s="33">
        <v>44471205.299999997</v>
      </c>
      <c r="I1209" s="33">
        <v>4660465.3</v>
      </c>
    </row>
    <row r="1210" spans="1:9" x14ac:dyDescent="0.2">
      <c r="A1210" s="32" t="s">
        <v>220</v>
      </c>
      <c r="B1210" s="32" t="s">
        <v>201</v>
      </c>
      <c r="C1210" s="32" t="s">
        <v>184</v>
      </c>
      <c r="D1210" s="32" t="s">
        <v>185</v>
      </c>
      <c r="E1210" s="33">
        <v>1071.7780664441</v>
      </c>
      <c r="F1210" s="33">
        <v>-9.9327539753000007</v>
      </c>
      <c r="G1210" s="33">
        <v>25626.53</v>
      </c>
      <c r="H1210" s="33">
        <v>46876139.869999997</v>
      </c>
      <c r="I1210" s="33">
        <v>2516810.29</v>
      </c>
    </row>
    <row r="1211" spans="1:9" x14ac:dyDescent="0.2">
      <c r="A1211" s="32" t="s">
        <v>220</v>
      </c>
      <c r="B1211" s="32" t="s">
        <v>201</v>
      </c>
      <c r="C1211" s="32" t="s">
        <v>184</v>
      </c>
      <c r="D1211" s="32" t="s">
        <v>186</v>
      </c>
      <c r="E1211" s="33">
        <v>203.1225013287</v>
      </c>
      <c r="F1211" s="33">
        <v>-9.9327539753000007</v>
      </c>
      <c r="G1211" s="33">
        <v>45686.38</v>
      </c>
      <c r="H1211" s="33">
        <v>34231063.600000001</v>
      </c>
      <c r="I1211" s="33">
        <v>3246628.44</v>
      </c>
    </row>
    <row r="1212" spans="1:9" x14ac:dyDescent="0.2">
      <c r="A1212" s="32" t="s">
        <v>220</v>
      </c>
      <c r="B1212" s="32" t="s">
        <v>201</v>
      </c>
      <c r="C1212" s="32" t="s">
        <v>187</v>
      </c>
      <c r="D1212" s="32" t="s">
        <v>185</v>
      </c>
      <c r="E1212" s="33">
        <v>1137.6268355596001</v>
      </c>
      <c r="F1212" s="33">
        <v>-9.9327539753000007</v>
      </c>
      <c r="G1212" s="33">
        <v>13076.12</v>
      </c>
      <c r="H1212" s="33">
        <v>24078370.379999999</v>
      </c>
      <c r="I1212" s="33">
        <v>1417208.37</v>
      </c>
    </row>
    <row r="1213" spans="1:9" x14ac:dyDescent="0.2">
      <c r="A1213" s="32" t="s">
        <v>220</v>
      </c>
      <c r="B1213" s="32" t="s">
        <v>201</v>
      </c>
      <c r="C1213" s="32" t="s">
        <v>187</v>
      </c>
      <c r="D1213" s="32" t="s">
        <v>186</v>
      </c>
      <c r="E1213" s="33">
        <v>252.3245288569</v>
      </c>
      <c r="F1213" s="33">
        <v>-9.9327539753000007</v>
      </c>
      <c r="G1213" s="33">
        <v>31301.63</v>
      </c>
      <c r="H1213" s="33">
        <v>24988541.5</v>
      </c>
      <c r="I1213" s="33">
        <v>2416156.29</v>
      </c>
    </row>
    <row r="1214" spans="1:9" x14ac:dyDescent="0.2">
      <c r="A1214" s="32" t="s">
        <v>220</v>
      </c>
      <c r="B1214" s="32" t="s">
        <v>202</v>
      </c>
      <c r="C1214" s="32" t="s">
        <v>184</v>
      </c>
      <c r="D1214" s="32" t="s">
        <v>185</v>
      </c>
      <c r="E1214" s="33">
        <v>1280.4732127335001</v>
      </c>
      <c r="F1214" s="33">
        <v>-9.9327539753000007</v>
      </c>
      <c r="G1214" s="33">
        <v>21664.02</v>
      </c>
      <c r="H1214" s="33">
        <v>43195047.270000003</v>
      </c>
      <c r="I1214" s="33">
        <v>2207500.98</v>
      </c>
    </row>
    <row r="1215" spans="1:9" x14ac:dyDescent="0.2">
      <c r="A1215" s="32" t="s">
        <v>220</v>
      </c>
      <c r="B1215" s="32" t="s">
        <v>202</v>
      </c>
      <c r="C1215" s="32" t="s">
        <v>184</v>
      </c>
      <c r="D1215" s="32" t="s">
        <v>186</v>
      </c>
      <c r="E1215" s="33">
        <v>394.25379907069998</v>
      </c>
      <c r="F1215" s="33">
        <v>-9.9327539753000007</v>
      </c>
      <c r="G1215" s="33">
        <v>18550.78</v>
      </c>
      <c r="H1215" s="33">
        <v>15968985.119999999</v>
      </c>
      <c r="I1215" s="33">
        <v>1411947.25</v>
      </c>
    </row>
    <row r="1216" spans="1:9" x14ac:dyDescent="0.2">
      <c r="A1216" s="32" t="s">
        <v>220</v>
      </c>
      <c r="B1216" s="32" t="s">
        <v>202</v>
      </c>
      <c r="C1216" s="32" t="s">
        <v>187</v>
      </c>
      <c r="D1216" s="32" t="s">
        <v>185</v>
      </c>
      <c r="E1216" s="33">
        <v>1339.2836476079999</v>
      </c>
      <c r="F1216" s="33">
        <v>-9.9327539753000007</v>
      </c>
      <c r="G1216" s="33">
        <v>7178.42</v>
      </c>
      <c r="H1216" s="33">
        <v>13470800.18</v>
      </c>
      <c r="I1216" s="33">
        <v>791345.62</v>
      </c>
    </row>
    <row r="1217" spans="1:9" x14ac:dyDescent="0.2">
      <c r="A1217" s="32" t="s">
        <v>220</v>
      </c>
      <c r="B1217" s="32" t="s">
        <v>202</v>
      </c>
      <c r="C1217" s="32" t="s">
        <v>187</v>
      </c>
      <c r="D1217" s="32" t="s">
        <v>186</v>
      </c>
      <c r="E1217" s="33">
        <v>322.8111601951</v>
      </c>
      <c r="F1217" s="33">
        <v>-9.9327539753000007</v>
      </c>
      <c r="G1217" s="33">
        <v>9837.16</v>
      </c>
      <c r="H1217" s="33">
        <v>8596165.7599999998</v>
      </c>
      <c r="I1217" s="33">
        <v>797815.13</v>
      </c>
    </row>
    <row r="1218" spans="1:9" x14ac:dyDescent="0.2">
      <c r="A1218" s="32" t="s">
        <v>221</v>
      </c>
      <c r="B1218" s="32" t="s">
        <v>183</v>
      </c>
      <c r="C1218" s="32" t="s">
        <v>184</v>
      </c>
      <c r="D1218" s="32" t="s">
        <v>185</v>
      </c>
      <c r="E1218" s="33">
        <v>0</v>
      </c>
      <c r="F1218" s="33">
        <v>0</v>
      </c>
      <c r="G1218" s="33">
        <v>4608.38</v>
      </c>
      <c r="H1218" s="33">
        <v>2401433.9300000002</v>
      </c>
      <c r="I1218" s="33">
        <v>77170.16</v>
      </c>
    </row>
    <row r="1219" spans="1:9" x14ac:dyDescent="0.2">
      <c r="A1219" s="32" t="s">
        <v>221</v>
      </c>
      <c r="B1219" s="32" t="s">
        <v>183</v>
      </c>
      <c r="C1219" s="32" t="s">
        <v>184</v>
      </c>
      <c r="D1219" s="32" t="s">
        <v>186</v>
      </c>
      <c r="E1219" s="33">
        <v>0</v>
      </c>
      <c r="F1219" s="33">
        <v>0</v>
      </c>
      <c r="G1219" s="33">
        <v>300051.59999999998</v>
      </c>
      <c r="H1219" s="33">
        <v>25591537.25</v>
      </c>
      <c r="I1219" s="33">
        <v>2168198.64</v>
      </c>
    </row>
    <row r="1220" spans="1:9" x14ac:dyDescent="0.2">
      <c r="A1220" s="32" t="s">
        <v>221</v>
      </c>
      <c r="B1220" s="32" t="s">
        <v>183</v>
      </c>
      <c r="C1220" s="32" t="s">
        <v>187</v>
      </c>
      <c r="D1220" s="32" t="s">
        <v>185</v>
      </c>
      <c r="E1220" s="33">
        <v>0</v>
      </c>
      <c r="F1220" s="33">
        <v>0</v>
      </c>
      <c r="G1220" s="33">
        <v>4911.6000000000004</v>
      </c>
      <c r="H1220" s="33">
        <v>2162944.33</v>
      </c>
      <c r="I1220" s="33">
        <v>72998.929999999993</v>
      </c>
    </row>
    <row r="1221" spans="1:9" x14ac:dyDescent="0.2">
      <c r="A1221" s="32" t="s">
        <v>221</v>
      </c>
      <c r="B1221" s="32" t="s">
        <v>183</v>
      </c>
      <c r="C1221" s="32" t="s">
        <v>187</v>
      </c>
      <c r="D1221" s="32" t="s">
        <v>186</v>
      </c>
      <c r="E1221" s="33">
        <v>0</v>
      </c>
      <c r="F1221" s="33">
        <v>0</v>
      </c>
      <c r="G1221" s="33">
        <v>320123.03000000003</v>
      </c>
      <c r="H1221" s="33">
        <v>27354688.91</v>
      </c>
      <c r="I1221" s="33">
        <v>2320794.9</v>
      </c>
    </row>
    <row r="1222" spans="1:9" x14ac:dyDescent="0.2">
      <c r="A1222" s="32" t="s">
        <v>221</v>
      </c>
      <c r="B1222" s="32" t="s">
        <v>188</v>
      </c>
      <c r="C1222" s="32" t="s">
        <v>184</v>
      </c>
      <c r="D1222" s="32" t="s">
        <v>185</v>
      </c>
      <c r="E1222" s="33">
        <v>364.55566246379999</v>
      </c>
      <c r="F1222" s="33">
        <v>95.122934745199998</v>
      </c>
      <c r="G1222" s="33">
        <v>3568.11</v>
      </c>
      <c r="H1222" s="33">
        <v>3532510.51</v>
      </c>
      <c r="I1222" s="33">
        <v>310006.77</v>
      </c>
    </row>
    <row r="1223" spans="1:9" x14ac:dyDescent="0.2">
      <c r="A1223" s="32" t="s">
        <v>221</v>
      </c>
      <c r="B1223" s="32" t="s">
        <v>188</v>
      </c>
      <c r="C1223" s="32" t="s">
        <v>184</v>
      </c>
      <c r="D1223" s="32" t="s">
        <v>186</v>
      </c>
      <c r="E1223" s="33">
        <v>-198.4757706149</v>
      </c>
      <c r="F1223" s="33">
        <v>95.122934745199998</v>
      </c>
      <c r="G1223" s="33">
        <v>120096.69</v>
      </c>
      <c r="H1223" s="33">
        <v>17865349.760000002</v>
      </c>
      <c r="I1223" s="33">
        <v>4695810.3</v>
      </c>
    </row>
    <row r="1224" spans="1:9" x14ac:dyDescent="0.2">
      <c r="A1224" s="32" t="s">
        <v>221</v>
      </c>
      <c r="B1224" s="32" t="s">
        <v>188</v>
      </c>
      <c r="C1224" s="32" t="s">
        <v>187</v>
      </c>
      <c r="D1224" s="32" t="s">
        <v>185</v>
      </c>
      <c r="E1224" s="33">
        <v>361.64625453209999</v>
      </c>
      <c r="F1224" s="33">
        <v>95.122934745199998</v>
      </c>
      <c r="G1224" s="33">
        <v>2844.91</v>
      </c>
      <c r="H1224" s="33">
        <v>2602122.9</v>
      </c>
      <c r="I1224" s="33">
        <v>238658.81</v>
      </c>
    </row>
    <row r="1225" spans="1:9" x14ac:dyDescent="0.2">
      <c r="A1225" s="32" t="s">
        <v>221</v>
      </c>
      <c r="B1225" s="32" t="s">
        <v>188</v>
      </c>
      <c r="C1225" s="32" t="s">
        <v>187</v>
      </c>
      <c r="D1225" s="32" t="s">
        <v>186</v>
      </c>
      <c r="E1225" s="33">
        <v>-245.68120876570001</v>
      </c>
      <c r="F1225" s="33">
        <v>95.122934745199998</v>
      </c>
      <c r="G1225" s="33">
        <v>125819.23</v>
      </c>
      <c r="H1225" s="33">
        <v>9598757.4000000004</v>
      </c>
      <c r="I1225" s="33">
        <v>3335765.15</v>
      </c>
    </row>
    <row r="1226" spans="1:9" x14ac:dyDescent="0.2">
      <c r="A1226" s="32" t="s">
        <v>221</v>
      </c>
      <c r="B1226" s="32" t="s">
        <v>189</v>
      </c>
      <c r="C1226" s="32" t="s">
        <v>184</v>
      </c>
      <c r="D1226" s="32" t="s">
        <v>185</v>
      </c>
      <c r="E1226" s="33">
        <v>634.23116889949995</v>
      </c>
      <c r="F1226" s="33">
        <v>-9.6700583824000006</v>
      </c>
      <c r="G1226" s="33">
        <v>3250.21</v>
      </c>
      <c r="H1226" s="33">
        <v>3614284.79</v>
      </c>
      <c r="I1226" s="33">
        <v>239592.29</v>
      </c>
    </row>
    <row r="1227" spans="1:9" x14ac:dyDescent="0.2">
      <c r="A1227" s="32" t="s">
        <v>221</v>
      </c>
      <c r="B1227" s="32" t="s">
        <v>189</v>
      </c>
      <c r="C1227" s="32" t="s">
        <v>184</v>
      </c>
      <c r="D1227" s="32" t="s">
        <v>186</v>
      </c>
      <c r="E1227" s="33">
        <v>-144.87972185219999</v>
      </c>
      <c r="F1227" s="33">
        <v>-9.6700583824000006</v>
      </c>
      <c r="G1227" s="33">
        <v>105461.08</v>
      </c>
      <c r="H1227" s="33">
        <v>21893994.579999998</v>
      </c>
      <c r="I1227" s="33">
        <v>4264727.93</v>
      </c>
    </row>
    <row r="1228" spans="1:9" x14ac:dyDescent="0.2">
      <c r="A1228" s="32" t="s">
        <v>221</v>
      </c>
      <c r="B1228" s="32" t="s">
        <v>189</v>
      </c>
      <c r="C1228" s="32" t="s">
        <v>187</v>
      </c>
      <c r="D1228" s="32" t="s">
        <v>185</v>
      </c>
      <c r="E1228" s="33">
        <v>235.39480887229999</v>
      </c>
      <c r="F1228" s="33">
        <v>-9.6700583824000006</v>
      </c>
      <c r="G1228" s="33">
        <v>1885.57</v>
      </c>
      <c r="H1228" s="33">
        <v>1721017.53</v>
      </c>
      <c r="I1228" s="33">
        <v>162289.03</v>
      </c>
    </row>
    <row r="1229" spans="1:9" x14ac:dyDescent="0.2">
      <c r="A1229" s="32" t="s">
        <v>221</v>
      </c>
      <c r="B1229" s="32" t="s">
        <v>189</v>
      </c>
      <c r="C1229" s="32" t="s">
        <v>187</v>
      </c>
      <c r="D1229" s="32" t="s">
        <v>186</v>
      </c>
      <c r="E1229" s="33">
        <v>-259.23599532010002</v>
      </c>
      <c r="F1229" s="33">
        <v>-9.6700583824000006</v>
      </c>
      <c r="G1229" s="33">
        <v>113161.4</v>
      </c>
      <c r="H1229" s="33">
        <v>9751040.3000000007</v>
      </c>
      <c r="I1229" s="33">
        <v>3018827.21</v>
      </c>
    </row>
    <row r="1230" spans="1:9" x14ac:dyDescent="0.2">
      <c r="A1230" s="32" t="s">
        <v>221</v>
      </c>
      <c r="B1230" s="32" t="s">
        <v>190</v>
      </c>
      <c r="C1230" s="32" t="s">
        <v>184</v>
      </c>
      <c r="D1230" s="32" t="s">
        <v>185</v>
      </c>
      <c r="E1230" s="33">
        <v>209.7552402714</v>
      </c>
      <c r="F1230" s="33">
        <v>-9.6700583824000006</v>
      </c>
      <c r="G1230" s="33">
        <v>4102.47</v>
      </c>
      <c r="H1230" s="33">
        <v>3664797.02</v>
      </c>
      <c r="I1230" s="33">
        <v>318366.58</v>
      </c>
    </row>
    <row r="1231" spans="1:9" x14ac:dyDescent="0.2">
      <c r="A1231" s="32" t="s">
        <v>221</v>
      </c>
      <c r="B1231" s="32" t="s">
        <v>190</v>
      </c>
      <c r="C1231" s="32" t="s">
        <v>184</v>
      </c>
      <c r="D1231" s="32" t="s">
        <v>186</v>
      </c>
      <c r="E1231" s="33">
        <v>-117.02616008050001</v>
      </c>
      <c r="F1231" s="33">
        <v>-9.6700583824000006</v>
      </c>
      <c r="G1231" s="33">
        <v>110580.21</v>
      </c>
      <c r="H1231" s="33">
        <v>26017560.039999999</v>
      </c>
      <c r="I1231" s="33">
        <v>4796324.74</v>
      </c>
    </row>
    <row r="1232" spans="1:9" x14ac:dyDescent="0.2">
      <c r="A1232" s="32" t="s">
        <v>221</v>
      </c>
      <c r="B1232" s="32" t="s">
        <v>190</v>
      </c>
      <c r="C1232" s="32" t="s">
        <v>187</v>
      </c>
      <c r="D1232" s="32" t="s">
        <v>185</v>
      </c>
      <c r="E1232" s="33">
        <v>235.617305104</v>
      </c>
      <c r="F1232" s="33">
        <v>-9.6700583824000006</v>
      </c>
      <c r="G1232" s="33">
        <v>2419.15</v>
      </c>
      <c r="H1232" s="33">
        <v>2644677.21</v>
      </c>
      <c r="I1232" s="33">
        <v>222981.99</v>
      </c>
    </row>
    <row r="1233" spans="1:9" x14ac:dyDescent="0.2">
      <c r="A1233" s="32" t="s">
        <v>221</v>
      </c>
      <c r="B1233" s="32" t="s">
        <v>190</v>
      </c>
      <c r="C1233" s="32" t="s">
        <v>187</v>
      </c>
      <c r="D1233" s="32" t="s">
        <v>186</v>
      </c>
      <c r="E1233" s="33">
        <v>-254.58812130909999</v>
      </c>
      <c r="F1233" s="33">
        <v>-9.6700583824000006</v>
      </c>
      <c r="G1233" s="33">
        <v>122587.23</v>
      </c>
      <c r="H1233" s="33">
        <v>11153987.23</v>
      </c>
      <c r="I1233" s="33">
        <v>3546301.15</v>
      </c>
    </row>
    <row r="1234" spans="1:9" x14ac:dyDescent="0.2">
      <c r="A1234" s="32" t="s">
        <v>221</v>
      </c>
      <c r="B1234" s="32" t="s">
        <v>191</v>
      </c>
      <c r="C1234" s="32" t="s">
        <v>184</v>
      </c>
      <c r="D1234" s="32" t="s">
        <v>185</v>
      </c>
      <c r="E1234" s="33">
        <v>363.22012600549999</v>
      </c>
      <c r="F1234" s="33">
        <v>-9.6700583824000006</v>
      </c>
      <c r="G1234" s="33">
        <v>3881.18</v>
      </c>
      <c r="H1234" s="33">
        <v>3599375.72</v>
      </c>
      <c r="I1234" s="33">
        <v>315750.31</v>
      </c>
    </row>
    <row r="1235" spans="1:9" x14ac:dyDescent="0.2">
      <c r="A1235" s="32" t="s">
        <v>221</v>
      </c>
      <c r="B1235" s="32" t="s">
        <v>191</v>
      </c>
      <c r="C1235" s="32" t="s">
        <v>184</v>
      </c>
      <c r="D1235" s="32" t="s">
        <v>186</v>
      </c>
      <c r="E1235" s="33">
        <v>-159.00381349849999</v>
      </c>
      <c r="F1235" s="33">
        <v>-9.6700583824000006</v>
      </c>
      <c r="G1235" s="33">
        <v>107216.32000000001</v>
      </c>
      <c r="H1235" s="33">
        <v>22779691.800000001</v>
      </c>
      <c r="I1235" s="33">
        <v>4896536.03</v>
      </c>
    </row>
    <row r="1236" spans="1:9" x14ac:dyDescent="0.2">
      <c r="A1236" s="32" t="s">
        <v>221</v>
      </c>
      <c r="B1236" s="32" t="s">
        <v>191</v>
      </c>
      <c r="C1236" s="32" t="s">
        <v>187</v>
      </c>
      <c r="D1236" s="32" t="s">
        <v>185</v>
      </c>
      <c r="E1236" s="33">
        <v>172.28054848229999</v>
      </c>
      <c r="F1236" s="33">
        <v>-9.6700583824000006</v>
      </c>
      <c r="G1236" s="33">
        <v>3254.67</v>
      </c>
      <c r="H1236" s="33">
        <v>3282692.31</v>
      </c>
      <c r="I1236" s="33">
        <v>290827.5</v>
      </c>
    </row>
    <row r="1237" spans="1:9" x14ac:dyDescent="0.2">
      <c r="A1237" s="32" t="s">
        <v>221</v>
      </c>
      <c r="B1237" s="32" t="s">
        <v>191</v>
      </c>
      <c r="C1237" s="32" t="s">
        <v>187</v>
      </c>
      <c r="D1237" s="32" t="s">
        <v>186</v>
      </c>
      <c r="E1237" s="33">
        <v>-246.31362404000001</v>
      </c>
      <c r="F1237" s="33">
        <v>-9.6700583824000006</v>
      </c>
      <c r="G1237" s="33">
        <v>120835.27</v>
      </c>
      <c r="H1237" s="33">
        <v>13020162.970000001</v>
      </c>
      <c r="I1237" s="33">
        <v>3822185.91</v>
      </c>
    </row>
    <row r="1238" spans="1:9" x14ac:dyDescent="0.2">
      <c r="A1238" s="32" t="s">
        <v>221</v>
      </c>
      <c r="B1238" s="32" t="s">
        <v>192</v>
      </c>
      <c r="C1238" s="32" t="s">
        <v>184</v>
      </c>
      <c r="D1238" s="32" t="s">
        <v>185</v>
      </c>
      <c r="E1238" s="33">
        <v>338.25799871430002</v>
      </c>
      <c r="F1238" s="33">
        <v>-9.6700583824000006</v>
      </c>
      <c r="G1238" s="33">
        <v>4034.1</v>
      </c>
      <c r="H1238" s="33">
        <v>4196922.78</v>
      </c>
      <c r="I1238" s="33">
        <v>376445.94</v>
      </c>
    </row>
    <row r="1239" spans="1:9" x14ac:dyDescent="0.2">
      <c r="A1239" s="32" t="s">
        <v>221</v>
      </c>
      <c r="B1239" s="32" t="s">
        <v>192</v>
      </c>
      <c r="C1239" s="32" t="s">
        <v>184</v>
      </c>
      <c r="D1239" s="32" t="s">
        <v>186</v>
      </c>
      <c r="E1239" s="33">
        <v>-192.64225650969999</v>
      </c>
      <c r="F1239" s="33">
        <v>-9.6700583824000006</v>
      </c>
      <c r="G1239" s="33">
        <v>100023.84</v>
      </c>
      <c r="H1239" s="33">
        <v>18990750.93</v>
      </c>
      <c r="I1239" s="33">
        <v>4558224.67</v>
      </c>
    </row>
    <row r="1240" spans="1:9" x14ac:dyDescent="0.2">
      <c r="A1240" s="32" t="s">
        <v>221</v>
      </c>
      <c r="B1240" s="32" t="s">
        <v>192</v>
      </c>
      <c r="C1240" s="32" t="s">
        <v>187</v>
      </c>
      <c r="D1240" s="32" t="s">
        <v>185</v>
      </c>
      <c r="E1240" s="33">
        <v>366.29084525140001</v>
      </c>
      <c r="F1240" s="33">
        <v>-9.6700583824000006</v>
      </c>
      <c r="G1240" s="33">
        <v>3408.08</v>
      </c>
      <c r="H1240" s="33">
        <v>2915079.88</v>
      </c>
      <c r="I1240" s="33">
        <v>295180.12</v>
      </c>
    </row>
    <row r="1241" spans="1:9" x14ac:dyDescent="0.2">
      <c r="A1241" s="32" t="s">
        <v>221</v>
      </c>
      <c r="B1241" s="32" t="s">
        <v>192</v>
      </c>
      <c r="C1241" s="32" t="s">
        <v>187</v>
      </c>
      <c r="D1241" s="32" t="s">
        <v>186</v>
      </c>
      <c r="E1241" s="33">
        <v>-239.89365231720001</v>
      </c>
      <c r="F1241" s="33">
        <v>-9.6700583824000006</v>
      </c>
      <c r="G1241" s="33">
        <v>107458.23</v>
      </c>
      <c r="H1241" s="33">
        <v>13296528.949999999</v>
      </c>
      <c r="I1241" s="33">
        <v>3756412.9</v>
      </c>
    </row>
    <row r="1242" spans="1:9" x14ac:dyDescent="0.2">
      <c r="A1242" s="32" t="s">
        <v>221</v>
      </c>
      <c r="B1242" s="32" t="s">
        <v>193</v>
      </c>
      <c r="C1242" s="32" t="s">
        <v>184</v>
      </c>
      <c r="D1242" s="32" t="s">
        <v>185</v>
      </c>
      <c r="E1242" s="33">
        <v>454.35181729380002</v>
      </c>
      <c r="F1242" s="33">
        <v>-9.6700583824000006</v>
      </c>
      <c r="G1242" s="33">
        <v>5210.26</v>
      </c>
      <c r="H1242" s="33">
        <v>6669308.79</v>
      </c>
      <c r="I1242" s="33">
        <v>460459.77</v>
      </c>
    </row>
    <row r="1243" spans="1:9" x14ac:dyDescent="0.2">
      <c r="A1243" s="32" t="s">
        <v>221</v>
      </c>
      <c r="B1243" s="32" t="s">
        <v>193</v>
      </c>
      <c r="C1243" s="32" t="s">
        <v>184</v>
      </c>
      <c r="D1243" s="32" t="s">
        <v>186</v>
      </c>
      <c r="E1243" s="33">
        <v>-184.5100951062</v>
      </c>
      <c r="F1243" s="33">
        <v>-9.6700583824000006</v>
      </c>
      <c r="G1243" s="33">
        <v>106620.32</v>
      </c>
      <c r="H1243" s="33">
        <v>22037768.559999999</v>
      </c>
      <c r="I1243" s="33">
        <v>5189692.4400000004</v>
      </c>
    </row>
    <row r="1244" spans="1:9" x14ac:dyDescent="0.2">
      <c r="A1244" s="32" t="s">
        <v>221</v>
      </c>
      <c r="B1244" s="32" t="s">
        <v>193</v>
      </c>
      <c r="C1244" s="32" t="s">
        <v>187</v>
      </c>
      <c r="D1244" s="32" t="s">
        <v>185</v>
      </c>
      <c r="E1244" s="33">
        <v>221.06642167230001</v>
      </c>
      <c r="F1244" s="33">
        <v>-9.6700583824000006</v>
      </c>
      <c r="G1244" s="33">
        <v>4398.01</v>
      </c>
      <c r="H1244" s="33">
        <v>4564342.08</v>
      </c>
      <c r="I1244" s="33">
        <v>390392.76</v>
      </c>
    </row>
    <row r="1245" spans="1:9" x14ac:dyDescent="0.2">
      <c r="A1245" s="32" t="s">
        <v>221</v>
      </c>
      <c r="B1245" s="32" t="s">
        <v>193</v>
      </c>
      <c r="C1245" s="32" t="s">
        <v>187</v>
      </c>
      <c r="D1245" s="32" t="s">
        <v>186</v>
      </c>
      <c r="E1245" s="33">
        <v>-213.7179126474</v>
      </c>
      <c r="F1245" s="33">
        <v>-9.6700583824000006</v>
      </c>
      <c r="G1245" s="33">
        <v>111728.63</v>
      </c>
      <c r="H1245" s="33">
        <v>16756070.43</v>
      </c>
      <c r="I1245" s="33">
        <v>4330797</v>
      </c>
    </row>
    <row r="1246" spans="1:9" x14ac:dyDescent="0.2">
      <c r="A1246" s="32" t="s">
        <v>221</v>
      </c>
      <c r="B1246" s="32" t="s">
        <v>194</v>
      </c>
      <c r="C1246" s="32" t="s">
        <v>184</v>
      </c>
      <c r="D1246" s="32" t="s">
        <v>185</v>
      </c>
      <c r="E1246" s="33">
        <v>337.45626630890001</v>
      </c>
      <c r="F1246" s="33">
        <v>-9.6700583824000006</v>
      </c>
      <c r="G1246" s="33">
        <v>7272.76</v>
      </c>
      <c r="H1246" s="33">
        <v>8284450.5999999996</v>
      </c>
      <c r="I1246" s="33">
        <v>628428.9</v>
      </c>
    </row>
    <row r="1247" spans="1:9" x14ac:dyDescent="0.2">
      <c r="A1247" s="32" t="s">
        <v>221</v>
      </c>
      <c r="B1247" s="32" t="s">
        <v>194</v>
      </c>
      <c r="C1247" s="32" t="s">
        <v>184</v>
      </c>
      <c r="D1247" s="32" t="s">
        <v>186</v>
      </c>
      <c r="E1247" s="33">
        <v>-168.60067509780001</v>
      </c>
      <c r="F1247" s="33">
        <v>-9.6700583824000006</v>
      </c>
      <c r="G1247" s="33">
        <v>127595.83</v>
      </c>
      <c r="H1247" s="33">
        <v>30604720.809999999</v>
      </c>
      <c r="I1247" s="33">
        <v>6384612.1900000004</v>
      </c>
    </row>
    <row r="1248" spans="1:9" x14ac:dyDescent="0.2">
      <c r="A1248" s="32" t="s">
        <v>221</v>
      </c>
      <c r="B1248" s="32" t="s">
        <v>194</v>
      </c>
      <c r="C1248" s="32" t="s">
        <v>187</v>
      </c>
      <c r="D1248" s="32" t="s">
        <v>185</v>
      </c>
      <c r="E1248" s="33">
        <v>441.86540556419999</v>
      </c>
      <c r="F1248" s="33">
        <v>-9.6700583824000006</v>
      </c>
      <c r="G1248" s="33">
        <v>6289.67</v>
      </c>
      <c r="H1248" s="33">
        <v>6377103.4100000001</v>
      </c>
      <c r="I1248" s="33">
        <v>586605.16</v>
      </c>
    </row>
    <row r="1249" spans="1:9" x14ac:dyDescent="0.2">
      <c r="A1249" s="32" t="s">
        <v>221</v>
      </c>
      <c r="B1249" s="32" t="s">
        <v>194</v>
      </c>
      <c r="C1249" s="32" t="s">
        <v>187</v>
      </c>
      <c r="D1249" s="32" t="s">
        <v>186</v>
      </c>
      <c r="E1249" s="33">
        <v>-204.2085327851</v>
      </c>
      <c r="F1249" s="33">
        <v>-9.6700583824000006</v>
      </c>
      <c r="G1249" s="33">
        <v>128428.94</v>
      </c>
      <c r="H1249" s="33">
        <v>24831495.07</v>
      </c>
      <c r="I1249" s="33">
        <v>5710599.0599999996</v>
      </c>
    </row>
    <row r="1250" spans="1:9" x14ac:dyDescent="0.2">
      <c r="A1250" s="32" t="s">
        <v>221</v>
      </c>
      <c r="B1250" s="32" t="s">
        <v>195</v>
      </c>
      <c r="C1250" s="32" t="s">
        <v>184</v>
      </c>
      <c r="D1250" s="32" t="s">
        <v>185</v>
      </c>
      <c r="E1250" s="33">
        <v>505.05429118209997</v>
      </c>
      <c r="F1250" s="33">
        <v>-9.6700583824000006</v>
      </c>
      <c r="G1250" s="33">
        <v>7804.82</v>
      </c>
      <c r="H1250" s="33">
        <v>8680894.6400000006</v>
      </c>
      <c r="I1250" s="33">
        <v>678537.7</v>
      </c>
    </row>
    <row r="1251" spans="1:9" x14ac:dyDescent="0.2">
      <c r="A1251" s="32" t="s">
        <v>221</v>
      </c>
      <c r="B1251" s="32" t="s">
        <v>195</v>
      </c>
      <c r="C1251" s="32" t="s">
        <v>184</v>
      </c>
      <c r="D1251" s="32" t="s">
        <v>186</v>
      </c>
      <c r="E1251" s="33">
        <v>-148.9856509896</v>
      </c>
      <c r="F1251" s="33">
        <v>-9.6700583824000006</v>
      </c>
      <c r="G1251" s="33">
        <v>121745.56</v>
      </c>
      <c r="H1251" s="33">
        <v>32762807.129999999</v>
      </c>
      <c r="I1251" s="33">
        <v>6216192.5499999998</v>
      </c>
    </row>
    <row r="1252" spans="1:9" x14ac:dyDescent="0.2">
      <c r="A1252" s="32" t="s">
        <v>221</v>
      </c>
      <c r="B1252" s="32" t="s">
        <v>195</v>
      </c>
      <c r="C1252" s="32" t="s">
        <v>187</v>
      </c>
      <c r="D1252" s="32" t="s">
        <v>185</v>
      </c>
      <c r="E1252" s="33">
        <v>522.46719632439999</v>
      </c>
      <c r="F1252" s="33">
        <v>-9.6700583824000006</v>
      </c>
      <c r="G1252" s="33">
        <v>8332.25</v>
      </c>
      <c r="H1252" s="33">
        <v>9241885.5399999991</v>
      </c>
      <c r="I1252" s="33">
        <v>740691.02</v>
      </c>
    </row>
    <row r="1253" spans="1:9" x14ac:dyDescent="0.2">
      <c r="A1253" s="32" t="s">
        <v>221</v>
      </c>
      <c r="B1253" s="32" t="s">
        <v>195</v>
      </c>
      <c r="C1253" s="32" t="s">
        <v>187</v>
      </c>
      <c r="D1253" s="32" t="s">
        <v>186</v>
      </c>
      <c r="E1253" s="33">
        <v>-164.04644451190001</v>
      </c>
      <c r="F1253" s="33">
        <v>-9.6700583824000006</v>
      </c>
      <c r="G1253" s="33">
        <v>126270.25</v>
      </c>
      <c r="H1253" s="33">
        <v>31812316</v>
      </c>
      <c r="I1253" s="33">
        <v>6142841.5899999999</v>
      </c>
    </row>
    <row r="1254" spans="1:9" x14ac:dyDescent="0.2">
      <c r="A1254" s="32" t="s">
        <v>221</v>
      </c>
      <c r="B1254" s="32" t="s">
        <v>196</v>
      </c>
      <c r="C1254" s="32" t="s">
        <v>184</v>
      </c>
      <c r="D1254" s="32" t="s">
        <v>185</v>
      </c>
      <c r="E1254" s="33">
        <v>491.35946440919997</v>
      </c>
      <c r="F1254" s="33">
        <v>-9.6700583824000006</v>
      </c>
      <c r="G1254" s="33">
        <v>8203.18</v>
      </c>
      <c r="H1254" s="33">
        <v>11497994.960000001</v>
      </c>
      <c r="I1254" s="33">
        <v>739984.52</v>
      </c>
    </row>
    <row r="1255" spans="1:9" x14ac:dyDescent="0.2">
      <c r="A1255" s="32" t="s">
        <v>221</v>
      </c>
      <c r="B1255" s="32" t="s">
        <v>196</v>
      </c>
      <c r="C1255" s="32" t="s">
        <v>184</v>
      </c>
      <c r="D1255" s="32" t="s">
        <v>186</v>
      </c>
      <c r="E1255" s="33">
        <v>-126.2444010814</v>
      </c>
      <c r="F1255" s="33">
        <v>-9.6700583824000006</v>
      </c>
      <c r="G1255" s="33">
        <v>99339.69</v>
      </c>
      <c r="H1255" s="33">
        <v>30306876.239999998</v>
      </c>
      <c r="I1255" s="33">
        <v>5289596.79</v>
      </c>
    </row>
    <row r="1256" spans="1:9" x14ac:dyDescent="0.2">
      <c r="A1256" s="32" t="s">
        <v>221</v>
      </c>
      <c r="B1256" s="32" t="s">
        <v>196</v>
      </c>
      <c r="C1256" s="32" t="s">
        <v>187</v>
      </c>
      <c r="D1256" s="32" t="s">
        <v>185</v>
      </c>
      <c r="E1256" s="33">
        <v>510.36481606019998</v>
      </c>
      <c r="F1256" s="33">
        <v>-9.6700583824000006</v>
      </c>
      <c r="G1256" s="33">
        <v>10346.969999999999</v>
      </c>
      <c r="H1256" s="33">
        <v>12930499.67</v>
      </c>
      <c r="I1256" s="33">
        <v>950914.65</v>
      </c>
    </row>
    <row r="1257" spans="1:9" x14ac:dyDescent="0.2">
      <c r="A1257" s="32" t="s">
        <v>221</v>
      </c>
      <c r="B1257" s="32" t="s">
        <v>196</v>
      </c>
      <c r="C1257" s="32" t="s">
        <v>187</v>
      </c>
      <c r="D1257" s="32" t="s">
        <v>186</v>
      </c>
      <c r="E1257" s="33">
        <v>-119.63875831999999</v>
      </c>
      <c r="F1257" s="33">
        <v>-9.6700583824000006</v>
      </c>
      <c r="G1257" s="33">
        <v>100585.83</v>
      </c>
      <c r="H1257" s="33">
        <v>33584859.149999999</v>
      </c>
      <c r="I1257" s="33">
        <v>5666476.1100000003</v>
      </c>
    </row>
    <row r="1258" spans="1:9" x14ac:dyDescent="0.2">
      <c r="A1258" s="32" t="s">
        <v>221</v>
      </c>
      <c r="B1258" s="32" t="s">
        <v>197</v>
      </c>
      <c r="C1258" s="32" t="s">
        <v>184</v>
      </c>
      <c r="D1258" s="32" t="s">
        <v>185</v>
      </c>
      <c r="E1258" s="33">
        <v>594.73660402250005</v>
      </c>
      <c r="F1258" s="33">
        <v>-9.6700583824000006</v>
      </c>
      <c r="G1258" s="33">
        <v>9017.9</v>
      </c>
      <c r="H1258" s="33">
        <v>12826782.67</v>
      </c>
      <c r="I1258" s="33">
        <v>792452.67</v>
      </c>
    </row>
    <row r="1259" spans="1:9" x14ac:dyDescent="0.2">
      <c r="A1259" s="32" t="s">
        <v>221</v>
      </c>
      <c r="B1259" s="32" t="s">
        <v>197</v>
      </c>
      <c r="C1259" s="32" t="s">
        <v>184</v>
      </c>
      <c r="D1259" s="32" t="s">
        <v>186</v>
      </c>
      <c r="E1259" s="33">
        <v>-86.092538941499996</v>
      </c>
      <c r="F1259" s="33">
        <v>-9.6700583824000006</v>
      </c>
      <c r="G1259" s="33">
        <v>78226.36</v>
      </c>
      <c r="H1259" s="33">
        <v>29250081.66</v>
      </c>
      <c r="I1259" s="33">
        <v>4433460.33</v>
      </c>
    </row>
    <row r="1260" spans="1:9" x14ac:dyDescent="0.2">
      <c r="A1260" s="32" t="s">
        <v>221</v>
      </c>
      <c r="B1260" s="32" t="s">
        <v>197</v>
      </c>
      <c r="C1260" s="32" t="s">
        <v>187</v>
      </c>
      <c r="D1260" s="32" t="s">
        <v>185</v>
      </c>
      <c r="E1260" s="33">
        <v>663.81401128530001</v>
      </c>
      <c r="F1260" s="33">
        <v>-9.6700583824000006</v>
      </c>
      <c r="G1260" s="33">
        <v>10678.18</v>
      </c>
      <c r="H1260" s="33">
        <v>13548354.449999999</v>
      </c>
      <c r="I1260" s="33">
        <v>968786.61</v>
      </c>
    </row>
    <row r="1261" spans="1:9" x14ac:dyDescent="0.2">
      <c r="A1261" s="32" t="s">
        <v>221</v>
      </c>
      <c r="B1261" s="32" t="s">
        <v>197</v>
      </c>
      <c r="C1261" s="32" t="s">
        <v>187</v>
      </c>
      <c r="D1261" s="32" t="s">
        <v>186</v>
      </c>
      <c r="E1261" s="33">
        <v>-60.777118976499999</v>
      </c>
      <c r="F1261" s="33">
        <v>-9.6700583824000006</v>
      </c>
      <c r="G1261" s="33">
        <v>77333.73</v>
      </c>
      <c r="H1261" s="33">
        <v>30781613.789999999</v>
      </c>
      <c r="I1261" s="33">
        <v>4694700.66</v>
      </c>
    </row>
    <row r="1262" spans="1:9" x14ac:dyDescent="0.2">
      <c r="A1262" s="32" t="s">
        <v>221</v>
      </c>
      <c r="B1262" s="32" t="s">
        <v>198</v>
      </c>
      <c r="C1262" s="32" t="s">
        <v>184</v>
      </c>
      <c r="D1262" s="32" t="s">
        <v>185</v>
      </c>
      <c r="E1262" s="33">
        <v>718.97703520929997</v>
      </c>
      <c r="F1262" s="33">
        <v>-9.6700583824000006</v>
      </c>
      <c r="G1262" s="33">
        <v>10298.57</v>
      </c>
      <c r="H1262" s="33">
        <v>14649672.27</v>
      </c>
      <c r="I1262" s="33">
        <v>934639.86</v>
      </c>
    </row>
    <row r="1263" spans="1:9" x14ac:dyDescent="0.2">
      <c r="A1263" s="32" t="s">
        <v>221</v>
      </c>
      <c r="B1263" s="32" t="s">
        <v>198</v>
      </c>
      <c r="C1263" s="32" t="s">
        <v>184</v>
      </c>
      <c r="D1263" s="32" t="s">
        <v>186</v>
      </c>
      <c r="E1263" s="33">
        <v>-13.454785642999999</v>
      </c>
      <c r="F1263" s="33">
        <v>-9.6700583824000006</v>
      </c>
      <c r="G1263" s="33">
        <v>65521.760000000002</v>
      </c>
      <c r="H1263" s="33">
        <v>30071190.899999999</v>
      </c>
      <c r="I1263" s="33">
        <v>3914764.54</v>
      </c>
    </row>
    <row r="1264" spans="1:9" x14ac:dyDescent="0.2">
      <c r="A1264" s="32" t="s">
        <v>221</v>
      </c>
      <c r="B1264" s="32" t="s">
        <v>198</v>
      </c>
      <c r="C1264" s="32" t="s">
        <v>187</v>
      </c>
      <c r="D1264" s="32" t="s">
        <v>185</v>
      </c>
      <c r="E1264" s="33">
        <v>833.38598764610003</v>
      </c>
      <c r="F1264" s="33">
        <v>-9.6700583824000006</v>
      </c>
      <c r="G1264" s="33">
        <v>10956.47</v>
      </c>
      <c r="H1264" s="33">
        <v>15199172.310000001</v>
      </c>
      <c r="I1264" s="33">
        <v>1017969.82</v>
      </c>
    </row>
    <row r="1265" spans="1:9" x14ac:dyDescent="0.2">
      <c r="A1265" s="32" t="s">
        <v>221</v>
      </c>
      <c r="B1265" s="32" t="s">
        <v>198</v>
      </c>
      <c r="C1265" s="32" t="s">
        <v>187</v>
      </c>
      <c r="D1265" s="32" t="s">
        <v>186</v>
      </c>
      <c r="E1265" s="33">
        <v>-2.8606681708999999</v>
      </c>
      <c r="F1265" s="33">
        <v>-9.6700583824000006</v>
      </c>
      <c r="G1265" s="33">
        <v>62714.25</v>
      </c>
      <c r="H1265" s="33">
        <v>33677191.189999998</v>
      </c>
      <c r="I1265" s="33">
        <v>4197351.6399999997</v>
      </c>
    </row>
    <row r="1266" spans="1:9" x14ac:dyDescent="0.2">
      <c r="A1266" s="32" t="s">
        <v>221</v>
      </c>
      <c r="B1266" s="32" t="s">
        <v>199</v>
      </c>
      <c r="C1266" s="32" t="s">
        <v>184</v>
      </c>
      <c r="D1266" s="32" t="s">
        <v>185</v>
      </c>
      <c r="E1266" s="33">
        <v>779.24428911300004</v>
      </c>
      <c r="F1266" s="33">
        <v>-9.6700583824000006</v>
      </c>
      <c r="G1266" s="33">
        <v>11545.76</v>
      </c>
      <c r="H1266" s="33">
        <v>17748519.190000001</v>
      </c>
      <c r="I1266" s="33">
        <v>1048805.22</v>
      </c>
    </row>
    <row r="1267" spans="1:9" x14ac:dyDescent="0.2">
      <c r="A1267" s="32" t="s">
        <v>221</v>
      </c>
      <c r="B1267" s="32" t="s">
        <v>199</v>
      </c>
      <c r="C1267" s="32" t="s">
        <v>184</v>
      </c>
      <c r="D1267" s="32" t="s">
        <v>186</v>
      </c>
      <c r="E1267" s="33">
        <v>62.779598681000003</v>
      </c>
      <c r="F1267" s="33">
        <v>-9.6700583824000006</v>
      </c>
      <c r="G1267" s="33">
        <v>50337.82</v>
      </c>
      <c r="H1267" s="33">
        <v>27826417.850000001</v>
      </c>
      <c r="I1267" s="33">
        <v>3220941.31</v>
      </c>
    </row>
    <row r="1268" spans="1:9" x14ac:dyDescent="0.2">
      <c r="A1268" s="32" t="s">
        <v>221</v>
      </c>
      <c r="B1268" s="32" t="s">
        <v>199</v>
      </c>
      <c r="C1268" s="32" t="s">
        <v>187</v>
      </c>
      <c r="D1268" s="32" t="s">
        <v>185</v>
      </c>
      <c r="E1268" s="33">
        <v>849.08158586319996</v>
      </c>
      <c r="F1268" s="33">
        <v>-9.6700583824000006</v>
      </c>
      <c r="G1268" s="33">
        <v>10086.83</v>
      </c>
      <c r="H1268" s="33">
        <v>17153947.32</v>
      </c>
      <c r="I1268" s="33">
        <v>1001252.39</v>
      </c>
    </row>
    <row r="1269" spans="1:9" x14ac:dyDescent="0.2">
      <c r="A1269" s="32" t="s">
        <v>221</v>
      </c>
      <c r="B1269" s="32" t="s">
        <v>199</v>
      </c>
      <c r="C1269" s="32" t="s">
        <v>187</v>
      </c>
      <c r="D1269" s="32" t="s">
        <v>186</v>
      </c>
      <c r="E1269" s="33">
        <v>124.44489196489999</v>
      </c>
      <c r="F1269" s="33">
        <v>-9.6700583824000006</v>
      </c>
      <c r="G1269" s="33">
        <v>42476.17</v>
      </c>
      <c r="H1269" s="33">
        <v>27839487.780000001</v>
      </c>
      <c r="I1269" s="33">
        <v>2967265.95</v>
      </c>
    </row>
    <row r="1270" spans="1:9" x14ac:dyDescent="0.2">
      <c r="A1270" s="32" t="s">
        <v>221</v>
      </c>
      <c r="B1270" s="32" t="s">
        <v>200</v>
      </c>
      <c r="C1270" s="32" t="s">
        <v>184</v>
      </c>
      <c r="D1270" s="32" t="s">
        <v>185</v>
      </c>
      <c r="E1270" s="33">
        <v>875.11492287630006</v>
      </c>
      <c r="F1270" s="33">
        <v>-9.6700583824000006</v>
      </c>
      <c r="G1270" s="33">
        <v>11635.16</v>
      </c>
      <c r="H1270" s="33">
        <v>18497498.670000002</v>
      </c>
      <c r="I1270" s="33">
        <v>1066638.6200000001</v>
      </c>
    </row>
    <row r="1271" spans="1:9" x14ac:dyDescent="0.2">
      <c r="A1271" s="32" t="s">
        <v>221</v>
      </c>
      <c r="B1271" s="32" t="s">
        <v>200</v>
      </c>
      <c r="C1271" s="32" t="s">
        <v>184</v>
      </c>
      <c r="D1271" s="32" t="s">
        <v>186</v>
      </c>
      <c r="E1271" s="33">
        <v>129.39319299420001</v>
      </c>
      <c r="F1271" s="33">
        <v>-9.6700583824000006</v>
      </c>
      <c r="G1271" s="33">
        <v>32783.21</v>
      </c>
      <c r="H1271" s="33">
        <v>19936224.120000001</v>
      </c>
      <c r="I1271" s="33">
        <v>2192890.81</v>
      </c>
    </row>
    <row r="1272" spans="1:9" x14ac:dyDescent="0.2">
      <c r="A1272" s="32" t="s">
        <v>221</v>
      </c>
      <c r="B1272" s="32" t="s">
        <v>200</v>
      </c>
      <c r="C1272" s="32" t="s">
        <v>187</v>
      </c>
      <c r="D1272" s="32" t="s">
        <v>185</v>
      </c>
      <c r="E1272" s="33">
        <v>829.24702458050001</v>
      </c>
      <c r="F1272" s="33">
        <v>-9.6700583824000006</v>
      </c>
      <c r="G1272" s="33">
        <v>8309.09</v>
      </c>
      <c r="H1272" s="33">
        <v>12708931.210000001</v>
      </c>
      <c r="I1272" s="33">
        <v>811611.04</v>
      </c>
    </row>
    <row r="1273" spans="1:9" x14ac:dyDescent="0.2">
      <c r="A1273" s="32" t="s">
        <v>221</v>
      </c>
      <c r="B1273" s="32" t="s">
        <v>200</v>
      </c>
      <c r="C1273" s="32" t="s">
        <v>187</v>
      </c>
      <c r="D1273" s="32" t="s">
        <v>186</v>
      </c>
      <c r="E1273" s="33">
        <v>170.6569956594</v>
      </c>
      <c r="F1273" s="33">
        <v>-9.6700583824000006</v>
      </c>
      <c r="G1273" s="33">
        <v>25562.01</v>
      </c>
      <c r="H1273" s="33">
        <v>17736531.510000002</v>
      </c>
      <c r="I1273" s="33">
        <v>1849144.96</v>
      </c>
    </row>
    <row r="1274" spans="1:9" x14ac:dyDescent="0.2">
      <c r="A1274" s="32" t="s">
        <v>221</v>
      </c>
      <c r="B1274" s="32" t="s">
        <v>201</v>
      </c>
      <c r="C1274" s="32" t="s">
        <v>184</v>
      </c>
      <c r="D1274" s="32" t="s">
        <v>185</v>
      </c>
      <c r="E1274" s="33">
        <v>1034.9662985292</v>
      </c>
      <c r="F1274" s="33">
        <v>-9.6700583824000006</v>
      </c>
      <c r="G1274" s="33">
        <v>10909.36</v>
      </c>
      <c r="H1274" s="33">
        <v>17842577.100000001</v>
      </c>
      <c r="I1274" s="33">
        <v>1058382.23</v>
      </c>
    </row>
    <row r="1275" spans="1:9" x14ac:dyDescent="0.2">
      <c r="A1275" s="32" t="s">
        <v>221</v>
      </c>
      <c r="B1275" s="32" t="s">
        <v>201</v>
      </c>
      <c r="C1275" s="32" t="s">
        <v>184</v>
      </c>
      <c r="D1275" s="32" t="s">
        <v>186</v>
      </c>
      <c r="E1275" s="33">
        <v>193.58506303050001</v>
      </c>
      <c r="F1275" s="33">
        <v>-9.6700583824000006</v>
      </c>
      <c r="G1275" s="33">
        <v>17969.560000000001</v>
      </c>
      <c r="H1275" s="33">
        <v>12655229.470000001</v>
      </c>
      <c r="I1275" s="33">
        <v>1285425.2</v>
      </c>
    </row>
    <row r="1276" spans="1:9" x14ac:dyDescent="0.2">
      <c r="A1276" s="32" t="s">
        <v>221</v>
      </c>
      <c r="B1276" s="32" t="s">
        <v>201</v>
      </c>
      <c r="C1276" s="32" t="s">
        <v>187</v>
      </c>
      <c r="D1276" s="32" t="s">
        <v>185</v>
      </c>
      <c r="E1276" s="33">
        <v>1069.3402133448001</v>
      </c>
      <c r="F1276" s="33">
        <v>-9.6700583824000006</v>
      </c>
      <c r="G1276" s="33">
        <v>5448.66</v>
      </c>
      <c r="H1276" s="33">
        <v>9393366.2899999991</v>
      </c>
      <c r="I1276" s="33">
        <v>566366.19999999995</v>
      </c>
    </row>
    <row r="1277" spans="1:9" x14ac:dyDescent="0.2">
      <c r="A1277" s="32" t="s">
        <v>221</v>
      </c>
      <c r="B1277" s="32" t="s">
        <v>201</v>
      </c>
      <c r="C1277" s="32" t="s">
        <v>187</v>
      </c>
      <c r="D1277" s="32" t="s">
        <v>186</v>
      </c>
      <c r="E1277" s="33">
        <v>248.39317099639999</v>
      </c>
      <c r="F1277" s="33">
        <v>-9.6700583824000006</v>
      </c>
      <c r="G1277" s="33">
        <v>12300.92</v>
      </c>
      <c r="H1277" s="33">
        <v>8614429.6899999995</v>
      </c>
      <c r="I1277" s="33">
        <v>919316.08</v>
      </c>
    </row>
    <row r="1278" spans="1:9" x14ac:dyDescent="0.2">
      <c r="A1278" s="32" t="s">
        <v>221</v>
      </c>
      <c r="B1278" s="32" t="s">
        <v>202</v>
      </c>
      <c r="C1278" s="32" t="s">
        <v>184</v>
      </c>
      <c r="D1278" s="32" t="s">
        <v>185</v>
      </c>
      <c r="E1278" s="33">
        <v>1236.6815700457</v>
      </c>
      <c r="F1278" s="33">
        <v>-9.6700583824000006</v>
      </c>
      <c r="G1278" s="33">
        <v>9365.9599999999991</v>
      </c>
      <c r="H1278" s="33">
        <v>17710850</v>
      </c>
      <c r="I1278" s="33">
        <v>940778.91</v>
      </c>
    </row>
    <row r="1279" spans="1:9" x14ac:dyDescent="0.2">
      <c r="A1279" s="32" t="s">
        <v>221</v>
      </c>
      <c r="B1279" s="32" t="s">
        <v>202</v>
      </c>
      <c r="C1279" s="32" t="s">
        <v>184</v>
      </c>
      <c r="D1279" s="32" t="s">
        <v>186</v>
      </c>
      <c r="E1279" s="33">
        <v>413.13107943879999</v>
      </c>
      <c r="F1279" s="33">
        <v>-9.6700583824000006</v>
      </c>
      <c r="G1279" s="33">
        <v>7884.46</v>
      </c>
      <c r="H1279" s="33">
        <v>6237275.8600000003</v>
      </c>
      <c r="I1279" s="33">
        <v>574800.04</v>
      </c>
    </row>
    <row r="1280" spans="1:9" x14ac:dyDescent="0.2">
      <c r="A1280" s="32" t="s">
        <v>221</v>
      </c>
      <c r="B1280" s="32" t="s">
        <v>202</v>
      </c>
      <c r="C1280" s="32" t="s">
        <v>187</v>
      </c>
      <c r="D1280" s="32" t="s">
        <v>185</v>
      </c>
      <c r="E1280" s="33">
        <v>1219.0787306755001</v>
      </c>
      <c r="F1280" s="33">
        <v>-9.6700583824000006</v>
      </c>
      <c r="G1280" s="33">
        <v>2815.06</v>
      </c>
      <c r="H1280" s="33">
        <v>5248830.76</v>
      </c>
      <c r="I1280" s="33">
        <v>316626.32</v>
      </c>
    </row>
    <row r="1281" spans="1:9" x14ac:dyDescent="0.2">
      <c r="A1281" s="32" t="s">
        <v>221</v>
      </c>
      <c r="B1281" s="32" t="s">
        <v>202</v>
      </c>
      <c r="C1281" s="32" t="s">
        <v>187</v>
      </c>
      <c r="D1281" s="32" t="s">
        <v>186</v>
      </c>
      <c r="E1281" s="33">
        <v>264.61398873360002</v>
      </c>
      <c r="F1281" s="33">
        <v>-9.6700583824000006</v>
      </c>
      <c r="G1281" s="33">
        <v>4213.25</v>
      </c>
      <c r="H1281" s="33">
        <v>3395598.78</v>
      </c>
      <c r="I1281" s="33">
        <v>329434.64</v>
      </c>
    </row>
    <row r="1282" spans="1:9" x14ac:dyDescent="0.2">
      <c r="A1282" s="32" t="s">
        <v>222</v>
      </c>
      <c r="B1282" s="32" t="s">
        <v>183</v>
      </c>
      <c r="C1282" s="32" t="s">
        <v>184</v>
      </c>
      <c r="D1282" s="32" t="s">
        <v>185</v>
      </c>
      <c r="E1282" s="33">
        <v>0</v>
      </c>
      <c r="F1282" s="33">
        <v>0</v>
      </c>
      <c r="G1282" s="33">
        <v>4298.28</v>
      </c>
      <c r="H1282" s="33">
        <v>1291236.07</v>
      </c>
      <c r="I1282" s="33">
        <v>66667.53</v>
      </c>
    </row>
    <row r="1283" spans="1:9" x14ac:dyDescent="0.2">
      <c r="A1283" s="32" t="s">
        <v>222</v>
      </c>
      <c r="B1283" s="32" t="s">
        <v>183</v>
      </c>
      <c r="C1283" s="32" t="s">
        <v>184</v>
      </c>
      <c r="D1283" s="32" t="s">
        <v>186</v>
      </c>
      <c r="E1283" s="33">
        <v>0</v>
      </c>
      <c r="F1283" s="33">
        <v>0</v>
      </c>
      <c r="G1283" s="33">
        <v>332568.39</v>
      </c>
      <c r="H1283" s="33">
        <v>33258372.5</v>
      </c>
      <c r="I1283" s="33">
        <v>2952978.02</v>
      </c>
    </row>
    <row r="1284" spans="1:9" x14ac:dyDescent="0.2">
      <c r="A1284" s="32" t="s">
        <v>222</v>
      </c>
      <c r="B1284" s="32" t="s">
        <v>183</v>
      </c>
      <c r="C1284" s="32" t="s">
        <v>187</v>
      </c>
      <c r="D1284" s="32" t="s">
        <v>185</v>
      </c>
      <c r="E1284" s="33">
        <v>0</v>
      </c>
      <c r="F1284" s="33">
        <v>0</v>
      </c>
      <c r="G1284" s="33">
        <v>4380.7299999999996</v>
      </c>
      <c r="H1284" s="33">
        <v>1278753.3600000001</v>
      </c>
      <c r="I1284" s="33">
        <v>67187.75</v>
      </c>
    </row>
    <row r="1285" spans="1:9" x14ac:dyDescent="0.2">
      <c r="A1285" s="32" t="s">
        <v>222</v>
      </c>
      <c r="B1285" s="32" t="s">
        <v>183</v>
      </c>
      <c r="C1285" s="32" t="s">
        <v>187</v>
      </c>
      <c r="D1285" s="32" t="s">
        <v>186</v>
      </c>
      <c r="E1285" s="33">
        <v>0</v>
      </c>
      <c r="F1285" s="33">
        <v>0</v>
      </c>
      <c r="G1285" s="33">
        <v>349989.67</v>
      </c>
      <c r="H1285" s="33">
        <v>35058753.520000003</v>
      </c>
      <c r="I1285" s="33">
        <v>3145326.73</v>
      </c>
    </row>
    <row r="1286" spans="1:9" x14ac:dyDescent="0.2">
      <c r="A1286" s="32" t="s">
        <v>222</v>
      </c>
      <c r="B1286" s="32" t="s">
        <v>188</v>
      </c>
      <c r="C1286" s="32" t="s">
        <v>184</v>
      </c>
      <c r="D1286" s="32" t="s">
        <v>185</v>
      </c>
      <c r="E1286" s="33">
        <v>61.628264404100001</v>
      </c>
      <c r="F1286" s="33">
        <v>139.0184775006</v>
      </c>
      <c r="G1286" s="33">
        <v>2814.32</v>
      </c>
      <c r="H1286" s="33">
        <v>1964508.68</v>
      </c>
      <c r="I1286" s="33">
        <v>226365.08</v>
      </c>
    </row>
    <row r="1287" spans="1:9" x14ac:dyDescent="0.2">
      <c r="A1287" s="32" t="s">
        <v>222</v>
      </c>
      <c r="B1287" s="32" t="s">
        <v>188</v>
      </c>
      <c r="C1287" s="32" t="s">
        <v>184</v>
      </c>
      <c r="D1287" s="32" t="s">
        <v>186</v>
      </c>
      <c r="E1287" s="33">
        <v>-291.21655379330002</v>
      </c>
      <c r="F1287" s="33">
        <v>139.0184775006</v>
      </c>
      <c r="G1287" s="33">
        <v>139305.19</v>
      </c>
      <c r="H1287" s="33">
        <v>21291703.359999999</v>
      </c>
      <c r="I1287" s="33">
        <v>6632009.0800000001</v>
      </c>
    </row>
    <row r="1288" spans="1:9" x14ac:dyDescent="0.2">
      <c r="A1288" s="32" t="s">
        <v>222</v>
      </c>
      <c r="B1288" s="32" t="s">
        <v>188</v>
      </c>
      <c r="C1288" s="32" t="s">
        <v>187</v>
      </c>
      <c r="D1288" s="32" t="s">
        <v>185</v>
      </c>
      <c r="E1288" s="33">
        <v>254.9505500333</v>
      </c>
      <c r="F1288" s="33">
        <v>139.0184775006</v>
      </c>
      <c r="G1288" s="33">
        <v>2996.71</v>
      </c>
      <c r="H1288" s="33">
        <v>2352366.11</v>
      </c>
      <c r="I1288" s="33">
        <v>221929.83</v>
      </c>
    </row>
    <row r="1289" spans="1:9" x14ac:dyDescent="0.2">
      <c r="A1289" s="32" t="s">
        <v>222</v>
      </c>
      <c r="B1289" s="32" t="s">
        <v>188</v>
      </c>
      <c r="C1289" s="32" t="s">
        <v>187</v>
      </c>
      <c r="D1289" s="32" t="s">
        <v>186</v>
      </c>
      <c r="E1289" s="33">
        <v>-324.99230155949999</v>
      </c>
      <c r="F1289" s="33">
        <v>139.0184775006</v>
      </c>
      <c r="G1289" s="33">
        <v>140313.76999999999</v>
      </c>
      <c r="H1289" s="33">
        <v>13456654.99</v>
      </c>
      <c r="I1289" s="33">
        <v>4748564.4800000004</v>
      </c>
    </row>
    <row r="1290" spans="1:9" x14ac:dyDescent="0.2">
      <c r="A1290" s="32" t="s">
        <v>222</v>
      </c>
      <c r="B1290" s="32" t="s">
        <v>189</v>
      </c>
      <c r="C1290" s="32" t="s">
        <v>184</v>
      </c>
      <c r="D1290" s="32" t="s">
        <v>185</v>
      </c>
      <c r="E1290" s="33">
        <v>157.64432775770001</v>
      </c>
      <c r="F1290" s="33">
        <v>-12.452734663099999</v>
      </c>
      <c r="G1290" s="33">
        <v>2176.77</v>
      </c>
      <c r="H1290" s="33">
        <v>2128123.8199999998</v>
      </c>
      <c r="I1290" s="33">
        <v>180520.07</v>
      </c>
    </row>
    <row r="1291" spans="1:9" x14ac:dyDescent="0.2">
      <c r="A1291" s="32" t="s">
        <v>222</v>
      </c>
      <c r="B1291" s="32" t="s">
        <v>189</v>
      </c>
      <c r="C1291" s="32" t="s">
        <v>184</v>
      </c>
      <c r="D1291" s="32" t="s">
        <v>186</v>
      </c>
      <c r="E1291" s="33">
        <v>-249.0394711566</v>
      </c>
      <c r="F1291" s="33">
        <v>-12.452734663099999</v>
      </c>
      <c r="G1291" s="33">
        <v>106958.06</v>
      </c>
      <c r="H1291" s="33">
        <v>20744064.670000002</v>
      </c>
      <c r="I1291" s="33">
        <v>5159475.6900000004</v>
      </c>
    </row>
    <row r="1292" spans="1:9" x14ac:dyDescent="0.2">
      <c r="A1292" s="32" t="s">
        <v>222</v>
      </c>
      <c r="B1292" s="32" t="s">
        <v>189</v>
      </c>
      <c r="C1292" s="32" t="s">
        <v>187</v>
      </c>
      <c r="D1292" s="32" t="s">
        <v>185</v>
      </c>
      <c r="E1292" s="33">
        <v>177.1337479501</v>
      </c>
      <c r="F1292" s="33">
        <v>-12.452734663099999</v>
      </c>
      <c r="G1292" s="33">
        <v>2058.31</v>
      </c>
      <c r="H1292" s="33">
        <v>2247899.7799999998</v>
      </c>
      <c r="I1292" s="33">
        <v>179026.48</v>
      </c>
    </row>
    <row r="1293" spans="1:9" x14ac:dyDescent="0.2">
      <c r="A1293" s="32" t="s">
        <v>222</v>
      </c>
      <c r="B1293" s="32" t="s">
        <v>189</v>
      </c>
      <c r="C1293" s="32" t="s">
        <v>187</v>
      </c>
      <c r="D1293" s="32" t="s">
        <v>186</v>
      </c>
      <c r="E1293" s="33">
        <v>-338.63038170819999</v>
      </c>
      <c r="F1293" s="33">
        <v>-12.452734663099999</v>
      </c>
      <c r="G1293" s="33">
        <v>111880.15</v>
      </c>
      <c r="H1293" s="33">
        <v>10830993.24</v>
      </c>
      <c r="I1293" s="33">
        <v>3431949.16</v>
      </c>
    </row>
    <row r="1294" spans="1:9" x14ac:dyDescent="0.2">
      <c r="A1294" s="32" t="s">
        <v>222</v>
      </c>
      <c r="B1294" s="32" t="s">
        <v>190</v>
      </c>
      <c r="C1294" s="32" t="s">
        <v>184</v>
      </c>
      <c r="D1294" s="32" t="s">
        <v>185</v>
      </c>
      <c r="E1294" s="33">
        <v>222.23299732480001</v>
      </c>
      <c r="F1294" s="33">
        <v>-12.452734663099999</v>
      </c>
      <c r="G1294" s="33">
        <v>3045.75</v>
      </c>
      <c r="H1294" s="33">
        <v>2431031.48</v>
      </c>
      <c r="I1294" s="33">
        <v>237334.19</v>
      </c>
    </row>
    <row r="1295" spans="1:9" x14ac:dyDescent="0.2">
      <c r="A1295" s="32" t="s">
        <v>222</v>
      </c>
      <c r="B1295" s="32" t="s">
        <v>190</v>
      </c>
      <c r="C1295" s="32" t="s">
        <v>184</v>
      </c>
      <c r="D1295" s="32" t="s">
        <v>186</v>
      </c>
      <c r="E1295" s="33">
        <v>-212.16782757909999</v>
      </c>
      <c r="F1295" s="33">
        <v>-12.452734663099999</v>
      </c>
      <c r="G1295" s="33">
        <v>111926.73</v>
      </c>
      <c r="H1295" s="33">
        <v>27822672.539999999</v>
      </c>
      <c r="I1295" s="33">
        <v>5635296.7699999996</v>
      </c>
    </row>
    <row r="1296" spans="1:9" x14ac:dyDescent="0.2">
      <c r="A1296" s="32" t="s">
        <v>222</v>
      </c>
      <c r="B1296" s="32" t="s">
        <v>190</v>
      </c>
      <c r="C1296" s="32" t="s">
        <v>187</v>
      </c>
      <c r="D1296" s="32" t="s">
        <v>185</v>
      </c>
      <c r="E1296" s="33">
        <v>141.35340543340001</v>
      </c>
      <c r="F1296" s="33">
        <v>-12.452734663099999</v>
      </c>
      <c r="G1296" s="33">
        <v>2128.73</v>
      </c>
      <c r="H1296" s="33">
        <v>1522620.95</v>
      </c>
      <c r="I1296" s="33">
        <v>172286.42</v>
      </c>
    </row>
    <row r="1297" spans="1:9" x14ac:dyDescent="0.2">
      <c r="A1297" s="32" t="s">
        <v>222</v>
      </c>
      <c r="B1297" s="32" t="s">
        <v>190</v>
      </c>
      <c r="C1297" s="32" t="s">
        <v>187</v>
      </c>
      <c r="D1297" s="32" t="s">
        <v>186</v>
      </c>
      <c r="E1297" s="33">
        <v>-339.15258824659998</v>
      </c>
      <c r="F1297" s="33">
        <v>-12.452734663099999</v>
      </c>
      <c r="G1297" s="33">
        <v>113173.22</v>
      </c>
      <c r="H1297" s="33">
        <v>10721229.789999999</v>
      </c>
      <c r="I1297" s="33">
        <v>3697152.59</v>
      </c>
    </row>
    <row r="1298" spans="1:9" x14ac:dyDescent="0.2">
      <c r="A1298" s="32" t="s">
        <v>222</v>
      </c>
      <c r="B1298" s="32" t="s">
        <v>191</v>
      </c>
      <c r="C1298" s="32" t="s">
        <v>184</v>
      </c>
      <c r="D1298" s="32" t="s">
        <v>185</v>
      </c>
      <c r="E1298" s="33">
        <v>121.4607608476</v>
      </c>
      <c r="F1298" s="33">
        <v>-12.452734663099999</v>
      </c>
      <c r="G1298" s="33">
        <v>3856.29</v>
      </c>
      <c r="H1298" s="33">
        <v>3529448.77</v>
      </c>
      <c r="I1298" s="33">
        <v>313859.27</v>
      </c>
    </row>
    <row r="1299" spans="1:9" x14ac:dyDescent="0.2">
      <c r="A1299" s="32" t="s">
        <v>222</v>
      </c>
      <c r="B1299" s="32" t="s">
        <v>191</v>
      </c>
      <c r="C1299" s="32" t="s">
        <v>184</v>
      </c>
      <c r="D1299" s="32" t="s">
        <v>186</v>
      </c>
      <c r="E1299" s="33">
        <v>-228.30798526289999</v>
      </c>
      <c r="F1299" s="33">
        <v>-12.452734663099999</v>
      </c>
      <c r="G1299" s="33">
        <v>122162.78</v>
      </c>
      <c r="H1299" s="33">
        <v>28309975.030000001</v>
      </c>
      <c r="I1299" s="33">
        <v>6526974.6799999997</v>
      </c>
    </row>
    <row r="1300" spans="1:9" x14ac:dyDescent="0.2">
      <c r="A1300" s="32" t="s">
        <v>222</v>
      </c>
      <c r="B1300" s="32" t="s">
        <v>191</v>
      </c>
      <c r="C1300" s="32" t="s">
        <v>187</v>
      </c>
      <c r="D1300" s="32" t="s">
        <v>185</v>
      </c>
      <c r="E1300" s="33">
        <v>372.741500535</v>
      </c>
      <c r="F1300" s="33">
        <v>-12.452734663099999</v>
      </c>
      <c r="G1300" s="33">
        <v>2915.65</v>
      </c>
      <c r="H1300" s="33">
        <v>2767915.07</v>
      </c>
      <c r="I1300" s="33">
        <v>254313.11</v>
      </c>
    </row>
    <row r="1301" spans="1:9" x14ac:dyDescent="0.2">
      <c r="A1301" s="32" t="s">
        <v>222</v>
      </c>
      <c r="B1301" s="32" t="s">
        <v>191</v>
      </c>
      <c r="C1301" s="32" t="s">
        <v>187</v>
      </c>
      <c r="D1301" s="32" t="s">
        <v>186</v>
      </c>
      <c r="E1301" s="33">
        <v>-337.53035685949999</v>
      </c>
      <c r="F1301" s="33">
        <v>-12.452734663099999</v>
      </c>
      <c r="G1301" s="33">
        <v>120015.3</v>
      </c>
      <c r="H1301" s="33">
        <v>12767268.460000001</v>
      </c>
      <c r="I1301" s="33">
        <v>4232568.13</v>
      </c>
    </row>
    <row r="1302" spans="1:9" x14ac:dyDescent="0.2">
      <c r="A1302" s="32" t="s">
        <v>222</v>
      </c>
      <c r="B1302" s="32" t="s">
        <v>192</v>
      </c>
      <c r="C1302" s="32" t="s">
        <v>184</v>
      </c>
      <c r="D1302" s="32" t="s">
        <v>185</v>
      </c>
      <c r="E1302" s="33">
        <v>75.758402774299995</v>
      </c>
      <c r="F1302" s="33">
        <v>-12.452734663099999</v>
      </c>
      <c r="G1302" s="33">
        <v>5008.84</v>
      </c>
      <c r="H1302" s="33">
        <v>5120978.08</v>
      </c>
      <c r="I1302" s="33">
        <v>443917.21</v>
      </c>
    </row>
    <row r="1303" spans="1:9" x14ac:dyDescent="0.2">
      <c r="A1303" s="32" t="s">
        <v>222</v>
      </c>
      <c r="B1303" s="32" t="s">
        <v>192</v>
      </c>
      <c r="C1303" s="32" t="s">
        <v>184</v>
      </c>
      <c r="D1303" s="32" t="s">
        <v>186</v>
      </c>
      <c r="E1303" s="33">
        <v>-251.08386028480001</v>
      </c>
      <c r="F1303" s="33">
        <v>-12.452734663099999</v>
      </c>
      <c r="G1303" s="33">
        <v>139117.13</v>
      </c>
      <c r="H1303" s="33">
        <v>30505085.52</v>
      </c>
      <c r="I1303" s="33">
        <v>7669980.8799999999</v>
      </c>
    </row>
    <row r="1304" spans="1:9" x14ac:dyDescent="0.2">
      <c r="A1304" s="32" t="s">
        <v>222</v>
      </c>
      <c r="B1304" s="32" t="s">
        <v>192</v>
      </c>
      <c r="C1304" s="32" t="s">
        <v>187</v>
      </c>
      <c r="D1304" s="32" t="s">
        <v>185</v>
      </c>
      <c r="E1304" s="33">
        <v>205.7436833996</v>
      </c>
      <c r="F1304" s="33">
        <v>-12.452734663099999</v>
      </c>
      <c r="G1304" s="33">
        <v>3766.32</v>
      </c>
      <c r="H1304" s="33">
        <v>3690981.94</v>
      </c>
      <c r="I1304" s="33">
        <v>336554.54</v>
      </c>
    </row>
    <row r="1305" spans="1:9" x14ac:dyDescent="0.2">
      <c r="A1305" s="32" t="s">
        <v>222</v>
      </c>
      <c r="B1305" s="32" t="s">
        <v>192</v>
      </c>
      <c r="C1305" s="32" t="s">
        <v>187</v>
      </c>
      <c r="D1305" s="32" t="s">
        <v>186</v>
      </c>
      <c r="E1305" s="33">
        <v>-326.24757897860002</v>
      </c>
      <c r="F1305" s="33">
        <v>-12.452734663099999</v>
      </c>
      <c r="G1305" s="33">
        <v>130636.45</v>
      </c>
      <c r="H1305" s="33">
        <v>17329894.75</v>
      </c>
      <c r="I1305" s="33">
        <v>5205673.05</v>
      </c>
    </row>
    <row r="1306" spans="1:9" x14ac:dyDescent="0.2">
      <c r="A1306" s="32" t="s">
        <v>222</v>
      </c>
      <c r="B1306" s="32" t="s">
        <v>193</v>
      </c>
      <c r="C1306" s="32" t="s">
        <v>184</v>
      </c>
      <c r="D1306" s="32" t="s">
        <v>185</v>
      </c>
      <c r="E1306" s="33">
        <v>170.2012077528</v>
      </c>
      <c r="F1306" s="33">
        <v>-12.452734663099999</v>
      </c>
      <c r="G1306" s="33">
        <v>7099.82</v>
      </c>
      <c r="H1306" s="33">
        <v>8105326</v>
      </c>
      <c r="I1306" s="33">
        <v>637809.53</v>
      </c>
    </row>
    <row r="1307" spans="1:9" x14ac:dyDescent="0.2">
      <c r="A1307" s="32" t="s">
        <v>222</v>
      </c>
      <c r="B1307" s="32" t="s">
        <v>193</v>
      </c>
      <c r="C1307" s="32" t="s">
        <v>184</v>
      </c>
      <c r="D1307" s="32" t="s">
        <v>186</v>
      </c>
      <c r="E1307" s="33">
        <v>-254.278450303</v>
      </c>
      <c r="F1307" s="33">
        <v>-12.452734663099999</v>
      </c>
      <c r="G1307" s="33">
        <v>160063.82</v>
      </c>
      <c r="H1307" s="33">
        <v>39752996.770000003</v>
      </c>
      <c r="I1307" s="33">
        <v>9255155.0099999998</v>
      </c>
    </row>
    <row r="1308" spans="1:9" x14ac:dyDescent="0.2">
      <c r="A1308" s="32" t="s">
        <v>222</v>
      </c>
      <c r="B1308" s="32" t="s">
        <v>193</v>
      </c>
      <c r="C1308" s="32" t="s">
        <v>187</v>
      </c>
      <c r="D1308" s="32" t="s">
        <v>185</v>
      </c>
      <c r="E1308" s="33">
        <v>195.53303279560001</v>
      </c>
      <c r="F1308" s="33">
        <v>-12.452734663099999</v>
      </c>
      <c r="G1308" s="33">
        <v>5099.9399999999996</v>
      </c>
      <c r="H1308" s="33">
        <v>6461442.75</v>
      </c>
      <c r="I1308" s="33">
        <v>489123.03</v>
      </c>
    </row>
    <row r="1309" spans="1:9" x14ac:dyDescent="0.2">
      <c r="A1309" s="32" t="s">
        <v>222</v>
      </c>
      <c r="B1309" s="32" t="s">
        <v>193</v>
      </c>
      <c r="C1309" s="32" t="s">
        <v>187</v>
      </c>
      <c r="D1309" s="32" t="s">
        <v>186</v>
      </c>
      <c r="E1309" s="33">
        <v>-309.32237090349997</v>
      </c>
      <c r="F1309" s="33">
        <v>-12.452734663099999</v>
      </c>
      <c r="G1309" s="33">
        <v>156518.53</v>
      </c>
      <c r="H1309" s="33">
        <v>25468997.59</v>
      </c>
      <c r="I1309" s="33">
        <v>7006201.8499999996</v>
      </c>
    </row>
    <row r="1310" spans="1:9" x14ac:dyDescent="0.2">
      <c r="A1310" s="32" t="s">
        <v>222</v>
      </c>
      <c r="B1310" s="32" t="s">
        <v>194</v>
      </c>
      <c r="C1310" s="32" t="s">
        <v>184</v>
      </c>
      <c r="D1310" s="32" t="s">
        <v>185</v>
      </c>
      <c r="E1310" s="33">
        <v>272.82831544909999</v>
      </c>
      <c r="F1310" s="33">
        <v>-12.452734663099999</v>
      </c>
      <c r="G1310" s="33">
        <v>9016.39</v>
      </c>
      <c r="H1310" s="33">
        <v>10573048.390000001</v>
      </c>
      <c r="I1310" s="33">
        <v>821366.48</v>
      </c>
    </row>
    <row r="1311" spans="1:9" x14ac:dyDescent="0.2">
      <c r="A1311" s="32" t="s">
        <v>222</v>
      </c>
      <c r="B1311" s="32" t="s">
        <v>194</v>
      </c>
      <c r="C1311" s="32" t="s">
        <v>184</v>
      </c>
      <c r="D1311" s="32" t="s">
        <v>186</v>
      </c>
      <c r="E1311" s="33">
        <v>-229.75102631269999</v>
      </c>
      <c r="F1311" s="33">
        <v>-12.452734663099999</v>
      </c>
      <c r="G1311" s="33">
        <v>169567.76</v>
      </c>
      <c r="H1311" s="33">
        <v>47948155.799999997</v>
      </c>
      <c r="I1311" s="33">
        <v>9921389.4399999995</v>
      </c>
    </row>
    <row r="1312" spans="1:9" x14ac:dyDescent="0.2">
      <c r="A1312" s="32" t="s">
        <v>222</v>
      </c>
      <c r="B1312" s="32" t="s">
        <v>194</v>
      </c>
      <c r="C1312" s="32" t="s">
        <v>187</v>
      </c>
      <c r="D1312" s="32" t="s">
        <v>185</v>
      </c>
      <c r="E1312" s="33">
        <v>468.09274042660002</v>
      </c>
      <c r="F1312" s="33">
        <v>-12.452734663099999</v>
      </c>
      <c r="G1312" s="33">
        <v>8156.09</v>
      </c>
      <c r="H1312" s="33">
        <v>9823088.9299999997</v>
      </c>
      <c r="I1312" s="33">
        <v>753898.93</v>
      </c>
    </row>
    <row r="1313" spans="1:9" x14ac:dyDescent="0.2">
      <c r="A1313" s="32" t="s">
        <v>222</v>
      </c>
      <c r="B1313" s="32" t="s">
        <v>194</v>
      </c>
      <c r="C1313" s="32" t="s">
        <v>187</v>
      </c>
      <c r="D1313" s="32" t="s">
        <v>186</v>
      </c>
      <c r="E1313" s="33">
        <v>-272.25548516600003</v>
      </c>
      <c r="F1313" s="33">
        <v>-12.452734663099999</v>
      </c>
      <c r="G1313" s="33">
        <v>169873.08</v>
      </c>
      <c r="H1313" s="33">
        <v>36756037.039999999</v>
      </c>
      <c r="I1313" s="33">
        <v>8648426.5199999996</v>
      </c>
    </row>
    <row r="1314" spans="1:9" x14ac:dyDescent="0.2">
      <c r="A1314" s="32" t="s">
        <v>222</v>
      </c>
      <c r="B1314" s="32" t="s">
        <v>195</v>
      </c>
      <c r="C1314" s="32" t="s">
        <v>184</v>
      </c>
      <c r="D1314" s="32" t="s">
        <v>185</v>
      </c>
      <c r="E1314" s="33">
        <v>475.95325187899999</v>
      </c>
      <c r="F1314" s="33">
        <v>-12.452734663099999</v>
      </c>
      <c r="G1314" s="33">
        <v>9253.49</v>
      </c>
      <c r="H1314" s="33">
        <v>13050385.869999999</v>
      </c>
      <c r="I1314" s="33">
        <v>865686.26</v>
      </c>
    </row>
    <row r="1315" spans="1:9" x14ac:dyDescent="0.2">
      <c r="A1315" s="32" t="s">
        <v>222</v>
      </c>
      <c r="B1315" s="32" t="s">
        <v>195</v>
      </c>
      <c r="C1315" s="32" t="s">
        <v>184</v>
      </c>
      <c r="D1315" s="32" t="s">
        <v>186</v>
      </c>
      <c r="E1315" s="33">
        <v>-212.29697557200001</v>
      </c>
      <c r="F1315" s="33">
        <v>-12.452734663099999</v>
      </c>
      <c r="G1315" s="33">
        <v>154988.46</v>
      </c>
      <c r="H1315" s="33">
        <v>47840965.200000003</v>
      </c>
      <c r="I1315" s="33">
        <v>8940902.4000000004</v>
      </c>
    </row>
    <row r="1316" spans="1:9" x14ac:dyDescent="0.2">
      <c r="A1316" s="32" t="s">
        <v>222</v>
      </c>
      <c r="B1316" s="32" t="s">
        <v>195</v>
      </c>
      <c r="C1316" s="32" t="s">
        <v>187</v>
      </c>
      <c r="D1316" s="32" t="s">
        <v>185</v>
      </c>
      <c r="E1316" s="33">
        <v>402.46727267659998</v>
      </c>
      <c r="F1316" s="33">
        <v>-12.452734663099999</v>
      </c>
      <c r="G1316" s="33">
        <v>10288.11</v>
      </c>
      <c r="H1316" s="33">
        <v>14687361.52</v>
      </c>
      <c r="I1316" s="33">
        <v>1007137.4</v>
      </c>
    </row>
    <row r="1317" spans="1:9" x14ac:dyDescent="0.2">
      <c r="A1317" s="32" t="s">
        <v>222</v>
      </c>
      <c r="B1317" s="32" t="s">
        <v>195</v>
      </c>
      <c r="C1317" s="32" t="s">
        <v>187</v>
      </c>
      <c r="D1317" s="32" t="s">
        <v>186</v>
      </c>
      <c r="E1317" s="33">
        <v>-235.2924651077</v>
      </c>
      <c r="F1317" s="33">
        <v>-12.452734663099999</v>
      </c>
      <c r="G1317" s="33">
        <v>151650.85</v>
      </c>
      <c r="H1317" s="33">
        <v>43635058.060000002</v>
      </c>
      <c r="I1317" s="33">
        <v>8558348.2899999991</v>
      </c>
    </row>
    <row r="1318" spans="1:9" x14ac:dyDescent="0.2">
      <c r="A1318" s="32" t="s">
        <v>222</v>
      </c>
      <c r="B1318" s="32" t="s">
        <v>196</v>
      </c>
      <c r="C1318" s="32" t="s">
        <v>184</v>
      </c>
      <c r="D1318" s="32" t="s">
        <v>185</v>
      </c>
      <c r="E1318" s="33">
        <v>379.31006192540002</v>
      </c>
      <c r="F1318" s="33">
        <v>-12.452734663099999</v>
      </c>
      <c r="G1318" s="33">
        <v>9614.11</v>
      </c>
      <c r="H1318" s="33">
        <v>13877667.65</v>
      </c>
      <c r="I1318" s="33">
        <v>891190.83</v>
      </c>
    </row>
    <row r="1319" spans="1:9" x14ac:dyDescent="0.2">
      <c r="A1319" s="32" t="s">
        <v>222</v>
      </c>
      <c r="B1319" s="32" t="s">
        <v>196</v>
      </c>
      <c r="C1319" s="32" t="s">
        <v>184</v>
      </c>
      <c r="D1319" s="32" t="s">
        <v>186</v>
      </c>
      <c r="E1319" s="33">
        <v>-176.98398965090001</v>
      </c>
      <c r="F1319" s="33">
        <v>-12.452734663099999</v>
      </c>
      <c r="G1319" s="33">
        <v>124432.73</v>
      </c>
      <c r="H1319" s="33">
        <v>44793608.329999998</v>
      </c>
      <c r="I1319" s="33">
        <v>7308056.2400000002</v>
      </c>
    </row>
    <row r="1320" spans="1:9" x14ac:dyDescent="0.2">
      <c r="A1320" s="32" t="s">
        <v>222</v>
      </c>
      <c r="B1320" s="32" t="s">
        <v>196</v>
      </c>
      <c r="C1320" s="32" t="s">
        <v>187</v>
      </c>
      <c r="D1320" s="32" t="s">
        <v>185</v>
      </c>
      <c r="E1320" s="33">
        <v>518.60699299290002</v>
      </c>
      <c r="F1320" s="33">
        <v>-12.452734663099999</v>
      </c>
      <c r="G1320" s="33">
        <v>10571.4</v>
      </c>
      <c r="H1320" s="33">
        <v>16537577.58</v>
      </c>
      <c r="I1320" s="33">
        <v>1006280.96</v>
      </c>
    </row>
    <row r="1321" spans="1:9" x14ac:dyDescent="0.2">
      <c r="A1321" s="32" t="s">
        <v>222</v>
      </c>
      <c r="B1321" s="32" t="s">
        <v>196</v>
      </c>
      <c r="C1321" s="32" t="s">
        <v>187</v>
      </c>
      <c r="D1321" s="32" t="s">
        <v>186</v>
      </c>
      <c r="E1321" s="33">
        <v>-189.44899269570001</v>
      </c>
      <c r="F1321" s="33">
        <v>-12.452734663099999</v>
      </c>
      <c r="G1321" s="33">
        <v>119449.49</v>
      </c>
      <c r="H1321" s="33">
        <v>44751828.640000001</v>
      </c>
      <c r="I1321" s="33">
        <v>7403237.9800000004</v>
      </c>
    </row>
    <row r="1322" spans="1:9" x14ac:dyDescent="0.2">
      <c r="A1322" s="32" t="s">
        <v>222</v>
      </c>
      <c r="B1322" s="32" t="s">
        <v>197</v>
      </c>
      <c r="C1322" s="32" t="s">
        <v>184</v>
      </c>
      <c r="D1322" s="32" t="s">
        <v>185</v>
      </c>
      <c r="E1322" s="33">
        <v>578.79280516270001</v>
      </c>
      <c r="F1322" s="33">
        <v>-12.452734663099999</v>
      </c>
      <c r="G1322" s="33">
        <v>11585.23</v>
      </c>
      <c r="H1322" s="33">
        <v>16328977.439999999</v>
      </c>
      <c r="I1322" s="33">
        <v>1068464.93</v>
      </c>
    </row>
    <row r="1323" spans="1:9" x14ac:dyDescent="0.2">
      <c r="A1323" s="32" t="s">
        <v>222</v>
      </c>
      <c r="B1323" s="32" t="s">
        <v>197</v>
      </c>
      <c r="C1323" s="32" t="s">
        <v>184</v>
      </c>
      <c r="D1323" s="32" t="s">
        <v>186</v>
      </c>
      <c r="E1323" s="33">
        <v>-154.15142359870001</v>
      </c>
      <c r="F1323" s="33">
        <v>-12.452734663099999</v>
      </c>
      <c r="G1323" s="33">
        <v>110051.1</v>
      </c>
      <c r="H1323" s="33">
        <v>46008266.130000003</v>
      </c>
      <c r="I1323" s="33">
        <v>6820744.25</v>
      </c>
    </row>
    <row r="1324" spans="1:9" x14ac:dyDescent="0.2">
      <c r="A1324" s="32" t="s">
        <v>222</v>
      </c>
      <c r="B1324" s="32" t="s">
        <v>197</v>
      </c>
      <c r="C1324" s="32" t="s">
        <v>187</v>
      </c>
      <c r="D1324" s="32" t="s">
        <v>185</v>
      </c>
      <c r="E1324" s="33">
        <v>697.43393244089998</v>
      </c>
      <c r="F1324" s="33">
        <v>-12.452734663099999</v>
      </c>
      <c r="G1324" s="33">
        <v>12147.89</v>
      </c>
      <c r="H1324" s="33">
        <v>19327830.559999999</v>
      </c>
      <c r="I1324" s="33">
        <v>1163523</v>
      </c>
    </row>
    <row r="1325" spans="1:9" x14ac:dyDescent="0.2">
      <c r="A1325" s="32" t="s">
        <v>222</v>
      </c>
      <c r="B1325" s="32" t="s">
        <v>197</v>
      </c>
      <c r="C1325" s="32" t="s">
        <v>187</v>
      </c>
      <c r="D1325" s="32" t="s">
        <v>186</v>
      </c>
      <c r="E1325" s="33">
        <v>-113.57665539830001</v>
      </c>
      <c r="F1325" s="33">
        <v>-12.452734663099999</v>
      </c>
      <c r="G1325" s="33">
        <v>97218.91</v>
      </c>
      <c r="H1325" s="33">
        <v>45994430.82</v>
      </c>
      <c r="I1325" s="33">
        <v>6500671.0499999998</v>
      </c>
    </row>
    <row r="1326" spans="1:9" x14ac:dyDescent="0.2">
      <c r="A1326" s="32" t="s">
        <v>222</v>
      </c>
      <c r="B1326" s="32" t="s">
        <v>198</v>
      </c>
      <c r="C1326" s="32" t="s">
        <v>184</v>
      </c>
      <c r="D1326" s="32" t="s">
        <v>185</v>
      </c>
      <c r="E1326" s="33">
        <v>747.41584454090003</v>
      </c>
      <c r="F1326" s="33">
        <v>-12.452734663099999</v>
      </c>
      <c r="G1326" s="33">
        <v>16539.95</v>
      </c>
      <c r="H1326" s="33">
        <v>27244726.420000002</v>
      </c>
      <c r="I1326" s="33">
        <v>1566557.95</v>
      </c>
    </row>
    <row r="1327" spans="1:9" x14ac:dyDescent="0.2">
      <c r="A1327" s="32" t="s">
        <v>222</v>
      </c>
      <c r="B1327" s="32" t="s">
        <v>198</v>
      </c>
      <c r="C1327" s="32" t="s">
        <v>184</v>
      </c>
      <c r="D1327" s="32" t="s">
        <v>186</v>
      </c>
      <c r="E1327" s="33">
        <v>-81.819410478199998</v>
      </c>
      <c r="F1327" s="33">
        <v>-12.452734663099999</v>
      </c>
      <c r="G1327" s="33">
        <v>106364.53</v>
      </c>
      <c r="H1327" s="33">
        <v>52435745.280000001</v>
      </c>
      <c r="I1327" s="33">
        <v>6959142.0300000003</v>
      </c>
    </row>
    <row r="1328" spans="1:9" x14ac:dyDescent="0.2">
      <c r="A1328" s="32" t="s">
        <v>222</v>
      </c>
      <c r="B1328" s="32" t="s">
        <v>198</v>
      </c>
      <c r="C1328" s="32" t="s">
        <v>187</v>
      </c>
      <c r="D1328" s="32" t="s">
        <v>185</v>
      </c>
      <c r="E1328" s="33">
        <v>787.70826560839998</v>
      </c>
      <c r="F1328" s="33">
        <v>-12.452734663099999</v>
      </c>
      <c r="G1328" s="33">
        <v>16148.58</v>
      </c>
      <c r="H1328" s="33">
        <v>29064698.670000002</v>
      </c>
      <c r="I1328" s="33">
        <v>1599692.8</v>
      </c>
    </row>
    <row r="1329" spans="1:9" x14ac:dyDescent="0.2">
      <c r="A1329" s="32" t="s">
        <v>222</v>
      </c>
      <c r="B1329" s="32" t="s">
        <v>198</v>
      </c>
      <c r="C1329" s="32" t="s">
        <v>187</v>
      </c>
      <c r="D1329" s="32" t="s">
        <v>186</v>
      </c>
      <c r="E1329" s="33">
        <v>-30.905293417100001</v>
      </c>
      <c r="F1329" s="33">
        <v>-12.452734663099999</v>
      </c>
      <c r="G1329" s="33">
        <v>88253.52</v>
      </c>
      <c r="H1329" s="33">
        <v>51988944.759999998</v>
      </c>
      <c r="I1329" s="33">
        <v>6342792.5199999996</v>
      </c>
    </row>
    <row r="1330" spans="1:9" x14ac:dyDescent="0.2">
      <c r="A1330" s="32" t="s">
        <v>222</v>
      </c>
      <c r="B1330" s="32" t="s">
        <v>199</v>
      </c>
      <c r="C1330" s="32" t="s">
        <v>184</v>
      </c>
      <c r="D1330" s="32" t="s">
        <v>185</v>
      </c>
      <c r="E1330" s="33">
        <v>876.69786351410005</v>
      </c>
      <c r="F1330" s="33">
        <v>-12.452734663099999</v>
      </c>
      <c r="G1330" s="33">
        <v>19715.27</v>
      </c>
      <c r="H1330" s="33">
        <v>35603797.759999998</v>
      </c>
      <c r="I1330" s="33">
        <v>1923209.61</v>
      </c>
    </row>
    <row r="1331" spans="1:9" x14ac:dyDescent="0.2">
      <c r="A1331" s="32" t="s">
        <v>222</v>
      </c>
      <c r="B1331" s="32" t="s">
        <v>199</v>
      </c>
      <c r="C1331" s="32" t="s">
        <v>184</v>
      </c>
      <c r="D1331" s="32" t="s">
        <v>186</v>
      </c>
      <c r="E1331" s="33">
        <v>-11.6354958268</v>
      </c>
      <c r="F1331" s="33">
        <v>-12.452734663099999</v>
      </c>
      <c r="G1331" s="33">
        <v>86942.7</v>
      </c>
      <c r="H1331" s="33">
        <v>52421571.600000001</v>
      </c>
      <c r="I1331" s="33">
        <v>5997270.4900000002</v>
      </c>
    </row>
    <row r="1332" spans="1:9" x14ac:dyDescent="0.2">
      <c r="A1332" s="32" t="s">
        <v>222</v>
      </c>
      <c r="B1332" s="32" t="s">
        <v>199</v>
      </c>
      <c r="C1332" s="32" t="s">
        <v>187</v>
      </c>
      <c r="D1332" s="32" t="s">
        <v>185</v>
      </c>
      <c r="E1332" s="33">
        <v>898.89331454779995</v>
      </c>
      <c r="F1332" s="33">
        <v>-12.452734663099999</v>
      </c>
      <c r="G1332" s="33">
        <v>16727.169999999998</v>
      </c>
      <c r="H1332" s="33">
        <v>32483989.52</v>
      </c>
      <c r="I1332" s="33">
        <v>1736544.91</v>
      </c>
    </row>
    <row r="1333" spans="1:9" x14ac:dyDescent="0.2">
      <c r="A1333" s="32" t="s">
        <v>222</v>
      </c>
      <c r="B1333" s="32" t="s">
        <v>199</v>
      </c>
      <c r="C1333" s="32" t="s">
        <v>187</v>
      </c>
      <c r="D1333" s="32" t="s">
        <v>186</v>
      </c>
      <c r="E1333" s="33">
        <v>65.251639690499999</v>
      </c>
      <c r="F1333" s="33">
        <v>-12.452734663099999</v>
      </c>
      <c r="G1333" s="33">
        <v>69015.56</v>
      </c>
      <c r="H1333" s="33">
        <v>48416036.299999997</v>
      </c>
      <c r="I1333" s="33">
        <v>5165498.46</v>
      </c>
    </row>
    <row r="1334" spans="1:9" x14ac:dyDescent="0.2">
      <c r="A1334" s="32" t="s">
        <v>222</v>
      </c>
      <c r="B1334" s="32" t="s">
        <v>200</v>
      </c>
      <c r="C1334" s="32" t="s">
        <v>184</v>
      </c>
      <c r="D1334" s="32" t="s">
        <v>185</v>
      </c>
      <c r="E1334" s="33">
        <v>1065.4905454697</v>
      </c>
      <c r="F1334" s="33">
        <v>-12.452734663099999</v>
      </c>
      <c r="G1334" s="33">
        <v>22732.87</v>
      </c>
      <c r="H1334" s="33">
        <v>45649488.450000003</v>
      </c>
      <c r="I1334" s="33">
        <v>2242640.92</v>
      </c>
    </row>
    <row r="1335" spans="1:9" x14ac:dyDescent="0.2">
      <c r="A1335" s="32" t="s">
        <v>222</v>
      </c>
      <c r="B1335" s="32" t="s">
        <v>200</v>
      </c>
      <c r="C1335" s="32" t="s">
        <v>184</v>
      </c>
      <c r="D1335" s="32" t="s">
        <v>186</v>
      </c>
      <c r="E1335" s="33">
        <v>101.0674544104</v>
      </c>
      <c r="F1335" s="33">
        <v>-12.452734663099999</v>
      </c>
      <c r="G1335" s="33">
        <v>59274.27</v>
      </c>
      <c r="H1335" s="33">
        <v>41616470.100000001</v>
      </c>
      <c r="I1335" s="33">
        <v>4237247.29</v>
      </c>
    </row>
    <row r="1336" spans="1:9" x14ac:dyDescent="0.2">
      <c r="A1336" s="32" t="s">
        <v>222</v>
      </c>
      <c r="B1336" s="32" t="s">
        <v>200</v>
      </c>
      <c r="C1336" s="32" t="s">
        <v>187</v>
      </c>
      <c r="D1336" s="32" t="s">
        <v>185</v>
      </c>
      <c r="E1336" s="33">
        <v>1119.9498439353999</v>
      </c>
      <c r="F1336" s="33">
        <v>-12.452734663099999</v>
      </c>
      <c r="G1336" s="33">
        <v>16291.09</v>
      </c>
      <c r="H1336" s="33">
        <v>34657336.890000001</v>
      </c>
      <c r="I1336" s="33">
        <v>1726644.81</v>
      </c>
    </row>
    <row r="1337" spans="1:9" x14ac:dyDescent="0.2">
      <c r="A1337" s="32" t="s">
        <v>222</v>
      </c>
      <c r="B1337" s="32" t="s">
        <v>200</v>
      </c>
      <c r="C1337" s="32" t="s">
        <v>187</v>
      </c>
      <c r="D1337" s="32" t="s">
        <v>186</v>
      </c>
      <c r="E1337" s="33">
        <v>141.0975967963</v>
      </c>
      <c r="F1337" s="33">
        <v>-12.452734663099999</v>
      </c>
      <c r="G1337" s="33">
        <v>44705.71</v>
      </c>
      <c r="H1337" s="33">
        <v>35152853.859999999</v>
      </c>
      <c r="I1337" s="33">
        <v>3454200.85</v>
      </c>
    </row>
    <row r="1338" spans="1:9" x14ac:dyDescent="0.2">
      <c r="A1338" s="32" t="s">
        <v>222</v>
      </c>
      <c r="B1338" s="32" t="s">
        <v>201</v>
      </c>
      <c r="C1338" s="32" t="s">
        <v>184</v>
      </c>
      <c r="D1338" s="32" t="s">
        <v>185</v>
      </c>
      <c r="E1338" s="33">
        <v>1365.1567831528</v>
      </c>
      <c r="F1338" s="33">
        <v>-12.452734663099999</v>
      </c>
      <c r="G1338" s="33">
        <v>22311.82</v>
      </c>
      <c r="H1338" s="33">
        <v>48822174.899999999</v>
      </c>
      <c r="I1338" s="33">
        <v>2255610.5099999998</v>
      </c>
    </row>
    <row r="1339" spans="1:9" x14ac:dyDescent="0.2">
      <c r="A1339" s="32" t="s">
        <v>222</v>
      </c>
      <c r="B1339" s="32" t="s">
        <v>201</v>
      </c>
      <c r="C1339" s="32" t="s">
        <v>184</v>
      </c>
      <c r="D1339" s="32" t="s">
        <v>186</v>
      </c>
      <c r="E1339" s="33">
        <v>217.3632805469</v>
      </c>
      <c r="F1339" s="33">
        <v>-12.452734663099999</v>
      </c>
      <c r="G1339" s="33">
        <v>33537.040000000001</v>
      </c>
      <c r="H1339" s="33">
        <v>27735164.969999999</v>
      </c>
      <c r="I1339" s="33">
        <v>2527921.41</v>
      </c>
    </row>
    <row r="1340" spans="1:9" x14ac:dyDescent="0.2">
      <c r="A1340" s="32" t="s">
        <v>222</v>
      </c>
      <c r="B1340" s="32" t="s">
        <v>201</v>
      </c>
      <c r="C1340" s="32" t="s">
        <v>187</v>
      </c>
      <c r="D1340" s="32" t="s">
        <v>185</v>
      </c>
      <c r="E1340" s="33">
        <v>1354.7462703555</v>
      </c>
      <c r="F1340" s="33">
        <v>-12.452734663099999</v>
      </c>
      <c r="G1340" s="33">
        <v>10557.55</v>
      </c>
      <c r="H1340" s="33">
        <v>23023019.579999998</v>
      </c>
      <c r="I1340" s="33">
        <v>1132295.97</v>
      </c>
    </row>
    <row r="1341" spans="1:9" x14ac:dyDescent="0.2">
      <c r="A1341" s="32" t="s">
        <v>222</v>
      </c>
      <c r="B1341" s="32" t="s">
        <v>201</v>
      </c>
      <c r="C1341" s="32" t="s">
        <v>187</v>
      </c>
      <c r="D1341" s="32" t="s">
        <v>186</v>
      </c>
      <c r="E1341" s="33">
        <v>282.88960871429998</v>
      </c>
      <c r="F1341" s="33">
        <v>-12.452734663099999</v>
      </c>
      <c r="G1341" s="33">
        <v>20213.73</v>
      </c>
      <c r="H1341" s="33">
        <v>19010973.620000001</v>
      </c>
      <c r="I1341" s="33">
        <v>1636354.4</v>
      </c>
    </row>
    <row r="1342" spans="1:9" x14ac:dyDescent="0.2">
      <c r="A1342" s="32" t="s">
        <v>222</v>
      </c>
      <c r="B1342" s="32" t="s">
        <v>202</v>
      </c>
      <c r="C1342" s="32" t="s">
        <v>184</v>
      </c>
      <c r="D1342" s="32" t="s">
        <v>185</v>
      </c>
      <c r="E1342" s="33">
        <v>1582.3774940407</v>
      </c>
      <c r="F1342" s="33">
        <v>-12.452734663099999</v>
      </c>
      <c r="G1342" s="33">
        <v>21318.49</v>
      </c>
      <c r="H1342" s="33">
        <v>51633407.969999999</v>
      </c>
      <c r="I1342" s="33">
        <v>2262721.4</v>
      </c>
    </row>
    <row r="1343" spans="1:9" x14ac:dyDescent="0.2">
      <c r="A1343" s="32" t="s">
        <v>222</v>
      </c>
      <c r="B1343" s="32" t="s">
        <v>202</v>
      </c>
      <c r="C1343" s="32" t="s">
        <v>184</v>
      </c>
      <c r="D1343" s="32" t="s">
        <v>186</v>
      </c>
      <c r="E1343" s="33">
        <v>501.46019816540002</v>
      </c>
      <c r="F1343" s="33">
        <v>-12.452734663099999</v>
      </c>
      <c r="G1343" s="33">
        <v>16261.43</v>
      </c>
      <c r="H1343" s="33">
        <v>17578256.16</v>
      </c>
      <c r="I1343" s="33">
        <v>1336692.69</v>
      </c>
    </row>
    <row r="1344" spans="1:9" x14ac:dyDescent="0.2">
      <c r="A1344" s="32" t="s">
        <v>222</v>
      </c>
      <c r="B1344" s="32" t="s">
        <v>202</v>
      </c>
      <c r="C1344" s="32" t="s">
        <v>187</v>
      </c>
      <c r="D1344" s="32" t="s">
        <v>185</v>
      </c>
      <c r="E1344" s="33">
        <v>1638.9148856525001</v>
      </c>
      <c r="F1344" s="33">
        <v>-12.452734663099999</v>
      </c>
      <c r="G1344" s="33">
        <v>5697.16</v>
      </c>
      <c r="H1344" s="33">
        <v>13667367.689999999</v>
      </c>
      <c r="I1344" s="33">
        <v>705039.96</v>
      </c>
    </row>
    <row r="1345" spans="1:9" x14ac:dyDescent="0.2">
      <c r="A1345" s="32" t="s">
        <v>222</v>
      </c>
      <c r="B1345" s="32" t="s">
        <v>202</v>
      </c>
      <c r="C1345" s="32" t="s">
        <v>187</v>
      </c>
      <c r="D1345" s="32" t="s">
        <v>186</v>
      </c>
      <c r="E1345" s="33">
        <v>404.80324898570001</v>
      </c>
      <c r="F1345" s="33">
        <v>-12.452734663099999</v>
      </c>
      <c r="G1345" s="33">
        <v>6369.99</v>
      </c>
      <c r="H1345" s="33">
        <v>6650725.9900000002</v>
      </c>
      <c r="I1345" s="33">
        <v>577124.62</v>
      </c>
    </row>
    <row r="1346" spans="1:9" x14ac:dyDescent="0.2">
      <c r="A1346" s="32" t="s">
        <v>223</v>
      </c>
      <c r="B1346" s="32" t="s">
        <v>183</v>
      </c>
      <c r="C1346" s="32" t="s">
        <v>184</v>
      </c>
      <c r="D1346" s="32" t="s">
        <v>185</v>
      </c>
      <c r="E1346" s="33">
        <v>0</v>
      </c>
      <c r="F1346" s="33">
        <v>0</v>
      </c>
      <c r="G1346" s="33">
        <v>13116.48</v>
      </c>
      <c r="H1346" s="33">
        <v>6822572.71</v>
      </c>
      <c r="I1346" s="33">
        <v>247366.52</v>
      </c>
    </row>
    <row r="1347" spans="1:9" x14ac:dyDescent="0.2">
      <c r="A1347" s="32" t="s">
        <v>223</v>
      </c>
      <c r="B1347" s="32" t="s">
        <v>183</v>
      </c>
      <c r="C1347" s="32" t="s">
        <v>184</v>
      </c>
      <c r="D1347" s="32" t="s">
        <v>186</v>
      </c>
      <c r="E1347" s="33">
        <v>0</v>
      </c>
      <c r="F1347" s="33">
        <v>0</v>
      </c>
      <c r="G1347" s="33">
        <v>909786.29</v>
      </c>
      <c r="H1347" s="33">
        <v>98546670.120000005</v>
      </c>
      <c r="I1347" s="33">
        <v>8637414.6699999999</v>
      </c>
    </row>
    <row r="1348" spans="1:9" x14ac:dyDescent="0.2">
      <c r="A1348" s="32" t="s">
        <v>223</v>
      </c>
      <c r="B1348" s="32" t="s">
        <v>183</v>
      </c>
      <c r="C1348" s="32" t="s">
        <v>187</v>
      </c>
      <c r="D1348" s="32" t="s">
        <v>185</v>
      </c>
      <c r="E1348" s="33">
        <v>0</v>
      </c>
      <c r="F1348" s="33">
        <v>0</v>
      </c>
      <c r="G1348" s="33">
        <v>13400.35</v>
      </c>
      <c r="H1348" s="33">
        <v>5823781.0099999998</v>
      </c>
      <c r="I1348" s="33">
        <v>244335.13</v>
      </c>
    </row>
    <row r="1349" spans="1:9" x14ac:dyDescent="0.2">
      <c r="A1349" s="32" t="s">
        <v>223</v>
      </c>
      <c r="B1349" s="32" t="s">
        <v>183</v>
      </c>
      <c r="C1349" s="32" t="s">
        <v>187</v>
      </c>
      <c r="D1349" s="32" t="s">
        <v>186</v>
      </c>
      <c r="E1349" s="33">
        <v>0</v>
      </c>
      <c r="F1349" s="33">
        <v>0</v>
      </c>
      <c r="G1349" s="33">
        <v>958222.12</v>
      </c>
      <c r="H1349" s="33">
        <v>106626474.19</v>
      </c>
      <c r="I1349" s="33">
        <v>9282899.0099999998</v>
      </c>
    </row>
    <row r="1350" spans="1:9" x14ac:dyDescent="0.2">
      <c r="A1350" s="32" t="s">
        <v>223</v>
      </c>
      <c r="B1350" s="32" t="s">
        <v>188</v>
      </c>
      <c r="C1350" s="32" t="s">
        <v>184</v>
      </c>
      <c r="D1350" s="32" t="s">
        <v>185</v>
      </c>
      <c r="E1350" s="33">
        <v>530.56455805669998</v>
      </c>
      <c r="F1350" s="33">
        <v>127.7869246695</v>
      </c>
      <c r="G1350" s="33">
        <v>6591.28</v>
      </c>
      <c r="H1350" s="33">
        <v>7910890.1500000004</v>
      </c>
      <c r="I1350" s="33">
        <v>593503.06000000006</v>
      </c>
    </row>
    <row r="1351" spans="1:9" x14ac:dyDescent="0.2">
      <c r="A1351" s="32" t="s">
        <v>223</v>
      </c>
      <c r="B1351" s="32" t="s">
        <v>188</v>
      </c>
      <c r="C1351" s="32" t="s">
        <v>184</v>
      </c>
      <c r="D1351" s="32" t="s">
        <v>186</v>
      </c>
      <c r="E1351" s="33">
        <v>-260.22150908600003</v>
      </c>
      <c r="F1351" s="33">
        <v>127.7869246695</v>
      </c>
      <c r="G1351" s="33">
        <v>359913.25</v>
      </c>
      <c r="H1351" s="33">
        <v>59014816.259999998</v>
      </c>
      <c r="I1351" s="33">
        <v>15808828.210000001</v>
      </c>
    </row>
    <row r="1352" spans="1:9" x14ac:dyDescent="0.2">
      <c r="A1352" s="32" t="s">
        <v>223</v>
      </c>
      <c r="B1352" s="32" t="s">
        <v>188</v>
      </c>
      <c r="C1352" s="32" t="s">
        <v>187</v>
      </c>
      <c r="D1352" s="32" t="s">
        <v>185</v>
      </c>
      <c r="E1352" s="33">
        <v>435.58415250550001</v>
      </c>
      <c r="F1352" s="33">
        <v>127.7869246695</v>
      </c>
      <c r="G1352" s="33">
        <v>5107.8</v>
      </c>
      <c r="H1352" s="33">
        <v>5557444.8300000001</v>
      </c>
      <c r="I1352" s="33">
        <v>444788.7</v>
      </c>
    </row>
    <row r="1353" spans="1:9" x14ac:dyDescent="0.2">
      <c r="A1353" s="32" t="s">
        <v>223</v>
      </c>
      <c r="B1353" s="32" t="s">
        <v>188</v>
      </c>
      <c r="C1353" s="32" t="s">
        <v>187</v>
      </c>
      <c r="D1353" s="32" t="s">
        <v>186</v>
      </c>
      <c r="E1353" s="33">
        <v>-319.06996611990002</v>
      </c>
      <c r="F1353" s="33">
        <v>127.7869246695</v>
      </c>
      <c r="G1353" s="33">
        <v>367218.44</v>
      </c>
      <c r="H1353" s="33">
        <v>35327498.479999997</v>
      </c>
      <c r="I1353" s="33">
        <v>10861190.77</v>
      </c>
    </row>
    <row r="1354" spans="1:9" x14ac:dyDescent="0.2">
      <c r="A1354" s="32" t="s">
        <v>223</v>
      </c>
      <c r="B1354" s="32" t="s">
        <v>189</v>
      </c>
      <c r="C1354" s="32" t="s">
        <v>184</v>
      </c>
      <c r="D1354" s="32" t="s">
        <v>185</v>
      </c>
      <c r="E1354" s="33">
        <v>451.79249041539998</v>
      </c>
      <c r="F1354" s="33">
        <v>-13.830977435599999</v>
      </c>
      <c r="G1354" s="33">
        <v>5774.95</v>
      </c>
      <c r="H1354" s="33">
        <v>6662894.0700000003</v>
      </c>
      <c r="I1354" s="33">
        <v>526519.99</v>
      </c>
    </row>
    <row r="1355" spans="1:9" x14ac:dyDescent="0.2">
      <c r="A1355" s="32" t="s">
        <v>223</v>
      </c>
      <c r="B1355" s="32" t="s">
        <v>189</v>
      </c>
      <c r="C1355" s="32" t="s">
        <v>184</v>
      </c>
      <c r="D1355" s="32" t="s">
        <v>186</v>
      </c>
      <c r="E1355" s="33">
        <v>-207.50368995720001</v>
      </c>
      <c r="F1355" s="33">
        <v>-13.830977435599999</v>
      </c>
      <c r="G1355" s="33">
        <v>320565.71000000002</v>
      </c>
      <c r="H1355" s="33">
        <v>72252110.060000002</v>
      </c>
      <c r="I1355" s="33">
        <v>14661309.42</v>
      </c>
    </row>
    <row r="1356" spans="1:9" x14ac:dyDescent="0.2">
      <c r="A1356" s="32" t="s">
        <v>223</v>
      </c>
      <c r="B1356" s="32" t="s">
        <v>189</v>
      </c>
      <c r="C1356" s="32" t="s">
        <v>187</v>
      </c>
      <c r="D1356" s="32" t="s">
        <v>185</v>
      </c>
      <c r="E1356" s="33">
        <v>542.38608119230003</v>
      </c>
      <c r="F1356" s="33">
        <v>-13.830977435599999</v>
      </c>
      <c r="G1356" s="33">
        <v>4489.84</v>
      </c>
      <c r="H1356" s="33">
        <v>6070725.9400000004</v>
      </c>
      <c r="I1356" s="33">
        <v>510566.45</v>
      </c>
    </row>
    <row r="1357" spans="1:9" x14ac:dyDescent="0.2">
      <c r="A1357" s="32" t="s">
        <v>223</v>
      </c>
      <c r="B1357" s="32" t="s">
        <v>189</v>
      </c>
      <c r="C1357" s="32" t="s">
        <v>187</v>
      </c>
      <c r="D1357" s="32" t="s">
        <v>186</v>
      </c>
      <c r="E1357" s="33">
        <v>-325.02091622479998</v>
      </c>
      <c r="F1357" s="33">
        <v>-13.830977435599999</v>
      </c>
      <c r="G1357" s="33">
        <v>329864.25</v>
      </c>
      <c r="H1357" s="33">
        <v>28712868.859999999</v>
      </c>
      <c r="I1357" s="33">
        <v>9211406.8900000006</v>
      </c>
    </row>
    <row r="1358" spans="1:9" x14ac:dyDescent="0.2">
      <c r="A1358" s="32" t="s">
        <v>223</v>
      </c>
      <c r="B1358" s="32" t="s">
        <v>190</v>
      </c>
      <c r="C1358" s="32" t="s">
        <v>184</v>
      </c>
      <c r="D1358" s="32" t="s">
        <v>185</v>
      </c>
      <c r="E1358" s="33">
        <v>403.03508505719998</v>
      </c>
      <c r="F1358" s="33">
        <v>-13.830977435599999</v>
      </c>
      <c r="G1358" s="33">
        <v>7540.69</v>
      </c>
      <c r="H1358" s="33">
        <v>7876264.6399999997</v>
      </c>
      <c r="I1358" s="33">
        <v>635906.07999999996</v>
      </c>
    </row>
    <row r="1359" spans="1:9" x14ac:dyDescent="0.2">
      <c r="A1359" s="32" t="s">
        <v>223</v>
      </c>
      <c r="B1359" s="32" t="s">
        <v>190</v>
      </c>
      <c r="C1359" s="32" t="s">
        <v>184</v>
      </c>
      <c r="D1359" s="32" t="s">
        <v>186</v>
      </c>
      <c r="E1359" s="33">
        <v>-170.839228865</v>
      </c>
      <c r="F1359" s="33">
        <v>-13.830977435599999</v>
      </c>
      <c r="G1359" s="33">
        <v>345255.89</v>
      </c>
      <c r="H1359" s="33">
        <v>92681858.859999999</v>
      </c>
      <c r="I1359" s="33">
        <v>16872164.140000001</v>
      </c>
    </row>
    <row r="1360" spans="1:9" x14ac:dyDescent="0.2">
      <c r="A1360" s="32" t="s">
        <v>223</v>
      </c>
      <c r="B1360" s="32" t="s">
        <v>190</v>
      </c>
      <c r="C1360" s="32" t="s">
        <v>187</v>
      </c>
      <c r="D1360" s="32" t="s">
        <v>185</v>
      </c>
      <c r="E1360" s="33">
        <v>491.01892092449998</v>
      </c>
      <c r="F1360" s="33">
        <v>-13.830977435599999</v>
      </c>
      <c r="G1360" s="33">
        <v>4743.6000000000004</v>
      </c>
      <c r="H1360" s="33">
        <v>5557720.1699999999</v>
      </c>
      <c r="I1360" s="33">
        <v>533670.86</v>
      </c>
    </row>
    <row r="1361" spans="1:9" x14ac:dyDescent="0.2">
      <c r="A1361" s="32" t="s">
        <v>223</v>
      </c>
      <c r="B1361" s="32" t="s">
        <v>190</v>
      </c>
      <c r="C1361" s="32" t="s">
        <v>187</v>
      </c>
      <c r="D1361" s="32" t="s">
        <v>186</v>
      </c>
      <c r="E1361" s="33">
        <v>-319.8200456408</v>
      </c>
      <c r="F1361" s="33">
        <v>-13.830977435599999</v>
      </c>
      <c r="G1361" s="33">
        <v>346079.17</v>
      </c>
      <c r="H1361" s="33">
        <v>35388670.299999997</v>
      </c>
      <c r="I1361" s="33">
        <v>10695844.710000001</v>
      </c>
    </row>
    <row r="1362" spans="1:9" x14ac:dyDescent="0.2">
      <c r="A1362" s="32" t="s">
        <v>223</v>
      </c>
      <c r="B1362" s="32" t="s">
        <v>191</v>
      </c>
      <c r="C1362" s="32" t="s">
        <v>184</v>
      </c>
      <c r="D1362" s="32" t="s">
        <v>185</v>
      </c>
      <c r="E1362" s="33">
        <v>390.67794598939997</v>
      </c>
      <c r="F1362" s="33">
        <v>-13.830977435599999</v>
      </c>
      <c r="G1362" s="33">
        <v>8016.1</v>
      </c>
      <c r="H1362" s="33">
        <v>9889286.4499999993</v>
      </c>
      <c r="I1362" s="33">
        <v>783855.53</v>
      </c>
    </row>
    <row r="1363" spans="1:9" x14ac:dyDescent="0.2">
      <c r="A1363" s="32" t="s">
        <v>223</v>
      </c>
      <c r="B1363" s="32" t="s">
        <v>191</v>
      </c>
      <c r="C1363" s="32" t="s">
        <v>184</v>
      </c>
      <c r="D1363" s="32" t="s">
        <v>186</v>
      </c>
      <c r="E1363" s="33">
        <v>-197.5236888979</v>
      </c>
      <c r="F1363" s="33">
        <v>-13.830977435599999</v>
      </c>
      <c r="G1363" s="33">
        <v>339926.83</v>
      </c>
      <c r="H1363" s="33">
        <v>88633963.590000004</v>
      </c>
      <c r="I1363" s="33">
        <v>17614695.920000002</v>
      </c>
    </row>
    <row r="1364" spans="1:9" x14ac:dyDescent="0.2">
      <c r="A1364" s="32" t="s">
        <v>223</v>
      </c>
      <c r="B1364" s="32" t="s">
        <v>191</v>
      </c>
      <c r="C1364" s="32" t="s">
        <v>187</v>
      </c>
      <c r="D1364" s="32" t="s">
        <v>185</v>
      </c>
      <c r="E1364" s="33">
        <v>451.48768439439999</v>
      </c>
      <c r="F1364" s="33">
        <v>-13.830977435599999</v>
      </c>
      <c r="G1364" s="33">
        <v>5665.84</v>
      </c>
      <c r="H1364" s="33">
        <v>7368990.7000000002</v>
      </c>
      <c r="I1364" s="33">
        <v>598307.68000000005</v>
      </c>
    </row>
    <row r="1365" spans="1:9" x14ac:dyDescent="0.2">
      <c r="A1365" s="32" t="s">
        <v>223</v>
      </c>
      <c r="B1365" s="32" t="s">
        <v>191</v>
      </c>
      <c r="C1365" s="32" t="s">
        <v>187</v>
      </c>
      <c r="D1365" s="32" t="s">
        <v>186</v>
      </c>
      <c r="E1365" s="33">
        <v>-311.30450301809998</v>
      </c>
      <c r="F1365" s="33">
        <v>-13.830977435599999</v>
      </c>
      <c r="G1365" s="33">
        <v>339927.83</v>
      </c>
      <c r="H1365" s="33">
        <v>40583903.109999999</v>
      </c>
      <c r="I1365" s="33">
        <v>11658647.380000001</v>
      </c>
    </row>
    <row r="1366" spans="1:9" x14ac:dyDescent="0.2">
      <c r="A1366" s="32" t="s">
        <v>223</v>
      </c>
      <c r="B1366" s="32" t="s">
        <v>192</v>
      </c>
      <c r="C1366" s="32" t="s">
        <v>184</v>
      </c>
      <c r="D1366" s="32" t="s">
        <v>185</v>
      </c>
      <c r="E1366" s="33">
        <v>410.75108461349998</v>
      </c>
      <c r="F1366" s="33">
        <v>-13.830977435599999</v>
      </c>
      <c r="G1366" s="33">
        <v>9080.2199999999993</v>
      </c>
      <c r="H1366" s="33">
        <v>12189024.310000001</v>
      </c>
      <c r="I1366" s="33">
        <v>915292.34</v>
      </c>
    </row>
    <row r="1367" spans="1:9" x14ac:dyDescent="0.2">
      <c r="A1367" s="32" t="s">
        <v>223</v>
      </c>
      <c r="B1367" s="32" t="s">
        <v>192</v>
      </c>
      <c r="C1367" s="32" t="s">
        <v>184</v>
      </c>
      <c r="D1367" s="32" t="s">
        <v>186</v>
      </c>
      <c r="E1367" s="33">
        <v>-224.0175831425</v>
      </c>
      <c r="F1367" s="33">
        <v>-13.830977435599999</v>
      </c>
      <c r="G1367" s="33">
        <v>336977.7</v>
      </c>
      <c r="H1367" s="33">
        <v>84049826.370000005</v>
      </c>
      <c r="I1367" s="33">
        <v>18333364.280000001</v>
      </c>
    </row>
    <row r="1368" spans="1:9" x14ac:dyDescent="0.2">
      <c r="A1368" s="32" t="s">
        <v>223</v>
      </c>
      <c r="B1368" s="32" t="s">
        <v>192</v>
      </c>
      <c r="C1368" s="32" t="s">
        <v>187</v>
      </c>
      <c r="D1368" s="32" t="s">
        <v>185</v>
      </c>
      <c r="E1368" s="33">
        <v>594.70411668060001</v>
      </c>
      <c r="F1368" s="33">
        <v>-13.830977435599999</v>
      </c>
      <c r="G1368" s="33">
        <v>7231.9</v>
      </c>
      <c r="H1368" s="33">
        <v>10995751.460000001</v>
      </c>
      <c r="I1368" s="33">
        <v>799312.17</v>
      </c>
    </row>
    <row r="1369" spans="1:9" x14ac:dyDescent="0.2">
      <c r="A1369" s="32" t="s">
        <v>223</v>
      </c>
      <c r="B1369" s="32" t="s">
        <v>192</v>
      </c>
      <c r="C1369" s="32" t="s">
        <v>187</v>
      </c>
      <c r="D1369" s="32" t="s">
        <v>186</v>
      </c>
      <c r="E1369" s="33">
        <v>-306.5683231452</v>
      </c>
      <c r="F1369" s="33">
        <v>-13.830977435599999</v>
      </c>
      <c r="G1369" s="33">
        <v>330129.75</v>
      </c>
      <c r="H1369" s="33">
        <v>48293414.780000001</v>
      </c>
      <c r="I1369" s="33">
        <v>12825317.02</v>
      </c>
    </row>
    <row r="1370" spans="1:9" x14ac:dyDescent="0.2">
      <c r="A1370" s="32" t="s">
        <v>223</v>
      </c>
      <c r="B1370" s="32" t="s">
        <v>193</v>
      </c>
      <c r="C1370" s="32" t="s">
        <v>184</v>
      </c>
      <c r="D1370" s="32" t="s">
        <v>185</v>
      </c>
      <c r="E1370" s="33">
        <v>519.66532423549995</v>
      </c>
      <c r="F1370" s="33">
        <v>-13.830977435599999</v>
      </c>
      <c r="G1370" s="33">
        <v>11882.27</v>
      </c>
      <c r="H1370" s="33">
        <v>16549941.02</v>
      </c>
      <c r="I1370" s="33">
        <v>1182299.22</v>
      </c>
    </row>
    <row r="1371" spans="1:9" x14ac:dyDescent="0.2">
      <c r="A1371" s="32" t="s">
        <v>223</v>
      </c>
      <c r="B1371" s="32" t="s">
        <v>193</v>
      </c>
      <c r="C1371" s="32" t="s">
        <v>184</v>
      </c>
      <c r="D1371" s="32" t="s">
        <v>186</v>
      </c>
      <c r="E1371" s="33">
        <v>-223.98961202519999</v>
      </c>
      <c r="F1371" s="33">
        <v>-13.830977435599999</v>
      </c>
      <c r="G1371" s="33">
        <v>344140.9</v>
      </c>
      <c r="H1371" s="33">
        <v>95169001</v>
      </c>
      <c r="I1371" s="33">
        <v>19523920.350000001</v>
      </c>
    </row>
    <row r="1372" spans="1:9" x14ac:dyDescent="0.2">
      <c r="A1372" s="32" t="s">
        <v>223</v>
      </c>
      <c r="B1372" s="32" t="s">
        <v>193</v>
      </c>
      <c r="C1372" s="32" t="s">
        <v>187</v>
      </c>
      <c r="D1372" s="32" t="s">
        <v>185</v>
      </c>
      <c r="E1372" s="33">
        <v>692.86201319669999</v>
      </c>
      <c r="F1372" s="33">
        <v>-13.830977435599999</v>
      </c>
      <c r="G1372" s="33">
        <v>8317.0300000000007</v>
      </c>
      <c r="H1372" s="33">
        <v>11795790.33</v>
      </c>
      <c r="I1372" s="33">
        <v>881814.38</v>
      </c>
    </row>
    <row r="1373" spans="1:9" x14ac:dyDescent="0.2">
      <c r="A1373" s="32" t="s">
        <v>223</v>
      </c>
      <c r="B1373" s="32" t="s">
        <v>193</v>
      </c>
      <c r="C1373" s="32" t="s">
        <v>187</v>
      </c>
      <c r="D1373" s="32" t="s">
        <v>186</v>
      </c>
      <c r="E1373" s="33">
        <v>-284.11783196229999</v>
      </c>
      <c r="F1373" s="33">
        <v>-13.830977435599999</v>
      </c>
      <c r="G1373" s="33">
        <v>337916.29</v>
      </c>
      <c r="H1373" s="33">
        <v>62366342.380000003</v>
      </c>
      <c r="I1373" s="33">
        <v>14897072.91</v>
      </c>
    </row>
    <row r="1374" spans="1:9" x14ac:dyDescent="0.2">
      <c r="A1374" s="32" t="s">
        <v>223</v>
      </c>
      <c r="B1374" s="32" t="s">
        <v>194</v>
      </c>
      <c r="C1374" s="32" t="s">
        <v>184</v>
      </c>
      <c r="D1374" s="32" t="s">
        <v>185</v>
      </c>
      <c r="E1374" s="33">
        <v>606.88968593549998</v>
      </c>
      <c r="F1374" s="33">
        <v>-13.830977435599999</v>
      </c>
      <c r="G1374" s="33">
        <v>14030.25</v>
      </c>
      <c r="H1374" s="33">
        <v>21270734.010000002</v>
      </c>
      <c r="I1374" s="33">
        <v>1377100.44</v>
      </c>
    </row>
    <row r="1375" spans="1:9" x14ac:dyDescent="0.2">
      <c r="A1375" s="32" t="s">
        <v>223</v>
      </c>
      <c r="B1375" s="32" t="s">
        <v>194</v>
      </c>
      <c r="C1375" s="32" t="s">
        <v>184</v>
      </c>
      <c r="D1375" s="32" t="s">
        <v>186</v>
      </c>
      <c r="E1375" s="33">
        <v>-190.28898102900001</v>
      </c>
      <c r="F1375" s="33">
        <v>-13.830977435599999</v>
      </c>
      <c r="G1375" s="33">
        <v>337642.49</v>
      </c>
      <c r="H1375" s="33">
        <v>108636981.90000001</v>
      </c>
      <c r="I1375" s="33">
        <v>19814019.969999999</v>
      </c>
    </row>
    <row r="1376" spans="1:9" x14ac:dyDescent="0.2">
      <c r="A1376" s="32" t="s">
        <v>223</v>
      </c>
      <c r="B1376" s="32" t="s">
        <v>194</v>
      </c>
      <c r="C1376" s="32" t="s">
        <v>187</v>
      </c>
      <c r="D1376" s="32" t="s">
        <v>185</v>
      </c>
      <c r="E1376" s="33">
        <v>615.79237974520004</v>
      </c>
      <c r="F1376" s="33">
        <v>-13.830977435599999</v>
      </c>
      <c r="G1376" s="33">
        <v>12314.42</v>
      </c>
      <c r="H1376" s="33">
        <v>19511741.329999998</v>
      </c>
      <c r="I1376" s="33">
        <v>1287104.25</v>
      </c>
    </row>
    <row r="1377" spans="1:9" x14ac:dyDescent="0.2">
      <c r="A1377" s="32" t="s">
        <v>223</v>
      </c>
      <c r="B1377" s="32" t="s">
        <v>194</v>
      </c>
      <c r="C1377" s="32" t="s">
        <v>187</v>
      </c>
      <c r="D1377" s="32" t="s">
        <v>186</v>
      </c>
      <c r="E1377" s="33">
        <v>-243.53757491760001</v>
      </c>
      <c r="F1377" s="33">
        <v>-13.830977435599999</v>
      </c>
      <c r="G1377" s="33">
        <v>332855.52</v>
      </c>
      <c r="H1377" s="33">
        <v>75946692.590000004</v>
      </c>
      <c r="I1377" s="33">
        <v>16393382.439999999</v>
      </c>
    </row>
    <row r="1378" spans="1:9" x14ac:dyDescent="0.2">
      <c r="A1378" s="32" t="s">
        <v>223</v>
      </c>
      <c r="B1378" s="32" t="s">
        <v>195</v>
      </c>
      <c r="C1378" s="32" t="s">
        <v>184</v>
      </c>
      <c r="D1378" s="32" t="s">
        <v>185</v>
      </c>
      <c r="E1378" s="33">
        <v>685.67754514600006</v>
      </c>
      <c r="F1378" s="33">
        <v>-13.830977435599999</v>
      </c>
      <c r="G1378" s="33">
        <v>15032.95</v>
      </c>
      <c r="H1378" s="33">
        <v>25308649.960000001</v>
      </c>
      <c r="I1378" s="33">
        <v>1490026.46</v>
      </c>
    </row>
    <row r="1379" spans="1:9" x14ac:dyDescent="0.2">
      <c r="A1379" s="32" t="s">
        <v>223</v>
      </c>
      <c r="B1379" s="32" t="s">
        <v>195</v>
      </c>
      <c r="C1379" s="32" t="s">
        <v>184</v>
      </c>
      <c r="D1379" s="32" t="s">
        <v>186</v>
      </c>
      <c r="E1379" s="33">
        <v>-174.9470347928</v>
      </c>
      <c r="F1379" s="33">
        <v>-13.830977435599999</v>
      </c>
      <c r="G1379" s="33">
        <v>306384.01</v>
      </c>
      <c r="H1379" s="33">
        <v>106898263.83</v>
      </c>
      <c r="I1379" s="33">
        <v>17774503.84</v>
      </c>
    </row>
    <row r="1380" spans="1:9" x14ac:dyDescent="0.2">
      <c r="A1380" s="32" t="s">
        <v>223</v>
      </c>
      <c r="B1380" s="32" t="s">
        <v>195</v>
      </c>
      <c r="C1380" s="32" t="s">
        <v>187</v>
      </c>
      <c r="D1380" s="32" t="s">
        <v>185</v>
      </c>
      <c r="E1380" s="33">
        <v>795.90010475530005</v>
      </c>
      <c r="F1380" s="33">
        <v>-13.830977435599999</v>
      </c>
      <c r="G1380" s="33">
        <v>16550.18</v>
      </c>
      <c r="H1380" s="33">
        <v>29929845.539999999</v>
      </c>
      <c r="I1380" s="33">
        <v>1770324.91</v>
      </c>
    </row>
    <row r="1381" spans="1:9" x14ac:dyDescent="0.2">
      <c r="A1381" s="32" t="s">
        <v>223</v>
      </c>
      <c r="B1381" s="32" t="s">
        <v>195</v>
      </c>
      <c r="C1381" s="32" t="s">
        <v>187</v>
      </c>
      <c r="D1381" s="32" t="s">
        <v>186</v>
      </c>
      <c r="E1381" s="33">
        <v>-197.62717271450001</v>
      </c>
      <c r="F1381" s="33">
        <v>-13.830977435599999</v>
      </c>
      <c r="G1381" s="33">
        <v>302634.8</v>
      </c>
      <c r="H1381" s="33">
        <v>92221657.629999995</v>
      </c>
      <c r="I1381" s="33">
        <v>16668544.48</v>
      </c>
    </row>
    <row r="1382" spans="1:9" x14ac:dyDescent="0.2">
      <c r="A1382" s="32" t="s">
        <v>223</v>
      </c>
      <c r="B1382" s="32" t="s">
        <v>196</v>
      </c>
      <c r="C1382" s="32" t="s">
        <v>184</v>
      </c>
      <c r="D1382" s="32" t="s">
        <v>185</v>
      </c>
      <c r="E1382" s="33">
        <v>776.44183916550003</v>
      </c>
      <c r="F1382" s="33">
        <v>-13.830977435599999</v>
      </c>
      <c r="G1382" s="33">
        <v>16196.37</v>
      </c>
      <c r="H1382" s="33">
        <v>27714368.390000001</v>
      </c>
      <c r="I1382" s="33">
        <v>1536345.06</v>
      </c>
    </row>
    <row r="1383" spans="1:9" x14ac:dyDescent="0.2">
      <c r="A1383" s="32" t="s">
        <v>223</v>
      </c>
      <c r="B1383" s="32" t="s">
        <v>196</v>
      </c>
      <c r="C1383" s="32" t="s">
        <v>184</v>
      </c>
      <c r="D1383" s="32" t="s">
        <v>186</v>
      </c>
      <c r="E1383" s="33">
        <v>-146.6950473091</v>
      </c>
      <c r="F1383" s="33">
        <v>-13.830977435599999</v>
      </c>
      <c r="G1383" s="33">
        <v>239270.8</v>
      </c>
      <c r="H1383" s="33">
        <v>94755252.040000007</v>
      </c>
      <c r="I1383" s="33">
        <v>14198425.4</v>
      </c>
    </row>
    <row r="1384" spans="1:9" x14ac:dyDescent="0.2">
      <c r="A1384" s="32" t="s">
        <v>223</v>
      </c>
      <c r="B1384" s="32" t="s">
        <v>196</v>
      </c>
      <c r="C1384" s="32" t="s">
        <v>187</v>
      </c>
      <c r="D1384" s="32" t="s">
        <v>185</v>
      </c>
      <c r="E1384" s="33">
        <v>829.02722433810004</v>
      </c>
      <c r="F1384" s="33">
        <v>-13.830977435599999</v>
      </c>
      <c r="G1384" s="33">
        <v>18932.59</v>
      </c>
      <c r="H1384" s="33">
        <v>34446705.710000001</v>
      </c>
      <c r="I1384" s="33">
        <v>1950135.4</v>
      </c>
    </row>
    <row r="1385" spans="1:9" x14ac:dyDescent="0.2">
      <c r="A1385" s="32" t="s">
        <v>223</v>
      </c>
      <c r="B1385" s="32" t="s">
        <v>196</v>
      </c>
      <c r="C1385" s="32" t="s">
        <v>187</v>
      </c>
      <c r="D1385" s="32" t="s">
        <v>186</v>
      </c>
      <c r="E1385" s="33">
        <v>-121.6034625896</v>
      </c>
      <c r="F1385" s="33">
        <v>-13.830977435599999</v>
      </c>
      <c r="G1385" s="33">
        <v>229866.41</v>
      </c>
      <c r="H1385" s="33">
        <v>91396896.290000007</v>
      </c>
      <c r="I1385" s="33">
        <v>14150163.08</v>
      </c>
    </row>
    <row r="1386" spans="1:9" x14ac:dyDescent="0.2">
      <c r="A1386" s="32" t="s">
        <v>223</v>
      </c>
      <c r="B1386" s="32" t="s">
        <v>197</v>
      </c>
      <c r="C1386" s="32" t="s">
        <v>184</v>
      </c>
      <c r="D1386" s="32" t="s">
        <v>185</v>
      </c>
      <c r="E1386" s="33">
        <v>789.88738391009997</v>
      </c>
      <c r="F1386" s="33">
        <v>-13.830977435599999</v>
      </c>
      <c r="G1386" s="33">
        <v>17969.32</v>
      </c>
      <c r="H1386" s="33">
        <v>31825681.579999998</v>
      </c>
      <c r="I1386" s="33">
        <v>1661569.6</v>
      </c>
    </row>
    <row r="1387" spans="1:9" x14ac:dyDescent="0.2">
      <c r="A1387" s="32" t="s">
        <v>223</v>
      </c>
      <c r="B1387" s="32" t="s">
        <v>197</v>
      </c>
      <c r="C1387" s="32" t="s">
        <v>184</v>
      </c>
      <c r="D1387" s="32" t="s">
        <v>186</v>
      </c>
      <c r="E1387" s="33">
        <v>-94.949597202000007</v>
      </c>
      <c r="F1387" s="33">
        <v>-13.830977435599999</v>
      </c>
      <c r="G1387" s="33">
        <v>198989.49</v>
      </c>
      <c r="H1387" s="33">
        <v>91139757.700000003</v>
      </c>
      <c r="I1387" s="33">
        <v>12350729.199999999</v>
      </c>
    </row>
    <row r="1388" spans="1:9" x14ac:dyDescent="0.2">
      <c r="A1388" s="32" t="s">
        <v>223</v>
      </c>
      <c r="B1388" s="32" t="s">
        <v>197</v>
      </c>
      <c r="C1388" s="32" t="s">
        <v>187</v>
      </c>
      <c r="D1388" s="32" t="s">
        <v>185</v>
      </c>
      <c r="E1388" s="33">
        <v>957.97286833329997</v>
      </c>
      <c r="F1388" s="33">
        <v>-13.830977435599999</v>
      </c>
      <c r="G1388" s="33">
        <v>19885.990000000002</v>
      </c>
      <c r="H1388" s="33">
        <v>37923867.009999998</v>
      </c>
      <c r="I1388" s="33">
        <v>2024836.91</v>
      </c>
    </row>
    <row r="1389" spans="1:9" x14ac:dyDescent="0.2">
      <c r="A1389" s="32" t="s">
        <v>223</v>
      </c>
      <c r="B1389" s="32" t="s">
        <v>197</v>
      </c>
      <c r="C1389" s="32" t="s">
        <v>187</v>
      </c>
      <c r="D1389" s="32" t="s">
        <v>186</v>
      </c>
      <c r="E1389" s="33">
        <v>-56.9715949466</v>
      </c>
      <c r="F1389" s="33">
        <v>-13.830977435599999</v>
      </c>
      <c r="G1389" s="33">
        <v>169076.93</v>
      </c>
      <c r="H1389" s="33">
        <v>87327170.370000005</v>
      </c>
      <c r="I1389" s="33">
        <v>11181388.17</v>
      </c>
    </row>
    <row r="1390" spans="1:9" x14ac:dyDescent="0.2">
      <c r="A1390" s="32" t="s">
        <v>223</v>
      </c>
      <c r="B1390" s="32" t="s">
        <v>198</v>
      </c>
      <c r="C1390" s="32" t="s">
        <v>184</v>
      </c>
      <c r="D1390" s="32" t="s">
        <v>185</v>
      </c>
      <c r="E1390" s="33">
        <v>980.58272877909997</v>
      </c>
      <c r="F1390" s="33">
        <v>-13.830977435599999</v>
      </c>
      <c r="G1390" s="33">
        <v>24909.71</v>
      </c>
      <c r="H1390" s="33">
        <v>46682861.899999999</v>
      </c>
      <c r="I1390" s="33">
        <v>2410243.79</v>
      </c>
    </row>
    <row r="1391" spans="1:9" x14ac:dyDescent="0.2">
      <c r="A1391" s="32" t="s">
        <v>223</v>
      </c>
      <c r="B1391" s="32" t="s">
        <v>198</v>
      </c>
      <c r="C1391" s="32" t="s">
        <v>184</v>
      </c>
      <c r="D1391" s="32" t="s">
        <v>186</v>
      </c>
      <c r="E1391" s="33">
        <v>-32.131290637600003</v>
      </c>
      <c r="F1391" s="33">
        <v>-13.830977435599999</v>
      </c>
      <c r="G1391" s="33">
        <v>190387.49</v>
      </c>
      <c r="H1391" s="33">
        <v>106420028.81</v>
      </c>
      <c r="I1391" s="33">
        <v>12642618.460000001</v>
      </c>
    </row>
    <row r="1392" spans="1:9" x14ac:dyDescent="0.2">
      <c r="A1392" s="32" t="s">
        <v>223</v>
      </c>
      <c r="B1392" s="32" t="s">
        <v>198</v>
      </c>
      <c r="C1392" s="32" t="s">
        <v>187</v>
      </c>
      <c r="D1392" s="32" t="s">
        <v>185</v>
      </c>
      <c r="E1392" s="33">
        <v>1164.3291647577</v>
      </c>
      <c r="F1392" s="33">
        <v>-13.830977435599999</v>
      </c>
      <c r="G1392" s="33">
        <v>24281.56</v>
      </c>
      <c r="H1392" s="33">
        <v>50623098.259999998</v>
      </c>
      <c r="I1392" s="33">
        <v>2559294.4900000002</v>
      </c>
    </row>
    <row r="1393" spans="1:9" x14ac:dyDescent="0.2">
      <c r="A1393" s="32" t="s">
        <v>223</v>
      </c>
      <c r="B1393" s="32" t="s">
        <v>198</v>
      </c>
      <c r="C1393" s="32" t="s">
        <v>187</v>
      </c>
      <c r="D1393" s="32" t="s">
        <v>186</v>
      </c>
      <c r="E1393" s="33">
        <v>24.059080399399999</v>
      </c>
      <c r="F1393" s="33">
        <v>-13.830977435599999</v>
      </c>
      <c r="G1393" s="33">
        <v>154027.88</v>
      </c>
      <c r="H1393" s="33">
        <v>97530678.040000007</v>
      </c>
      <c r="I1393" s="33">
        <v>11056135.08</v>
      </c>
    </row>
    <row r="1394" spans="1:9" x14ac:dyDescent="0.2">
      <c r="A1394" s="32" t="s">
        <v>223</v>
      </c>
      <c r="B1394" s="32" t="s">
        <v>199</v>
      </c>
      <c r="C1394" s="32" t="s">
        <v>184</v>
      </c>
      <c r="D1394" s="32" t="s">
        <v>185</v>
      </c>
      <c r="E1394" s="33">
        <v>1123.5959710518</v>
      </c>
      <c r="F1394" s="33">
        <v>-13.830977435599999</v>
      </c>
      <c r="G1394" s="33">
        <v>28141.33</v>
      </c>
      <c r="H1394" s="33">
        <v>56745197.109999999</v>
      </c>
      <c r="I1394" s="33">
        <v>2808554.37</v>
      </c>
    </row>
    <row r="1395" spans="1:9" x14ac:dyDescent="0.2">
      <c r="A1395" s="32" t="s">
        <v>223</v>
      </c>
      <c r="B1395" s="32" t="s">
        <v>199</v>
      </c>
      <c r="C1395" s="32" t="s">
        <v>184</v>
      </c>
      <c r="D1395" s="32" t="s">
        <v>186</v>
      </c>
      <c r="E1395" s="33">
        <v>91.941357598799996</v>
      </c>
      <c r="F1395" s="33">
        <v>-13.830977435599999</v>
      </c>
      <c r="G1395" s="33">
        <v>147984.74</v>
      </c>
      <c r="H1395" s="33">
        <v>96243469.799999997</v>
      </c>
      <c r="I1395" s="33">
        <v>10512422.279999999</v>
      </c>
    </row>
    <row r="1396" spans="1:9" x14ac:dyDescent="0.2">
      <c r="A1396" s="32" t="s">
        <v>223</v>
      </c>
      <c r="B1396" s="32" t="s">
        <v>199</v>
      </c>
      <c r="C1396" s="32" t="s">
        <v>187</v>
      </c>
      <c r="D1396" s="32" t="s">
        <v>185</v>
      </c>
      <c r="E1396" s="33">
        <v>1279.7627881868</v>
      </c>
      <c r="F1396" s="33">
        <v>-13.830977435599999</v>
      </c>
      <c r="G1396" s="33">
        <v>22815.52</v>
      </c>
      <c r="H1396" s="33">
        <v>50722060.899999999</v>
      </c>
      <c r="I1396" s="33">
        <v>2461041.79</v>
      </c>
    </row>
    <row r="1397" spans="1:9" x14ac:dyDescent="0.2">
      <c r="A1397" s="32" t="s">
        <v>223</v>
      </c>
      <c r="B1397" s="32" t="s">
        <v>199</v>
      </c>
      <c r="C1397" s="32" t="s">
        <v>187</v>
      </c>
      <c r="D1397" s="32" t="s">
        <v>186</v>
      </c>
      <c r="E1397" s="33">
        <v>130.93643607039999</v>
      </c>
      <c r="F1397" s="33">
        <v>-13.830977435599999</v>
      </c>
      <c r="G1397" s="33">
        <v>112682.28</v>
      </c>
      <c r="H1397" s="33">
        <v>86268449.480000004</v>
      </c>
      <c r="I1397" s="33">
        <v>8711771.7200000007</v>
      </c>
    </row>
    <row r="1398" spans="1:9" x14ac:dyDescent="0.2">
      <c r="A1398" s="32" t="s">
        <v>223</v>
      </c>
      <c r="B1398" s="32" t="s">
        <v>200</v>
      </c>
      <c r="C1398" s="32" t="s">
        <v>184</v>
      </c>
      <c r="D1398" s="32" t="s">
        <v>185</v>
      </c>
      <c r="E1398" s="33">
        <v>1422.7739055121999</v>
      </c>
      <c r="F1398" s="33">
        <v>-13.830977435599999</v>
      </c>
      <c r="G1398" s="33">
        <v>28598.14</v>
      </c>
      <c r="H1398" s="33">
        <v>64031748.140000001</v>
      </c>
      <c r="I1398" s="33">
        <v>2954644.85</v>
      </c>
    </row>
    <row r="1399" spans="1:9" x14ac:dyDescent="0.2">
      <c r="A1399" s="32" t="s">
        <v>223</v>
      </c>
      <c r="B1399" s="32" t="s">
        <v>200</v>
      </c>
      <c r="C1399" s="32" t="s">
        <v>184</v>
      </c>
      <c r="D1399" s="32" t="s">
        <v>186</v>
      </c>
      <c r="E1399" s="33">
        <v>186.65104190330001</v>
      </c>
      <c r="F1399" s="33">
        <v>-13.830977435599999</v>
      </c>
      <c r="G1399" s="33">
        <v>94139.199999999997</v>
      </c>
      <c r="H1399" s="33">
        <v>73769856.109999999</v>
      </c>
      <c r="I1399" s="33">
        <v>7125777.7000000002</v>
      </c>
    </row>
    <row r="1400" spans="1:9" x14ac:dyDescent="0.2">
      <c r="A1400" s="32" t="s">
        <v>223</v>
      </c>
      <c r="B1400" s="32" t="s">
        <v>200</v>
      </c>
      <c r="C1400" s="32" t="s">
        <v>187</v>
      </c>
      <c r="D1400" s="32" t="s">
        <v>185</v>
      </c>
      <c r="E1400" s="33">
        <v>1406.7829265326</v>
      </c>
      <c r="F1400" s="33">
        <v>-13.830977435599999</v>
      </c>
      <c r="G1400" s="33">
        <v>18413.689999999999</v>
      </c>
      <c r="H1400" s="33">
        <v>45327737.909999996</v>
      </c>
      <c r="I1400" s="33">
        <v>2097043.82</v>
      </c>
    </row>
    <row r="1401" spans="1:9" x14ac:dyDescent="0.2">
      <c r="A1401" s="32" t="s">
        <v>223</v>
      </c>
      <c r="B1401" s="32" t="s">
        <v>200</v>
      </c>
      <c r="C1401" s="32" t="s">
        <v>187</v>
      </c>
      <c r="D1401" s="32" t="s">
        <v>186</v>
      </c>
      <c r="E1401" s="33">
        <v>237.64397648089999</v>
      </c>
      <c r="F1401" s="33">
        <v>-13.830977435599999</v>
      </c>
      <c r="G1401" s="33">
        <v>66591.83</v>
      </c>
      <c r="H1401" s="33">
        <v>58268464.479999997</v>
      </c>
      <c r="I1401" s="33">
        <v>5367884.88</v>
      </c>
    </row>
    <row r="1402" spans="1:9" x14ac:dyDescent="0.2">
      <c r="A1402" s="32" t="s">
        <v>223</v>
      </c>
      <c r="B1402" s="32" t="s">
        <v>201</v>
      </c>
      <c r="C1402" s="32" t="s">
        <v>184</v>
      </c>
      <c r="D1402" s="32" t="s">
        <v>185</v>
      </c>
      <c r="E1402" s="33">
        <v>1703.1782289836001</v>
      </c>
      <c r="F1402" s="33">
        <v>-13.830977435599999</v>
      </c>
      <c r="G1402" s="33">
        <v>30682.43</v>
      </c>
      <c r="H1402" s="33">
        <v>76793330.709999993</v>
      </c>
      <c r="I1402" s="33">
        <v>3273615.76</v>
      </c>
    </row>
    <row r="1403" spans="1:9" x14ac:dyDescent="0.2">
      <c r="A1403" s="32" t="s">
        <v>223</v>
      </c>
      <c r="B1403" s="32" t="s">
        <v>201</v>
      </c>
      <c r="C1403" s="32" t="s">
        <v>184</v>
      </c>
      <c r="D1403" s="32" t="s">
        <v>186</v>
      </c>
      <c r="E1403" s="33">
        <v>350.79260871370002</v>
      </c>
      <c r="F1403" s="33">
        <v>-13.830977435599999</v>
      </c>
      <c r="G1403" s="33">
        <v>59576.94</v>
      </c>
      <c r="H1403" s="33">
        <v>58190652.490000002</v>
      </c>
      <c r="I1403" s="33">
        <v>4868035.25</v>
      </c>
    </row>
    <row r="1404" spans="1:9" x14ac:dyDescent="0.2">
      <c r="A1404" s="32" t="s">
        <v>223</v>
      </c>
      <c r="B1404" s="32" t="s">
        <v>201</v>
      </c>
      <c r="C1404" s="32" t="s">
        <v>187</v>
      </c>
      <c r="D1404" s="32" t="s">
        <v>185</v>
      </c>
      <c r="E1404" s="33">
        <v>1650.1324961215</v>
      </c>
      <c r="F1404" s="33">
        <v>-13.830977435599999</v>
      </c>
      <c r="G1404" s="33">
        <v>14360.31</v>
      </c>
      <c r="H1404" s="33">
        <v>36474645.380000003</v>
      </c>
      <c r="I1404" s="33">
        <v>1742706.53</v>
      </c>
    </row>
    <row r="1405" spans="1:9" x14ac:dyDescent="0.2">
      <c r="A1405" s="32" t="s">
        <v>223</v>
      </c>
      <c r="B1405" s="32" t="s">
        <v>201</v>
      </c>
      <c r="C1405" s="32" t="s">
        <v>187</v>
      </c>
      <c r="D1405" s="32" t="s">
        <v>186</v>
      </c>
      <c r="E1405" s="33">
        <v>375.68317699839997</v>
      </c>
      <c r="F1405" s="33">
        <v>-13.830977435599999</v>
      </c>
      <c r="G1405" s="33">
        <v>35087.870000000003</v>
      </c>
      <c r="H1405" s="33">
        <v>33816419.229999997</v>
      </c>
      <c r="I1405" s="33">
        <v>2986400.47</v>
      </c>
    </row>
    <row r="1406" spans="1:9" x14ac:dyDescent="0.2">
      <c r="A1406" s="32" t="s">
        <v>223</v>
      </c>
      <c r="B1406" s="32" t="s">
        <v>202</v>
      </c>
      <c r="C1406" s="32" t="s">
        <v>184</v>
      </c>
      <c r="D1406" s="32" t="s">
        <v>185</v>
      </c>
      <c r="E1406" s="33">
        <v>2081.9518761643999</v>
      </c>
      <c r="F1406" s="33">
        <v>-13.830977435599999</v>
      </c>
      <c r="G1406" s="33">
        <v>30245.34</v>
      </c>
      <c r="H1406" s="33">
        <v>85656889.790000007</v>
      </c>
      <c r="I1406" s="33">
        <v>3406370.43</v>
      </c>
    </row>
    <row r="1407" spans="1:9" x14ac:dyDescent="0.2">
      <c r="A1407" s="32" t="s">
        <v>223</v>
      </c>
      <c r="B1407" s="32" t="s">
        <v>202</v>
      </c>
      <c r="C1407" s="32" t="s">
        <v>184</v>
      </c>
      <c r="D1407" s="32" t="s">
        <v>186</v>
      </c>
      <c r="E1407" s="33">
        <v>701.63578688760003</v>
      </c>
      <c r="F1407" s="33">
        <v>-13.830977435599999</v>
      </c>
      <c r="G1407" s="33">
        <v>29625.119999999999</v>
      </c>
      <c r="H1407" s="33">
        <v>35696148.130000003</v>
      </c>
      <c r="I1407" s="33">
        <v>2618776.88</v>
      </c>
    </row>
    <row r="1408" spans="1:9" x14ac:dyDescent="0.2">
      <c r="A1408" s="32" t="s">
        <v>223</v>
      </c>
      <c r="B1408" s="32" t="s">
        <v>202</v>
      </c>
      <c r="C1408" s="32" t="s">
        <v>187</v>
      </c>
      <c r="D1408" s="32" t="s">
        <v>185</v>
      </c>
      <c r="E1408" s="33">
        <v>2030.6739294618001</v>
      </c>
      <c r="F1408" s="33">
        <v>-13.830977435599999</v>
      </c>
      <c r="G1408" s="33">
        <v>8934.3799999999992</v>
      </c>
      <c r="H1408" s="33">
        <v>24396040.539999999</v>
      </c>
      <c r="I1408" s="33">
        <v>1102292.0900000001</v>
      </c>
    </row>
    <row r="1409" spans="1:9" x14ac:dyDescent="0.2">
      <c r="A1409" s="32" t="s">
        <v>223</v>
      </c>
      <c r="B1409" s="32" t="s">
        <v>202</v>
      </c>
      <c r="C1409" s="32" t="s">
        <v>187</v>
      </c>
      <c r="D1409" s="32" t="s">
        <v>186</v>
      </c>
      <c r="E1409" s="33">
        <v>582.25815486680006</v>
      </c>
      <c r="F1409" s="33">
        <v>-13.830977435599999</v>
      </c>
      <c r="G1409" s="33">
        <v>13547.28</v>
      </c>
      <c r="H1409" s="33">
        <v>15766236.289999999</v>
      </c>
      <c r="I1409" s="33">
        <v>1257102.9099999999</v>
      </c>
    </row>
    <row r="1410" spans="1:9" x14ac:dyDescent="0.2">
      <c r="A1410" s="32" t="s">
        <v>224</v>
      </c>
      <c r="B1410" s="32" t="s">
        <v>183</v>
      </c>
      <c r="C1410" s="32" t="s">
        <v>184</v>
      </c>
      <c r="D1410" s="32" t="s">
        <v>185</v>
      </c>
      <c r="E1410" s="33">
        <v>0</v>
      </c>
      <c r="F1410" s="33">
        <v>0</v>
      </c>
      <c r="G1410" s="33">
        <v>5869.98</v>
      </c>
      <c r="H1410" s="33">
        <v>3018920.06</v>
      </c>
      <c r="I1410" s="33">
        <v>101226.78</v>
      </c>
    </row>
    <row r="1411" spans="1:9" x14ac:dyDescent="0.2">
      <c r="A1411" s="32" t="s">
        <v>224</v>
      </c>
      <c r="B1411" s="32" t="s">
        <v>183</v>
      </c>
      <c r="C1411" s="32" t="s">
        <v>184</v>
      </c>
      <c r="D1411" s="32" t="s">
        <v>186</v>
      </c>
      <c r="E1411" s="33">
        <v>0</v>
      </c>
      <c r="F1411" s="33">
        <v>0</v>
      </c>
      <c r="G1411" s="33">
        <v>353239.74</v>
      </c>
      <c r="H1411" s="33">
        <v>29387578.59</v>
      </c>
      <c r="I1411" s="33">
        <v>2687607.96</v>
      </c>
    </row>
    <row r="1412" spans="1:9" x14ac:dyDescent="0.2">
      <c r="A1412" s="32" t="s">
        <v>224</v>
      </c>
      <c r="B1412" s="32" t="s">
        <v>183</v>
      </c>
      <c r="C1412" s="32" t="s">
        <v>187</v>
      </c>
      <c r="D1412" s="32" t="s">
        <v>185</v>
      </c>
      <c r="E1412" s="33">
        <v>0</v>
      </c>
      <c r="F1412" s="33">
        <v>0</v>
      </c>
      <c r="G1412" s="33">
        <v>6247.33</v>
      </c>
      <c r="H1412" s="33">
        <v>1872710.73</v>
      </c>
      <c r="I1412" s="33">
        <v>92336.69</v>
      </c>
    </row>
    <row r="1413" spans="1:9" x14ac:dyDescent="0.2">
      <c r="A1413" s="32" t="s">
        <v>224</v>
      </c>
      <c r="B1413" s="32" t="s">
        <v>183</v>
      </c>
      <c r="C1413" s="32" t="s">
        <v>187</v>
      </c>
      <c r="D1413" s="32" t="s">
        <v>186</v>
      </c>
      <c r="E1413" s="33">
        <v>0</v>
      </c>
      <c r="F1413" s="33">
        <v>0</v>
      </c>
      <c r="G1413" s="33">
        <v>371445.55</v>
      </c>
      <c r="H1413" s="33">
        <v>30147483.699999999</v>
      </c>
      <c r="I1413" s="33">
        <v>2815190.64</v>
      </c>
    </row>
    <row r="1414" spans="1:9" x14ac:dyDescent="0.2">
      <c r="A1414" s="32" t="s">
        <v>224</v>
      </c>
      <c r="B1414" s="32" t="s">
        <v>188</v>
      </c>
      <c r="C1414" s="32" t="s">
        <v>184</v>
      </c>
      <c r="D1414" s="32" t="s">
        <v>185</v>
      </c>
      <c r="E1414" s="33">
        <v>335.98935770589998</v>
      </c>
      <c r="F1414" s="33">
        <v>111.9172637758</v>
      </c>
      <c r="G1414" s="33">
        <v>3168.46</v>
      </c>
      <c r="H1414" s="33">
        <v>2169941.21</v>
      </c>
      <c r="I1414" s="33">
        <v>229637.23</v>
      </c>
    </row>
    <row r="1415" spans="1:9" x14ac:dyDescent="0.2">
      <c r="A1415" s="32" t="s">
        <v>224</v>
      </c>
      <c r="B1415" s="32" t="s">
        <v>188</v>
      </c>
      <c r="C1415" s="32" t="s">
        <v>184</v>
      </c>
      <c r="D1415" s="32" t="s">
        <v>186</v>
      </c>
      <c r="E1415" s="33">
        <v>-226.27894842649999</v>
      </c>
      <c r="F1415" s="33">
        <v>111.9172637758</v>
      </c>
      <c r="G1415" s="33">
        <v>154597.34</v>
      </c>
      <c r="H1415" s="33">
        <v>21121853.719999999</v>
      </c>
      <c r="I1415" s="33">
        <v>5944416.8499999996</v>
      </c>
    </row>
    <row r="1416" spans="1:9" x14ac:dyDescent="0.2">
      <c r="A1416" s="32" t="s">
        <v>224</v>
      </c>
      <c r="B1416" s="32" t="s">
        <v>188</v>
      </c>
      <c r="C1416" s="32" t="s">
        <v>187</v>
      </c>
      <c r="D1416" s="32" t="s">
        <v>185</v>
      </c>
      <c r="E1416" s="33">
        <v>277.6289687734</v>
      </c>
      <c r="F1416" s="33">
        <v>111.9172637758</v>
      </c>
      <c r="G1416" s="33">
        <v>2561.5700000000002</v>
      </c>
      <c r="H1416" s="33">
        <v>1828404.15</v>
      </c>
      <c r="I1416" s="33">
        <v>182375.74</v>
      </c>
    </row>
    <row r="1417" spans="1:9" x14ac:dyDescent="0.2">
      <c r="A1417" s="32" t="s">
        <v>224</v>
      </c>
      <c r="B1417" s="32" t="s">
        <v>188</v>
      </c>
      <c r="C1417" s="32" t="s">
        <v>187</v>
      </c>
      <c r="D1417" s="32" t="s">
        <v>186</v>
      </c>
      <c r="E1417" s="33">
        <v>-275.60704945729998</v>
      </c>
      <c r="F1417" s="33">
        <v>111.9172637758</v>
      </c>
      <c r="G1417" s="33">
        <v>157942.01</v>
      </c>
      <c r="H1417" s="33">
        <v>12774033.699999999</v>
      </c>
      <c r="I1417" s="33">
        <v>4063570.24</v>
      </c>
    </row>
    <row r="1418" spans="1:9" x14ac:dyDescent="0.2">
      <c r="A1418" s="32" t="s">
        <v>224</v>
      </c>
      <c r="B1418" s="32" t="s">
        <v>189</v>
      </c>
      <c r="C1418" s="32" t="s">
        <v>184</v>
      </c>
      <c r="D1418" s="32" t="s">
        <v>185</v>
      </c>
      <c r="E1418" s="33">
        <v>119.91257729820001</v>
      </c>
      <c r="F1418" s="33">
        <v>-11.467964736600001</v>
      </c>
      <c r="G1418" s="33">
        <v>3031.17</v>
      </c>
      <c r="H1418" s="33">
        <v>2574688.11</v>
      </c>
      <c r="I1418" s="33">
        <v>223346.42</v>
      </c>
    </row>
    <row r="1419" spans="1:9" x14ac:dyDescent="0.2">
      <c r="A1419" s="32" t="s">
        <v>224</v>
      </c>
      <c r="B1419" s="32" t="s">
        <v>189</v>
      </c>
      <c r="C1419" s="32" t="s">
        <v>184</v>
      </c>
      <c r="D1419" s="32" t="s">
        <v>186</v>
      </c>
      <c r="E1419" s="33">
        <v>-182.21560888849999</v>
      </c>
      <c r="F1419" s="33">
        <v>-11.467964736600001</v>
      </c>
      <c r="G1419" s="33">
        <v>134812.29999999999</v>
      </c>
      <c r="H1419" s="33">
        <v>26931464.690000001</v>
      </c>
      <c r="I1419" s="33">
        <v>5529635.7999999998</v>
      </c>
    </row>
    <row r="1420" spans="1:9" x14ac:dyDescent="0.2">
      <c r="A1420" s="32" t="s">
        <v>224</v>
      </c>
      <c r="B1420" s="32" t="s">
        <v>189</v>
      </c>
      <c r="C1420" s="32" t="s">
        <v>187</v>
      </c>
      <c r="D1420" s="32" t="s">
        <v>185</v>
      </c>
      <c r="E1420" s="33">
        <v>438.3909753941</v>
      </c>
      <c r="F1420" s="33">
        <v>-11.467964736600001</v>
      </c>
      <c r="G1420" s="33">
        <v>2211.9</v>
      </c>
      <c r="H1420" s="33">
        <v>1417780.5</v>
      </c>
      <c r="I1420" s="33">
        <v>152125.04</v>
      </c>
    </row>
    <row r="1421" spans="1:9" x14ac:dyDescent="0.2">
      <c r="A1421" s="32" t="s">
        <v>224</v>
      </c>
      <c r="B1421" s="32" t="s">
        <v>189</v>
      </c>
      <c r="C1421" s="32" t="s">
        <v>187</v>
      </c>
      <c r="D1421" s="32" t="s">
        <v>186</v>
      </c>
      <c r="E1421" s="33">
        <v>-281.80266631670003</v>
      </c>
      <c r="F1421" s="33">
        <v>-11.467964736600001</v>
      </c>
      <c r="G1421" s="33">
        <v>143698.56</v>
      </c>
      <c r="H1421" s="33">
        <v>11038379.48</v>
      </c>
      <c r="I1421" s="33">
        <v>3536324.8</v>
      </c>
    </row>
    <row r="1422" spans="1:9" x14ac:dyDescent="0.2">
      <c r="A1422" s="32" t="s">
        <v>224</v>
      </c>
      <c r="B1422" s="32" t="s">
        <v>190</v>
      </c>
      <c r="C1422" s="32" t="s">
        <v>184</v>
      </c>
      <c r="D1422" s="32" t="s">
        <v>185</v>
      </c>
      <c r="E1422" s="33">
        <v>203.2753208332</v>
      </c>
      <c r="F1422" s="33">
        <v>-11.467964736600001</v>
      </c>
      <c r="G1422" s="33">
        <v>3389.55</v>
      </c>
      <c r="H1422" s="33">
        <v>2499139</v>
      </c>
      <c r="I1422" s="33">
        <v>222024.53</v>
      </c>
    </row>
    <row r="1423" spans="1:9" x14ac:dyDescent="0.2">
      <c r="A1423" s="32" t="s">
        <v>224</v>
      </c>
      <c r="B1423" s="32" t="s">
        <v>190</v>
      </c>
      <c r="C1423" s="32" t="s">
        <v>184</v>
      </c>
      <c r="D1423" s="32" t="s">
        <v>186</v>
      </c>
      <c r="E1423" s="33">
        <v>-162.42474356880001</v>
      </c>
      <c r="F1423" s="33">
        <v>-11.467964736600001</v>
      </c>
      <c r="G1423" s="33">
        <v>138164.25</v>
      </c>
      <c r="H1423" s="33">
        <v>30939862.59</v>
      </c>
      <c r="I1423" s="33">
        <v>5985875.1799999997</v>
      </c>
    </row>
    <row r="1424" spans="1:9" x14ac:dyDescent="0.2">
      <c r="A1424" s="32" t="s">
        <v>224</v>
      </c>
      <c r="B1424" s="32" t="s">
        <v>190</v>
      </c>
      <c r="C1424" s="32" t="s">
        <v>187</v>
      </c>
      <c r="D1424" s="32" t="s">
        <v>185</v>
      </c>
      <c r="E1424" s="33">
        <v>321.8734850642</v>
      </c>
      <c r="F1424" s="33">
        <v>-11.467964736600001</v>
      </c>
      <c r="G1424" s="33">
        <v>2146.2199999999998</v>
      </c>
      <c r="H1424" s="33">
        <v>1821253.39</v>
      </c>
      <c r="I1424" s="33">
        <v>163040.62</v>
      </c>
    </row>
    <row r="1425" spans="1:9" x14ac:dyDescent="0.2">
      <c r="A1425" s="32" t="s">
        <v>224</v>
      </c>
      <c r="B1425" s="32" t="s">
        <v>190</v>
      </c>
      <c r="C1425" s="32" t="s">
        <v>187</v>
      </c>
      <c r="D1425" s="32" t="s">
        <v>186</v>
      </c>
      <c r="E1425" s="33">
        <v>-277.55854613909997</v>
      </c>
      <c r="F1425" s="33">
        <v>-11.467964736600001</v>
      </c>
      <c r="G1425" s="33">
        <v>145427.75</v>
      </c>
      <c r="H1425" s="33">
        <v>12347715.42</v>
      </c>
      <c r="I1425" s="33">
        <v>3960899.37</v>
      </c>
    </row>
    <row r="1426" spans="1:9" x14ac:dyDescent="0.2">
      <c r="A1426" s="32" t="s">
        <v>224</v>
      </c>
      <c r="B1426" s="32" t="s">
        <v>191</v>
      </c>
      <c r="C1426" s="32" t="s">
        <v>184</v>
      </c>
      <c r="D1426" s="32" t="s">
        <v>185</v>
      </c>
      <c r="E1426" s="33">
        <v>22.098274542399999</v>
      </c>
      <c r="F1426" s="33">
        <v>-11.467964736600001</v>
      </c>
      <c r="G1426" s="33">
        <v>3561.15</v>
      </c>
      <c r="H1426" s="33">
        <v>3013037.79</v>
      </c>
      <c r="I1426" s="33">
        <v>264460.88</v>
      </c>
    </row>
    <row r="1427" spans="1:9" x14ac:dyDescent="0.2">
      <c r="A1427" s="32" t="s">
        <v>224</v>
      </c>
      <c r="B1427" s="32" t="s">
        <v>191</v>
      </c>
      <c r="C1427" s="32" t="s">
        <v>184</v>
      </c>
      <c r="D1427" s="32" t="s">
        <v>186</v>
      </c>
      <c r="E1427" s="33">
        <v>-181.64928939410001</v>
      </c>
      <c r="F1427" s="33">
        <v>-11.467964736600001</v>
      </c>
      <c r="G1427" s="33">
        <v>130950.67</v>
      </c>
      <c r="H1427" s="33">
        <v>27112496.390000001</v>
      </c>
      <c r="I1427" s="33">
        <v>5922573.46</v>
      </c>
    </row>
    <row r="1428" spans="1:9" x14ac:dyDescent="0.2">
      <c r="A1428" s="32" t="s">
        <v>224</v>
      </c>
      <c r="B1428" s="32" t="s">
        <v>191</v>
      </c>
      <c r="C1428" s="32" t="s">
        <v>187</v>
      </c>
      <c r="D1428" s="32" t="s">
        <v>185</v>
      </c>
      <c r="E1428" s="33">
        <v>359.04519519529998</v>
      </c>
      <c r="F1428" s="33">
        <v>-11.467964736600001</v>
      </c>
      <c r="G1428" s="33">
        <v>2672.32</v>
      </c>
      <c r="H1428" s="33">
        <v>2552517.09</v>
      </c>
      <c r="I1428" s="33">
        <v>207311.52</v>
      </c>
    </row>
    <row r="1429" spans="1:9" x14ac:dyDescent="0.2">
      <c r="A1429" s="32" t="s">
        <v>224</v>
      </c>
      <c r="B1429" s="32" t="s">
        <v>191</v>
      </c>
      <c r="C1429" s="32" t="s">
        <v>187</v>
      </c>
      <c r="D1429" s="32" t="s">
        <v>186</v>
      </c>
      <c r="E1429" s="33">
        <v>-274.67224966280003</v>
      </c>
      <c r="F1429" s="33">
        <v>-11.467964736600001</v>
      </c>
      <c r="G1429" s="33">
        <v>142856.12</v>
      </c>
      <c r="H1429" s="33">
        <v>14036106.5</v>
      </c>
      <c r="I1429" s="33">
        <v>4368863.12</v>
      </c>
    </row>
    <row r="1430" spans="1:9" x14ac:dyDescent="0.2">
      <c r="A1430" s="32" t="s">
        <v>224</v>
      </c>
      <c r="B1430" s="32" t="s">
        <v>192</v>
      </c>
      <c r="C1430" s="32" t="s">
        <v>184</v>
      </c>
      <c r="D1430" s="32" t="s">
        <v>185</v>
      </c>
      <c r="E1430" s="33">
        <v>276.79925844730002</v>
      </c>
      <c r="F1430" s="33">
        <v>-11.467964736600001</v>
      </c>
      <c r="G1430" s="33">
        <v>3779.87</v>
      </c>
      <c r="H1430" s="33">
        <v>3567256.61</v>
      </c>
      <c r="I1430" s="33">
        <v>325039.71000000002</v>
      </c>
    </row>
    <row r="1431" spans="1:9" x14ac:dyDescent="0.2">
      <c r="A1431" s="32" t="s">
        <v>224</v>
      </c>
      <c r="B1431" s="32" t="s">
        <v>192</v>
      </c>
      <c r="C1431" s="32" t="s">
        <v>184</v>
      </c>
      <c r="D1431" s="32" t="s">
        <v>186</v>
      </c>
      <c r="E1431" s="33">
        <v>-214.4405901749</v>
      </c>
      <c r="F1431" s="33">
        <v>-11.467964736600001</v>
      </c>
      <c r="G1431" s="33">
        <v>127915.69</v>
      </c>
      <c r="H1431" s="33">
        <v>27180370.969999999</v>
      </c>
      <c r="I1431" s="33">
        <v>6031969.0199999996</v>
      </c>
    </row>
    <row r="1432" spans="1:9" x14ac:dyDescent="0.2">
      <c r="A1432" s="32" t="s">
        <v>224</v>
      </c>
      <c r="B1432" s="32" t="s">
        <v>192</v>
      </c>
      <c r="C1432" s="32" t="s">
        <v>187</v>
      </c>
      <c r="D1432" s="32" t="s">
        <v>185</v>
      </c>
      <c r="E1432" s="33">
        <v>317.96601531110002</v>
      </c>
      <c r="F1432" s="33">
        <v>-11.467964736600001</v>
      </c>
      <c r="G1432" s="33">
        <v>3470.16</v>
      </c>
      <c r="H1432" s="33">
        <v>3490954.2</v>
      </c>
      <c r="I1432" s="33">
        <v>260390.67</v>
      </c>
    </row>
    <row r="1433" spans="1:9" x14ac:dyDescent="0.2">
      <c r="A1433" s="32" t="s">
        <v>224</v>
      </c>
      <c r="B1433" s="32" t="s">
        <v>192</v>
      </c>
      <c r="C1433" s="32" t="s">
        <v>187</v>
      </c>
      <c r="D1433" s="32" t="s">
        <v>186</v>
      </c>
      <c r="E1433" s="33">
        <v>-259.10824131880003</v>
      </c>
      <c r="F1433" s="33">
        <v>-11.467964736600001</v>
      </c>
      <c r="G1433" s="33">
        <v>132381.51999999999</v>
      </c>
      <c r="H1433" s="33">
        <v>16040702.050000001</v>
      </c>
      <c r="I1433" s="33">
        <v>4610496.3499999996</v>
      </c>
    </row>
    <row r="1434" spans="1:9" x14ac:dyDescent="0.2">
      <c r="A1434" s="32" t="s">
        <v>224</v>
      </c>
      <c r="B1434" s="32" t="s">
        <v>193</v>
      </c>
      <c r="C1434" s="32" t="s">
        <v>184</v>
      </c>
      <c r="D1434" s="32" t="s">
        <v>185</v>
      </c>
      <c r="E1434" s="33">
        <v>488.28556921040001</v>
      </c>
      <c r="F1434" s="33">
        <v>-11.467964736600001</v>
      </c>
      <c r="G1434" s="33">
        <v>4796.93</v>
      </c>
      <c r="H1434" s="33">
        <v>4857231.26</v>
      </c>
      <c r="I1434" s="33">
        <v>399007.2</v>
      </c>
    </row>
    <row r="1435" spans="1:9" x14ac:dyDescent="0.2">
      <c r="A1435" s="32" t="s">
        <v>224</v>
      </c>
      <c r="B1435" s="32" t="s">
        <v>193</v>
      </c>
      <c r="C1435" s="32" t="s">
        <v>184</v>
      </c>
      <c r="D1435" s="32" t="s">
        <v>186</v>
      </c>
      <c r="E1435" s="33">
        <v>-206.02828306239999</v>
      </c>
      <c r="F1435" s="33">
        <v>-11.467964736600001</v>
      </c>
      <c r="G1435" s="33">
        <v>139431.87</v>
      </c>
      <c r="H1435" s="33">
        <v>31355366.420000002</v>
      </c>
      <c r="I1435" s="33">
        <v>6751975.7400000002</v>
      </c>
    </row>
    <row r="1436" spans="1:9" x14ac:dyDescent="0.2">
      <c r="A1436" s="32" t="s">
        <v>224</v>
      </c>
      <c r="B1436" s="32" t="s">
        <v>193</v>
      </c>
      <c r="C1436" s="32" t="s">
        <v>187</v>
      </c>
      <c r="D1436" s="32" t="s">
        <v>185</v>
      </c>
      <c r="E1436" s="33">
        <v>412.42999705739999</v>
      </c>
      <c r="F1436" s="33">
        <v>-11.467964736600001</v>
      </c>
      <c r="G1436" s="33">
        <v>4421.16</v>
      </c>
      <c r="H1436" s="33">
        <v>4616834.93</v>
      </c>
      <c r="I1436" s="33">
        <v>387487.39</v>
      </c>
    </row>
    <row r="1437" spans="1:9" x14ac:dyDescent="0.2">
      <c r="A1437" s="32" t="s">
        <v>224</v>
      </c>
      <c r="B1437" s="32" t="s">
        <v>193</v>
      </c>
      <c r="C1437" s="32" t="s">
        <v>187</v>
      </c>
      <c r="D1437" s="32" t="s">
        <v>186</v>
      </c>
      <c r="E1437" s="33">
        <v>-246.7872822928</v>
      </c>
      <c r="F1437" s="33">
        <v>-11.467964736600001</v>
      </c>
      <c r="G1437" s="33">
        <v>143160.72</v>
      </c>
      <c r="H1437" s="33">
        <v>23845974.920000002</v>
      </c>
      <c r="I1437" s="33">
        <v>5515471.6399999997</v>
      </c>
    </row>
    <row r="1438" spans="1:9" x14ac:dyDescent="0.2">
      <c r="A1438" s="32" t="s">
        <v>224</v>
      </c>
      <c r="B1438" s="32" t="s">
        <v>194</v>
      </c>
      <c r="C1438" s="32" t="s">
        <v>184</v>
      </c>
      <c r="D1438" s="32" t="s">
        <v>185</v>
      </c>
      <c r="E1438" s="33">
        <v>346.76900030889999</v>
      </c>
      <c r="F1438" s="33">
        <v>-11.467964736600001</v>
      </c>
      <c r="G1438" s="33">
        <v>7091.16</v>
      </c>
      <c r="H1438" s="33">
        <v>9119059.6300000008</v>
      </c>
      <c r="I1438" s="33">
        <v>593351.46</v>
      </c>
    </row>
    <row r="1439" spans="1:9" x14ac:dyDescent="0.2">
      <c r="A1439" s="32" t="s">
        <v>224</v>
      </c>
      <c r="B1439" s="32" t="s">
        <v>194</v>
      </c>
      <c r="C1439" s="32" t="s">
        <v>184</v>
      </c>
      <c r="D1439" s="32" t="s">
        <v>186</v>
      </c>
      <c r="E1439" s="33">
        <v>-187.67700991219999</v>
      </c>
      <c r="F1439" s="33">
        <v>-11.467964736600001</v>
      </c>
      <c r="G1439" s="33">
        <v>152064.67000000001</v>
      </c>
      <c r="H1439" s="33">
        <v>39770449.729999997</v>
      </c>
      <c r="I1439" s="33">
        <v>7697451.5300000003</v>
      </c>
    </row>
    <row r="1440" spans="1:9" x14ac:dyDescent="0.2">
      <c r="A1440" s="32" t="s">
        <v>224</v>
      </c>
      <c r="B1440" s="32" t="s">
        <v>194</v>
      </c>
      <c r="C1440" s="32" t="s">
        <v>187</v>
      </c>
      <c r="D1440" s="32" t="s">
        <v>185</v>
      </c>
      <c r="E1440" s="33">
        <v>615.88474175910005</v>
      </c>
      <c r="F1440" s="33">
        <v>-11.467964736600001</v>
      </c>
      <c r="G1440" s="33">
        <v>6560.99</v>
      </c>
      <c r="H1440" s="33">
        <v>7117146.0899999999</v>
      </c>
      <c r="I1440" s="33">
        <v>558688.31999999995</v>
      </c>
    </row>
    <row r="1441" spans="1:9" x14ac:dyDescent="0.2">
      <c r="A1441" s="32" t="s">
        <v>224</v>
      </c>
      <c r="B1441" s="32" t="s">
        <v>194</v>
      </c>
      <c r="C1441" s="32" t="s">
        <v>187</v>
      </c>
      <c r="D1441" s="32" t="s">
        <v>186</v>
      </c>
      <c r="E1441" s="33">
        <v>-226.51550543190001</v>
      </c>
      <c r="F1441" s="33">
        <v>-11.467964736600001</v>
      </c>
      <c r="G1441" s="33">
        <v>154531.53</v>
      </c>
      <c r="H1441" s="33">
        <v>31298495.649999999</v>
      </c>
      <c r="I1441" s="33">
        <v>6681464.4900000002</v>
      </c>
    </row>
    <row r="1442" spans="1:9" x14ac:dyDescent="0.2">
      <c r="A1442" s="32" t="s">
        <v>224</v>
      </c>
      <c r="B1442" s="32" t="s">
        <v>195</v>
      </c>
      <c r="C1442" s="32" t="s">
        <v>184</v>
      </c>
      <c r="D1442" s="32" t="s">
        <v>185</v>
      </c>
      <c r="E1442" s="33">
        <v>396.85238487729998</v>
      </c>
      <c r="F1442" s="33">
        <v>-11.467964736600001</v>
      </c>
      <c r="G1442" s="33">
        <v>7867.87</v>
      </c>
      <c r="H1442" s="33">
        <v>10960057</v>
      </c>
      <c r="I1442" s="33">
        <v>679038.18</v>
      </c>
    </row>
    <row r="1443" spans="1:9" x14ac:dyDescent="0.2">
      <c r="A1443" s="32" t="s">
        <v>224</v>
      </c>
      <c r="B1443" s="32" t="s">
        <v>195</v>
      </c>
      <c r="C1443" s="32" t="s">
        <v>184</v>
      </c>
      <c r="D1443" s="32" t="s">
        <v>186</v>
      </c>
      <c r="E1443" s="33">
        <v>-174.31429355329999</v>
      </c>
      <c r="F1443" s="33">
        <v>-11.467964736600001</v>
      </c>
      <c r="G1443" s="33">
        <v>150315.69</v>
      </c>
      <c r="H1443" s="33">
        <v>43331976.020000003</v>
      </c>
      <c r="I1443" s="33">
        <v>7592468.3899999997</v>
      </c>
    </row>
    <row r="1444" spans="1:9" x14ac:dyDescent="0.2">
      <c r="A1444" s="32" t="s">
        <v>224</v>
      </c>
      <c r="B1444" s="32" t="s">
        <v>195</v>
      </c>
      <c r="C1444" s="32" t="s">
        <v>187</v>
      </c>
      <c r="D1444" s="32" t="s">
        <v>185</v>
      </c>
      <c r="E1444" s="33">
        <v>420.5668414255</v>
      </c>
      <c r="F1444" s="33">
        <v>-11.467964736600001</v>
      </c>
      <c r="G1444" s="33">
        <v>8984.9599999999991</v>
      </c>
      <c r="H1444" s="33">
        <v>10420040.91</v>
      </c>
      <c r="I1444" s="33">
        <v>746215.1</v>
      </c>
    </row>
    <row r="1445" spans="1:9" x14ac:dyDescent="0.2">
      <c r="A1445" s="32" t="s">
        <v>224</v>
      </c>
      <c r="B1445" s="32" t="s">
        <v>195</v>
      </c>
      <c r="C1445" s="32" t="s">
        <v>187</v>
      </c>
      <c r="D1445" s="32" t="s">
        <v>186</v>
      </c>
      <c r="E1445" s="33">
        <v>-172.54402718899999</v>
      </c>
      <c r="F1445" s="33">
        <v>-11.467964736600001</v>
      </c>
      <c r="G1445" s="33">
        <v>150211.35</v>
      </c>
      <c r="H1445" s="33">
        <v>39499731.810000002</v>
      </c>
      <c r="I1445" s="33">
        <v>7384751.3799999999</v>
      </c>
    </row>
    <row r="1446" spans="1:9" x14ac:dyDescent="0.2">
      <c r="A1446" s="32" t="s">
        <v>224</v>
      </c>
      <c r="B1446" s="32" t="s">
        <v>196</v>
      </c>
      <c r="C1446" s="32" t="s">
        <v>184</v>
      </c>
      <c r="D1446" s="32" t="s">
        <v>185</v>
      </c>
      <c r="E1446" s="33">
        <v>448.46206078969999</v>
      </c>
      <c r="F1446" s="33">
        <v>-11.467964736600001</v>
      </c>
      <c r="G1446" s="33">
        <v>8857.85</v>
      </c>
      <c r="H1446" s="33">
        <v>12005211.939999999</v>
      </c>
      <c r="I1446" s="33">
        <v>758835.85</v>
      </c>
    </row>
    <row r="1447" spans="1:9" x14ac:dyDescent="0.2">
      <c r="A1447" s="32" t="s">
        <v>224</v>
      </c>
      <c r="B1447" s="32" t="s">
        <v>196</v>
      </c>
      <c r="C1447" s="32" t="s">
        <v>184</v>
      </c>
      <c r="D1447" s="32" t="s">
        <v>186</v>
      </c>
      <c r="E1447" s="33">
        <v>-139.14275251390001</v>
      </c>
      <c r="F1447" s="33">
        <v>-11.467964736600001</v>
      </c>
      <c r="G1447" s="33">
        <v>122059.45</v>
      </c>
      <c r="H1447" s="33">
        <v>39628378.240000002</v>
      </c>
      <c r="I1447" s="33">
        <v>6401765.0199999996</v>
      </c>
    </row>
    <row r="1448" spans="1:9" x14ac:dyDescent="0.2">
      <c r="A1448" s="32" t="s">
        <v>224</v>
      </c>
      <c r="B1448" s="32" t="s">
        <v>196</v>
      </c>
      <c r="C1448" s="32" t="s">
        <v>187</v>
      </c>
      <c r="D1448" s="32" t="s">
        <v>185</v>
      </c>
      <c r="E1448" s="33">
        <v>498.4445652055</v>
      </c>
      <c r="F1448" s="33">
        <v>-11.467964736600001</v>
      </c>
      <c r="G1448" s="33">
        <v>11171.54</v>
      </c>
      <c r="H1448" s="33">
        <v>15267366.039999999</v>
      </c>
      <c r="I1448" s="33">
        <v>991621.55</v>
      </c>
    </row>
    <row r="1449" spans="1:9" x14ac:dyDescent="0.2">
      <c r="A1449" s="32" t="s">
        <v>224</v>
      </c>
      <c r="B1449" s="32" t="s">
        <v>196</v>
      </c>
      <c r="C1449" s="32" t="s">
        <v>187</v>
      </c>
      <c r="D1449" s="32" t="s">
        <v>186</v>
      </c>
      <c r="E1449" s="33">
        <v>-116.5149421533</v>
      </c>
      <c r="F1449" s="33">
        <v>-11.467964736600001</v>
      </c>
      <c r="G1449" s="33">
        <v>117894.42</v>
      </c>
      <c r="H1449" s="33">
        <v>42309074.68</v>
      </c>
      <c r="I1449" s="33">
        <v>6622264.0800000001</v>
      </c>
    </row>
    <row r="1450" spans="1:9" x14ac:dyDescent="0.2">
      <c r="A1450" s="32" t="s">
        <v>224</v>
      </c>
      <c r="B1450" s="32" t="s">
        <v>197</v>
      </c>
      <c r="C1450" s="32" t="s">
        <v>184</v>
      </c>
      <c r="D1450" s="32" t="s">
        <v>185</v>
      </c>
      <c r="E1450" s="33">
        <v>535.73195412600001</v>
      </c>
      <c r="F1450" s="33">
        <v>-11.467964736600001</v>
      </c>
      <c r="G1450" s="33">
        <v>10352.459999999999</v>
      </c>
      <c r="H1450" s="33">
        <v>13775004.99</v>
      </c>
      <c r="I1450" s="33">
        <v>908738.61</v>
      </c>
    </row>
    <row r="1451" spans="1:9" x14ac:dyDescent="0.2">
      <c r="A1451" s="32" t="s">
        <v>224</v>
      </c>
      <c r="B1451" s="32" t="s">
        <v>197</v>
      </c>
      <c r="C1451" s="32" t="s">
        <v>184</v>
      </c>
      <c r="D1451" s="32" t="s">
        <v>186</v>
      </c>
      <c r="E1451" s="33">
        <v>-98.188230756300001</v>
      </c>
      <c r="F1451" s="33">
        <v>-11.467964736600001</v>
      </c>
      <c r="G1451" s="33">
        <v>106107.64</v>
      </c>
      <c r="H1451" s="33">
        <v>41151935.869999997</v>
      </c>
      <c r="I1451" s="33">
        <v>5990878.79</v>
      </c>
    </row>
    <row r="1452" spans="1:9" x14ac:dyDescent="0.2">
      <c r="A1452" s="32" t="s">
        <v>224</v>
      </c>
      <c r="B1452" s="32" t="s">
        <v>197</v>
      </c>
      <c r="C1452" s="32" t="s">
        <v>187</v>
      </c>
      <c r="D1452" s="32" t="s">
        <v>185</v>
      </c>
      <c r="E1452" s="33">
        <v>729.52684805299998</v>
      </c>
      <c r="F1452" s="33">
        <v>-11.467964736600001</v>
      </c>
      <c r="G1452" s="33">
        <v>12088.94</v>
      </c>
      <c r="H1452" s="33">
        <v>18474638.850000001</v>
      </c>
      <c r="I1452" s="33">
        <v>1102971.6100000001</v>
      </c>
    </row>
    <row r="1453" spans="1:9" x14ac:dyDescent="0.2">
      <c r="A1453" s="32" t="s">
        <v>224</v>
      </c>
      <c r="B1453" s="32" t="s">
        <v>197</v>
      </c>
      <c r="C1453" s="32" t="s">
        <v>187</v>
      </c>
      <c r="D1453" s="32" t="s">
        <v>186</v>
      </c>
      <c r="E1453" s="33">
        <v>-61.929924673499997</v>
      </c>
      <c r="F1453" s="33">
        <v>-11.467964736600001</v>
      </c>
      <c r="G1453" s="33">
        <v>95626.55</v>
      </c>
      <c r="H1453" s="33">
        <v>42944681.600000001</v>
      </c>
      <c r="I1453" s="33">
        <v>5763402.8700000001</v>
      </c>
    </row>
    <row r="1454" spans="1:9" x14ac:dyDescent="0.2">
      <c r="A1454" s="32" t="s">
        <v>224</v>
      </c>
      <c r="B1454" s="32" t="s">
        <v>198</v>
      </c>
      <c r="C1454" s="32" t="s">
        <v>184</v>
      </c>
      <c r="D1454" s="32" t="s">
        <v>185</v>
      </c>
      <c r="E1454" s="33">
        <v>624.18946625750004</v>
      </c>
      <c r="F1454" s="33">
        <v>-11.467964736600001</v>
      </c>
      <c r="G1454" s="33">
        <v>13709.53</v>
      </c>
      <c r="H1454" s="33">
        <v>20217457.050000001</v>
      </c>
      <c r="I1454" s="33">
        <v>1219259.22</v>
      </c>
    </row>
    <row r="1455" spans="1:9" x14ac:dyDescent="0.2">
      <c r="A1455" s="32" t="s">
        <v>224</v>
      </c>
      <c r="B1455" s="32" t="s">
        <v>198</v>
      </c>
      <c r="C1455" s="32" t="s">
        <v>184</v>
      </c>
      <c r="D1455" s="32" t="s">
        <v>186</v>
      </c>
      <c r="E1455" s="33">
        <v>-30.191246954499999</v>
      </c>
      <c r="F1455" s="33">
        <v>-11.467964736600001</v>
      </c>
      <c r="G1455" s="33">
        <v>97875.93</v>
      </c>
      <c r="H1455" s="33">
        <v>45281248.25</v>
      </c>
      <c r="I1455" s="33">
        <v>5839025.5300000003</v>
      </c>
    </row>
    <row r="1456" spans="1:9" x14ac:dyDescent="0.2">
      <c r="A1456" s="32" t="s">
        <v>224</v>
      </c>
      <c r="B1456" s="32" t="s">
        <v>198</v>
      </c>
      <c r="C1456" s="32" t="s">
        <v>187</v>
      </c>
      <c r="D1456" s="32" t="s">
        <v>185</v>
      </c>
      <c r="E1456" s="33">
        <v>830.81714270769999</v>
      </c>
      <c r="F1456" s="33">
        <v>-11.467964736600001</v>
      </c>
      <c r="G1456" s="33">
        <v>14681.37</v>
      </c>
      <c r="H1456" s="33">
        <v>25027527.699999999</v>
      </c>
      <c r="I1456" s="33">
        <v>1381695.46</v>
      </c>
    </row>
    <row r="1457" spans="1:9" x14ac:dyDescent="0.2">
      <c r="A1457" s="32" t="s">
        <v>224</v>
      </c>
      <c r="B1457" s="32" t="s">
        <v>198</v>
      </c>
      <c r="C1457" s="32" t="s">
        <v>187</v>
      </c>
      <c r="D1457" s="32" t="s">
        <v>186</v>
      </c>
      <c r="E1457" s="33">
        <v>16.423771814599998</v>
      </c>
      <c r="F1457" s="33">
        <v>-11.467964736600001</v>
      </c>
      <c r="G1457" s="33">
        <v>85611.53</v>
      </c>
      <c r="H1457" s="33">
        <v>48498877.969999999</v>
      </c>
      <c r="I1457" s="33">
        <v>5658859.71</v>
      </c>
    </row>
    <row r="1458" spans="1:9" x14ac:dyDescent="0.2">
      <c r="A1458" s="32" t="s">
        <v>224</v>
      </c>
      <c r="B1458" s="32" t="s">
        <v>199</v>
      </c>
      <c r="C1458" s="32" t="s">
        <v>184</v>
      </c>
      <c r="D1458" s="32" t="s">
        <v>185</v>
      </c>
      <c r="E1458" s="33">
        <v>775.32748300150001</v>
      </c>
      <c r="F1458" s="33">
        <v>-11.467964736600001</v>
      </c>
      <c r="G1458" s="33">
        <v>14933.17</v>
      </c>
      <c r="H1458" s="33">
        <v>25303701.289999999</v>
      </c>
      <c r="I1458" s="33">
        <v>1425734.99</v>
      </c>
    </row>
    <row r="1459" spans="1:9" x14ac:dyDescent="0.2">
      <c r="A1459" s="32" t="s">
        <v>224</v>
      </c>
      <c r="B1459" s="32" t="s">
        <v>199</v>
      </c>
      <c r="C1459" s="32" t="s">
        <v>184</v>
      </c>
      <c r="D1459" s="32" t="s">
        <v>186</v>
      </c>
      <c r="E1459" s="33">
        <v>13.686644879399999</v>
      </c>
      <c r="F1459" s="33">
        <v>-11.467964736600001</v>
      </c>
      <c r="G1459" s="33">
        <v>71766.95</v>
      </c>
      <c r="H1459" s="33">
        <v>39889527.75</v>
      </c>
      <c r="I1459" s="33">
        <v>4646096.91</v>
      </c>
    </row>
    <row r="1460" spans="1:9" x14ac:dyDescent="0.2">
      <c r="A1460" s="32" t="s">
        <v>224</v>
      </c>
      <c r="B1460" s="32" t="s">
        <v>199</v>
      </c>
      <c r="C1460" s="32" t="s">
        <v>187</v>
      </c>
      <c r="D1460" s="32" t="s">
        <v>185</v>
      </c>
      <c r="E1460" s="33">
        <v>831.07049806350005</v>
      </c>
      <c r="F1460" s="33">
        <v>-11.467964736600001</v>
      </c>
      <c r="G1460" s="33">
        <v>13286.16</v>
      </c>
      <c r="H1460" s="33">
        <v>23447378.969999999</v>
      </c>
      <c r="I1460" s="33">
        <v>1310332.44</v>
      </c>
    </row>
    <row r="1461" spans="1:9" x14ac:dyDescent="0.2">
      <c r="A1461" s="32" t="s">
        <v>224</v>
      </c>
      <c r="B1461" s="32" t="s">
        <v>199</v>
      </c>
      <c r="C1461" s="32" t="s">
        <v>187</v>
      </c>
      <c r="D1461" s="32" t="s">
        <v>186</v>
      </c>
      <c r="E1461" s="33">
        <v>75.529704422799995</v>
      </c>
      <c r="F1461" s="33">
        <v>-11.467964736600001</v>
      </c>
      <c r="G1461" s="33">
        <v>58644.18</v>
      </c>
      <c r="H1461" s="33">
        <v>38871526.009999998</v>
      </c>
      <c r="I1461" s="33">
        <v>4156396.11</v>
      </c>
    </row>
    <row r="1462" spans="1:9" x14ac:dyDescent="0.2">
      <c r="A1462" s="32" t="s">
        <v>224</v>
      </c>
      <c r="B1462" s="32" t="s">
        <v>200</v>
      </c>
      <c r="C1462" s="32" t="s">
        <v>184</v>
      </c>
      <c r="D1462" s="32" t="s">
        <v>185</v>
      </c>
      <c r="E1462" s="33">
        <v>1061.0517585149</v>
      </c>
      <c r="F1462" s="33">
        <v>-11.467964736600001</v>
      </c>
      <c r="G1462" s="33">
        <v>14460.57</v>
      </c>
      <c r="H1462" s="33">
        <v>26494247.079999998</v>
      </c>
      <c r="I1462" s="33">
        <v>1422588.4</v>
      </c>
    </row>
    <row r="1463" spans="1:9" x14ac:dyDescent="0.2">
      <c r="A1463" s="32" t="s">
        <v>224</v>
      </c>
      <c r="B1463" s="32" t="s">
        <v>200</v>
      </c>
      <c r="C1463" s="32" t="s">
        <v>184</v>
      </c>
      <c r="D1463" s="32" t="s">
        <v>186</v>
      </c>
      <c r="E1463" s="33">
        <v>89.454384343499996</v>
      </c>
      <c r="F1463" s="33">
        <v>-11.467964736600001</v>
      </c>
      <c r="G1463" s="33">
        <v>45297.63</v>
      </c>
      <c r="H1463" s="33">
        <v>28536570.300000001</v>
      </c>
      <c r="I1463" s="33">
        <v>3042856.46</v>
      </c>
    </row>
    <row r="1464" spans="1:9" x14ac:dyDescent="0.2">
      <c r="A1464" s="32" t="s">
        <v>224</v>
      </c>
      <c r="B1464" s="32" t="s">
        <v>200</v>
      </c>
      <c r="C1464" s="32" t="s">
        <v>187</v>
      </c>
      <c r="D1464" s="32" t="s">
        <v>185</v>
      </c>
      <c r="E1464" s="33">
        <v>1077.7442308177001</v>
      </c>
      <c r="F1464" s="33">
        <v>-11.467964736600001</v>
      </c>
      <c r="G1464" s="33">
        <v>10481.99</v>
      </c>
      <c r="H1464" s="33">
        <v>19649637.52</v>
      </c>
      <c r="I1464" s="33">
        <v>1089291.4099999999</v>
      </c>
    </row>
    <row r="1465" spans="1:9" x14ac:dyDescent="0.2">
      <c r="A1465" s="32" t="s">
        <v>224</v>
      </c>
      <c r="B1465" s="32" t="s">
        <v>200</v>
      </c>
      <c r="C1465" s="32" t="s">
        <v>187</v>
      </c>
      <c r="D1465" s="32" t="s">
        <v>186</v>
      </c>
      <c r="E1465" s="33">
        <v>147.3797266105</v>
      </c>
      <c r="F1465" s="33">
        <v>-11.467964736600001</v>
      </c>
      <c r="G1465" s="33">
        <v>34539.199999999997</v>
      </c>
      <c r="H1465" s="33">
        <v>23354955.539999999</v>
      </c>
      <c r="I1465" s="33">
        <v>2510094.9900000002</v>
      </c>
    </row>
    <row r="1466" spans="1:9" x14ac:dyDescent="0.2">
      <c r="A1466" s="32" t="s">
        <v>224</v>
      </c>
      <c r="B1466" s="32" t="s">
        <v>201</v>
      </c>
      <c r="C1466" s="32" t="s">
        <v>184</v>
      </c>
      <c r="D1466" s="32" t="s">
        <v>185</v>
      </c>
      <c r="E1466" s="33">
        <v>1317.7267828813999</v>
      </c>
      <c r="F1466" s="33">
        <v>-11.467964736600001</v>
      </c>
      <c r="G1466" s="33">
        <v>14390.39</v>
      </c>
      <c r="H1466" s="33">
        <v>29894149.43</v>
      </c>
      <c r="I1466" s="33">
        <v>1462376.19</v>
      </c>
    </row>
    <row r="1467" spans="1:9" x14ac:dyDescent="0.2">
      <c r="A1467" s="32" t="s">
        <v>224</v>
      </c>
      <c r="B1467" s="32" t="s">
        <v>201</v>
      </c>
      <c r="C1467" s="32" t="s">
        <v>184</v>
      </c>
      <c r="D1467" s="32" t="s">
        <v>186</v>
      </c>
      <c r="E1467" s="33">
        <v>222.5738965891</v>
      </c>
      <c r="F1467" s="33">
        <v>-11.467964736600001</v>
      </c>
      <c r="G1467" s="33">
        <v>26309.77</v>
      </c>
      <c r="H1467" s="33">
        <v>20477175.949999999</v>
      </c>
      <c r="I1467" s="33">
        <v>1945018.67</v>
      </c>
    </row>
    <row r="1468" spans="1:9" x14ac:dyDescent="0.2">
      <c r="A1468" s="32" t="s">
        <v>224</v>
      </c>
      <c r="B1468" s="32" t="s">
        <v>201</v>
      </c>
      <c r="C1468" s="32" t="s">
        <v>187</v>
      </c>
      <c r="D1468" s="32" t="s">
        <v>185</v>
      </c>
      <c r="E1468" s="33">
        <v>1127.7718462706</v>
      </c>
      <c r="F1468" s="33">
        <v>-11.467964736600001</v>
      </c>
      <c r="G1468" s="33">
        <v>7485.04</v>
      </c>
      <c r="H1468" s="33">
        <v>14843656.039999999</v>
      </c>
      <c r="I1468" s="33">
        <v>842967.84</v>
      </c>
    </row>
    <row r="1469" spans="1:9" x14ac:dyDescent="0.2">
      <c r="A1469" s="32" t="s">
        <v>224</v>
      </c>
      <c r="B1469" s="32" t="s">
        <v>201</v>
      </c>
      <c r="C1469" s="32" t="s">
        <v>187</v>
      </c>
      <c r="D1469" s="32" t="s">
        <v>186</v>
      </c>
      <c r="E1469" s="33">
        <v>223.77305726579999</v>
      </c>
      <c r="F1469" s="33">
        <v>-11.467964736600001</v>
      </c>
      <c r="G1469" s="33">
        <v>17535.82</v>
      </c>
      <c r="H1469" s="33">
        <v>12733120.73</v>
      </c>
      <c r="I1469" s="33">
        <v>1304634.21</v>
      </c>
    </row>
    <row r="1470" spans="1:9" x14ac:dyDescent="0.2">
      <c r="A1470" s="32" t="s">
        <v>224</v>
      </c>
      <c r="B1470" s="32" t="s">
        <v>202</v>
      </c>
      <c r="C1470" s="32" t="s">
        <v>184</v>
      </c>
      <c r="D1470" s="32" t="s">
        <v>185</v>
      </c>
      <c r="E1470" s="33">
        <v>1669.5672791075001</v>
      </c>
      <c r="F1470" s="33">
        <v>-11.467964736600001</v>
      </c>
      <c r="G1470" s="33">
        <v>11530.9</v>
      </c>
      <c r="H1470" s="33">
        <v>27111870.379999999</v>
      </c>
      <c r="I1470" s="33">
        <v>1246669.77</v>
      </c>
    </row>
    <row r="1471" spans="1:9" x14ac:dyDescent="0.2">
      <c r="A1471" s="32" t="s">
        <v>224</v>
      </c>
      <c r="B1471" s="32" t="s">
        <v>202</v>
      </c>
      <c r="C1471" s="32" t="s">
        <v>184</v>
      </c>
      <c r="D1471" s="32" t="s">
        <v>186</v>
      </c>
      <c r="E1471" s="33">
        <v>404.27145017240002</v>
      </c>
      <c r="F1471" s="33">
        <v>-11.467964736600001</v>
      </c>
      <c r="G1471" s="33">
        <v>10751.67</v>
      </c>
      <c r="H1471" s="33">
        <v>10107151.050000001</v>
      </c>
      <c r="I1471" s="33">
        <v>847000.21</v>
      </c>
    </row>
    <row r="1472" spans="1:9" x14ac:dyDescent="0.2">
      <c r="A1472" s="32" t="s">
        <v>224</v>
      </c>
      <c r="B1472" s="32" t="s">
        <v>202</v>
      </c>
      <c r="C1472" s="32" t="s">
        <v>187</v>
      </c>
      <c r="D1472" s="32" t="s">
        <v>185</v>
      </c>
      <c r="E1472" s="33">
        <v>1485.3529329958001</v>
      </c>
      <c r="F1472" s="33">
        <v>-11.467964736600001</v>
      </c>
      <c r="G1472" s="33">
        <v>3675.98</v>
      </c>
      <c r="H1472" s="33">
        <v>7717077.2199999997</v>
      </c>
      <c r="I1472" s="33">
        <v>437667.77</v>
      </c>
    </row>
    <row r="1473" spans="1:9" x14ac:dyDescent="0.2">
      <c r="A1473" s="32" t="s">
        <v>224</v>
      </c>
      <c r="B1473" s="32" t="s">
        <v>202</v>
      </c>
      <c r="C1473" s="32" t="s">
        <v>187</v>
      </c>
      <c r="D1473" s="32" t="s">
        <v>186</v>
      </c>
      <c r="E1473" s="33">
        <v>361.20059841009999</v>
      </c>
      <c r="F1473" s="33">
        <v>-11.467964736600001</v>
      </c>
      <c r="G1473" s="33">
        <v>4994.8900000000003</v>
      </c>
      <c r="H1473" s="33">
        <v>4017107.25</v>
      </c>
      <c r="I1473" s="33">
        <v>416915.93</v>
      </c>
    </row>
    <row r="1474" spans="1:9" x14ac:dyDescent="0.2">
      <c r="A1474" s="32" t="s">
        <v>225</v>
      </c>
      <c r="B1474" s="32" t="s">
        <v>183</v>
      </c>
      <c r="C1474" s="32" t="s">
        <v>184</v>
      </c>
      <c r="D1474" s="32" t="s">
        <v>185</v>
      </c>
      <c r="E1474" s="33">
        <v>0</v>
      </c>
      <c r="F1474" s="33">
        <v>0</v>
      </c>
      <c r="G1474" s="33">
        <v>2127.1</v>
      </c>
      <c r="H1474" s="33">
        <v>1137918.23</v>
      </c>
      <c r="I1474" s="33">
        <v>38985.43</v>
      </c>
    </row>
    <row r="1475" spans="1:9" x14ac:dyDescent="0.2">
      <c r="A1475" s="32" t="s">
        <v>225</v>
      </c>
      <c r="B1475" s="32" t="s">
        <v>183</v>
      </c>
      <c r="C1475" s="32" t="s">
        <v>184</v>
      </c>
      <c r="D1475" s="32" t="s">
        <v>186</v>
      </c>
      <c r="E1475" s="33">
        <v>0</v>
      </c>
      <c r="F1475" s="33">
        <v>0</v>
      </c>
      <c r="G1475" s="33">
        <v>193088.81</v>
      </c>
      <c r="H1475" s="33">
        <v>17814962.859999999</v>
      </c>
      <c r="I1475" s="33">
        <v>1576456.51</v>
      </c>
    </row>
    <row r="1476" spans="1:9" x14ac:dyDescent="0.2">
      <c r="A1476" s="32" t="s">
        <v>225</v>
      </c>
      <c r="B1476" s="32" t="s">
        <v>183</v>
      </c>
      <c r="C1476" s="32" t="s">
        <v>187</v>
      </c>
      <c r="D1476" s="32" t="s">
        <v>185</v>
      </c>
      <c r="E1476" s="33">
        <v>0</v>
      </c>
      <c r="F1476" s="33">
        <v>0</v>
      </c>
      <c r="G1476" s="33">
        <v>2242</v>
      </c>
      <c r="H1476" s="33">
        <v>1044104.42</v>
      </c>
      <c r="I1476" s="33">
        <v>37929.629999999997</v>
      </c>
    </row>
    <row r="1477" spans="1:9" x14ac:dyDescent="0.2">
      <c r="A1477" s="32" t="s">
        <v>225</v>
      </c>
      <c r="B1477" s="32" t="s">
        <v>183</v>
      </c>
      <c r="C1477" s="32" t="s">
        <v>187</v>
      </c>
      <c r="D1477" s="32" t="s">
        <v>186</v>
      </c>
      <c r="E1477" s="33">
        <v>0</v>
      </c>
      <c r="F1477" s="33">
        <v>0</v>
      </c>
      <c r="G1477" s="33">
        <v>205471</v>
      </c>
      <c r="H1477" s="33">
        <v>18662804.43</v>
      </c>
      <c r="I1477" s="33">
        <v>1678057.42</v>
      </c>
    </row>
    <row r="1478" spans="1:9" x14ac:dyDescent="0.2">
      <c r="A1478" s="32" t="s">
        <v>225</v>
      </c>
      <c r="B1478" s="32" t="s">
        <v>188</v>
      </c>
      <c r="C1478" s="32" t="s">
        <v>184</v>
      </c>
      <c r="D1478" s="32" t="s">
        <v>185</v>
      </c>
      <c r="E1478" s="33">
        <v>546.68051669869999</v>
      </c>
      <c r="F1478" s="33">
        <v>140.89362280079999</v>
      </c>
      <c r="G1478" s="33">
        <v>1377.42</v>
      </c>
      <c r="H1478" s="33">
        <v>1077326.22</v>
      </c>
      <c r="I1478" s="33">
        <v>102133.8</v>
      </c>
    </row>
    <row r="1479" spans="1:9" x14ac:dyDescent="0.2">
      <c r="A1479" s="32" t="s">
        <v>225</v>
      </c>
      <c r="B1479" s="32" t="s">
        <v>188</v>
      </c>
      <c r="C1479" s="32" t="s">
        <v>184</v>
      </c>
      <c r="D1479" s="32" t="s">
        <v>186</v>
      </c>
      <c r="E1479" s="33">
        <v>-291.74784224320001</v>
      </c>
      <c r="F1479" s="33">
        <v>140.89362280079999</v>
      </c>
      <c r="G1479" s="33">
        <v>81934.25</v>
      </c>
      <c r="H1479" s="33">
        <v>12446339.01</v>
      </c>
      <c r="I1479" s="33">
        <v>3256486.05</v>
      </c>
    </row>
    <row r="1480" spans="1:9" x14ac:dyDescent="0.2">
      <c r="A1480" s="32" t="s">
        <v>225</v>
      </c>
      <c r="B1480" s="32" t="s">
        <v>188</v>
      </c>
      <c r="C1480" s="32" t="s">
        <v>187</v>
      </c>
      <c r="D1480" s="32" t="s">
        <v>185</v>
      </c>
      <c r="E1480" s="33">
        <v>926.90670792909998</v>
      </c>
      <c r="F1480" s="33">
        <v>140.89362280079999</v>
      </c>
      <c r="G1480" s="33">
        <v>1051.1600000000001</v>
      </c>
      <c r="H1480" s="33">
        <v>909712.91</v>
      </c>
      <c r="I1480" s="33">
        <v>80346.740000000005</v>
      </c>
    </row>
    <row r="1481" spans="1:9" x14ac:dyDescent="0.2">
      <c r="A1481" s="32" t="s">
        <v>225</v>
      </c>
      <c r="B1481" s="32" t="s">
        <v>188</v>
      </c>
      <c r="C1481" s="32" t="s">
        <v>187</v>
      </c>
      <c r="D1481" s="32" t="s">
        <v>186</v>
      </c>
      <c r="E1481" s="33">
        <v>-346.7931697404</v>
      </c>
      <c r="F1481" s="33">
        <v>140.89362280079999</v>
      </c>
      <c r="G1481" s="33">
        <v>84422.720000000001</v>
      </c>
      <c r="H1481" s="33">
        <v>6527603.8600000003</v>
      </c>
      <c r="I1481" s="33">
        <v>2161125.27</v>
      </c>
    </row>
    <row r="1482" spans="1:9" x14ac:dyDescent="0.2">
      <c r="A1482" s="32" t="s">
        <v>225</v>
      </c>
      <c r="B1482" s="32" t="s">
        <v>189</v>
      </c>
      <c r="C1482" s="32" t="s">
        <v>184</v>
      </c>
      <c r="D1482" s="32" t="s">
        <v>185</v>
      </c>
      <c r="E1482" s="33">
        <v>306.44483460449999</v>
      </c>
      <c r="F1482" s="33">
        <v>-15.5783343176</v>
      </c>
      <c r="G1482" s="33">
        <v>1195.67</v>
      </c>
      <c r="H1482" s="33">
        <v>1026440.7</v>
      </c>
      <c r="I1482" s="33">
        <v>87929.279999999999</v>
      </c>
    </row>
    <row r="1483" spans="1:9" x14ac:dyDescent="0.2">
      <c r="A1483" s="32" t="s">
        <v>225</v>
      </c>
      <c r="B1483" s="32" t="s">
        <v>189</v>
      </c>
      <c r="C1483" s="32" t="s">
        <v>184</v>
      </c>
      <c r="D1483" s="32" t="s">
        <v>186</v>
      </c>
      <c r="E1483" s="33">
        <v>-223.9688453018</v>
      </c>
      <c r="F1483" s="33">
        <v>-15.5783343176</v>
      </c>
      <c r="G1483" s="33">
        <v>64852.24</v>
      </c>
      <c r="H1483" s="33">
        <v>14031602.970000001</v>
      </c>
      <c r="I1483" s="33">
        <v>2632618.1</v>
      </c>
    </row>
    <row r="1484" spans="1:9" x14ac:dyDescent="0.2">
      <c r="A1484" s="32" t="s">
        <v>225</v>
      </c>
      <c r="B1484" s="32" t="s">
        <v>189</v>
      </c>
      <c r="C1484" s="32" t="s">
        <v>187</v>
      </c>
      <c r="D1484" s="32" t="s">
        <v>185</v>
      </c>
      <c r="E1484" s="33">
        <v>244.63832031019999</v>
      </c>
      <c r="F1484" s="33">
        <v>-15.5783343176</v>
      </c>
      <c r="G1484" s="33">
        <v>969</v>
      </c>
      <c r="H1484" s="33">
        <v>1133284.1499999999</v>
      </c>
      <c r="I1484" s="33">
        <v>84813.26</v>
      </c>
    </row>
    <row r="1485" spans="1:9" x14ac:dyDescent="0.2">
      <c r="A1485" s="32" t="s">
        <v>225</v>
      </c>
      <c r="B1485" s="32" t="s">
        <v>189</v>
      </c>
      <c r="C1485" s="32" t="s">
        <v>187</v>
      </c>
      <c r="D1485" s="32" t="s">
        <v>186</v>
      </c>
      <c r="E1485" s="33">
        <v>-345.14955178920002</v>
      </c>
      <c r="F1485" s="33">
        <v>-15.5783343176</v>
      </c>
      <c r="G1485" s="33">
        <v>68324.14</v>
      </c>
      <c r="H1485" s="33">
        <v>5426623.4199999999</v>
      </c>
      <c r="I1485" s="33">
        <v>1613314.7</v>
      </c>
    </row>
    <row r="1486" spans="1:9" x14ac:dyDescent="0.2">
      <c r="A1486" s="32" t="s">
        <v>225</v>
      </c>
      <c r="B1486" s="32" t="s">
        <v>190</v>
      </c>
      <c r="C1486" s="32" t="s">
        <v>184</v>
      </c>
      <c r="D1486" s="32" t="s">
        <v>185</v>
      </c>
      <c r="E1486" s="33">
        <v>327.78125276610001</v>
      </c>
      <c r="F1486" s="33">
        <v>-15.5783343176</v>
      </c>
      <c r="G1486" s="33">
        <v>1599.2</v>
      </c>
      <c r="H1486" s="33">
        <v>1838608.29</v>
      </c>
      <c r="I1486" s="33">
        <v>116938.48</v>
      </c>
    </row>
    <row r="1487" spans="1:9" x14ac:dyDescent="0.2">
      <c r="A1487" s="32" t="s">
        <v>225</v>
      </c>
      <c r="B1487" s="32" t="s">
        <v>190</v>
      </c>
      <c r="C1487" s="32" t="s">
        <v>184</v>
      </c>
      <c r="D1487" s="32" t="s">
        <v>186</v>
      </c>
      <c r="E1487" s="33">
        <v>-203.47580578060001</v>
      </c>
      <c r="F1487" s="33">
        <v>-15.5783343176</v>
      </c>
      <c r="G1487" s="33">
        <v>66877.09</v>
      </c>
      <c r="H1487" s="33">
        <v>16763470.25</v>
      </c>
      <c r="I1487" s="33">
        <v>2833190.46</v>
      </c>
    </row>
    <row r="1488" spans="1:9" x14ac:dyDescent="0.2">
      <c r="A1488" s="32" t="s">
        <v>225</v>
      </c>
      <c r="B1488" s="32" t="s">
        <v>190</v>
      </c>
      <c r="C1488" s="32" t="s">
        <v>187</v>
      </c>
      <c r="D1488" s="32" t="s">
        <v>185</v>
      </c>
      <c r="E1488" s="33">
        <v>255.3225931373</v>
      </c>
      <c r="F1488" s="33">
        <v>-15.5783343176</v>
      </c>
      <c r="G1488" s="33">
        <v>1127.7</v>
      </c>
      <c r="H1488" s="33">
        <v>1211793.02</v>
      </c>
      <c r="I1488" s="33">
        <v>106042.84</v>
      </c>
    </row>
    <row r="1489" spans="1:9" x14ac:dyDescent="0.2">
      <c r="A1489" s="32" t="s">
        <v>225</v>
      </c>
      <c r="B1489" s="32" t="s">
        <v>190</v>
      </c>
      <c r="C1489" s="32" t="s">
        <v>187</v>
      </c>
      <c r="D1489" s="32" t="s">
        <v>186</v>
      </c>
      <c r="E1489" s="33">
        <v>-350.19613902319998</v>
      </c>
      <c r="F1489" s="33">
        <v>-15.5783343176</v>
      </c>
      <c r="G1489" s="33">
        <v>67953.27</v>
      </c>
      <c r="H1489" s="33">
        <v>5895500.4100000001</v>
      </c>
      <c r="I1489" s="33">
        <v>1788692.51</v>
      </c>
    </row>
    <row r="1490" spans="1:9" x14ac:dyDescent="0.2">
      <c r="A1490" s="32" t="s">
        <v>225</v>
      </c>
      <c r="B1490" s="32" t="s">
        <v>191</v>
      </c>
      <c r="C1490" s="32" t="s">
        <v>184</v>
      </c>
      <c r="D1490" s="32" t="s">
        <v>185</v>
      </c>
      <c r="E1490" s="33">
        <v>392.0581976048</v>
      </c>
      <c r="F1490" s="33">
        <v>-15.5783343176</v>
      </c>
      <c r="G1490" s="33">
        <v>1932.53</v>
      </c>
      <c r="H1490" s="33">
        <v>1913632.47</v>
      </c>
      <c r="I1490" s="33">
        <v>153236.79</v>
      </c>
    </row>
    <row r="1491" spans="1:9" x14ac:dyDescent="0.2">
      <c r="A1491" s="32" t="s">
        <v>225</v>
      </c>
      <c r="B1491" s="32" t="s">
        <v>191</v>
      </c>
      <c r="C1491" s="32" t="s">
        <v>184</v>
      </c>
      <c r="D1491" s="32" t="s">
        <v>186</v>
      </c>
      <c r="E1491" s="33">
        <v>-230.6286146365</v>
      </c>
      <c r="F1491" s="33">
        <v>-15.5783343176</v>
      </c>
      <c r="G1491" s="33">
        <v>66343.53</v>
      </c>
      <c r="H1491" s="33">
        <v>15195299.300000001</v>
      </c>
      <c r="I1491" s="33">
        <v>2884453.27</v>
      </c>
    </row>
    <row r="1492" spans="1:9" x14ac:dyDescent="0.2">
      <c r="A1492" s="32" t="s">
        <v>225</v>
      </c>
      <c r="B1492" s="32" t="s">
        <v>191</v>
      </c>
      <c r="C1492" s="32" t="s">
        <v>187</v>
      </c>
      <c r="D1492" s="32" t="s">
        <v>185</v>
      </c>
      <c r="E1492" s="33">
        <v>762.10555794289996</v>
      </c>
      <c r="F1492" s="33">
        <v>-15.5783343176</v>
      </c>
      <c r="G1492" s="33">
        <v>1269.9000000000001</v>
      </c>
      <c r="H1492" s="33">
        <v>1257964.6000000001</v>
      </c>
      <c r="I1492" s="33">
        <v>107916.17</v>
      </c>
    </row>
    <row r="1493" spans="1:9" x14ac:dyDescent="0.2">
      <c r="A1493" s="32" t="s">
        <v>225</v>
      </c>
      <c r="B1493" s="32" t="s">
        <v>191</v>
      </c>
      <c r="C1493" s="32" t="s">
        <v>187</v>
      </c>
      <c r="D1493" s="32" t="s">
        <v>186</v>
      </c>
      <c r="E1493" s="33">
        <v>-333.25004821599998</v>
      </c>
      <c r="F1493" s="33">
        <v>-15.5783343176</v>
      </c>
      <c r="G1493" s="33">
        <v>66632.14</v>
      </c>
      <c r="H1493" s="33">
        <v>7604347.3799999999</v>
      </c>
      <c r="I1493" s="33">
        <v>1882717.56</v>
      </c>
    </row>
    <row r="1494" spans="1:9" x14ac:dyDescent="0.2">
      <c r="A1494" s="32" t="s">
        <v>225</v>
      </c>
      <c r="B1494" s="32" t="s">
        <v>192</v>
      </c>
      <c r="C1494" s="32" t="s">
        <v>184</v>
      </c>
      <c r="D1494" s="32" t="s">
        <v>185</v>
      </c>
      <c r="E1494" s="33">
        <v>394.35185207009999</v>
      </c>
      <c r="F1494" s="33">
        <v>-15.5783343176</v>
      </c>
      <c r="G1494" s="33">
        <v>2226.94</v>
      </c>
      <c r="H1494" s="33">
        <v>2754053.09</v>
      </c>
      <c r="I1494" s="33">
        <v>192478.83</v>
      </c>
    </row>
    <row r="1495" spans="1:9" x14ac:dyDescent="0.2">
      <c r="A1495" s="32" t="s">
        <v>225</v>
      </c>
      <c r="B1495" s="32" t="s">
        <v>192</v>
      </c>
      <c r="C1495" s="32" t="s">
        <v>184</v>
      </c>
      <c r="D1495" s="32" t="s">
        <v>186</v>
      </c>
      <c r="E1495" s="33">
        <v>-261.51608308549999</v>
      </c>
      <c r="F1495" s="33">
        <v>-15.5783343176</v>
      </c>
      <c r="G1495" s="33">
        <v>69424.850000000006</v>
      </c>
      <c r="H1495" s="33">
        <v>15699740.720000001</v>
      </c>
      <c r="I1495" s="33">
        <v>3208162.39</v>
      </c>
    </row>
    <row r="1496" spans="1:9" x14ac:dyDescent="0.2">
      <c r="A1496" s="32" t="s">
        <v>225</v>
      </c>
      <c r="B1496" s="32" t="s">
        <v>192</v>
      </c>
      <c r="C1496" s="32" t="s">
        <v>187</v>
      </c>
      <c r="D1496" s="32" t="s">
        <v>185</v>
      </c>
      <c r="E1496" s="33">
        <v>617.23665062040004</v>
      </c>
      <c r="F1496" s="33">
        <v>-15.5783343176</v>
      </c>
      <c r="G1496" s="33">
        <v>1902.98</v>
      </c>
      <c r="H1496" s="33">
        <v>2547266.44</v>
      </c>
      <c r="I1496" s="33">
        <v>170001.9</v>
      </c>
    </row>
    <row r="1497" spans="1:9" x14ac:dyDescent="0.2">
      <c r="A1497" s="32" t="s">
        <v>225</v>
      </c>
      <c r="B1497" s="32" t="s">
        <v>192</v>
      </c>
      <c r="C1497" s="32" t="s">
        <v>187</v>
      </c>
      <c r="D1497" s="32" t="s">
        <v>186</v>
      </c>
      <c r="E1497" s="33">
        <v>-325.5551748259</v>
      </c>
      <c r="F1497" s="33">
        <v>-15.5783343176</v>
      </c>
      <c r="G1497" s="33">
        <v>67719.83</v>
      </c>
      <c r="H1497" s="33">
        <v>8490754.8599999994</v>
      </c>
      <c r="I1497" s="33">
        <v>2206554.7799999998</v>
      </c>
    </row>
    <row r="1498" spans="1:9" x14ac:dyDescent="0.2">
      <c r="A1498" s="32" t="s">
        <v>225</v>
      </c>
      <c r="B1498" s="32" t="s">
        <v>193</v>
      </c>
      <c r="C1498" s="32" t="s">
        <v>184</v>
      </c>
      <c r="D1498" s="32" t="s">
        <v>185</v>
      </c>
      <c r="E1498" s="33">
        <v>359.64097103120002</v>
      </c>
      <c r="F1498" s="33">
        <v>-15.5783343176</v>
      </c>
      <c r="G1498" s="33">
        <v>2645.2</v>
      </c>
      <c r="H1498" s="33">
        <v>3593229</v>
      </c>
      <c r="I1498" s="33">
        <v>225840.63</v>
      </c>
    </row>
    <row r="1499" spans="1:9" x14ac:dyDescent="0.2">
      <c r="A1499" s="32" t="s">
        <v>225</v>
      </c>
      <c r="B1499" s="32" t="s">
        <v>193</v>
      </c>
      <c r="C1499" s="32" t="s">
        <v>184</v>
      </c>
      <c r="D1499" s="32" t="s">
        <v>186</v>
      </c>
      <c r="E1499" s="33">
        <v>-246.7018031456</v>
      </c>
      <c r="F1499" s="33">
        <v>-15.5783343176</v>
      </c>
      <c r="G1499" s="33">
        <v>76130.59</v>
      </c>
      <c r="H1499" s="33">
        <v>19252649.969999999</v>
      </c>
      <c r="I1499" s="33">
        <v>3713280.18</v>
      </c>
    </row>
    <row r="1500" spans="1:9" x14ac:dyDescent="0.2">
      <c r="A1500" s="32" t="s">
        <v>225</v>
      </c>
      <c r="B1500" s="32" t="s">
        <v>193</v>
      </c>
      <c r="C1500" s="32" t="s">
        <v>187</v>
      </c>
      <c r="D1500" s="32" t="s">
        <v>185</v>
      </c>
      <c r="E1500" s="33">
        <v>310.06501870720001</v>
      </c>
      <c r="F1500" s="33">
        <v>-15.5783343176</v>
      </c>
      <c r="G1500" s="33">
        <v>2354.8000000000002</v>
      </c>
      <c r="H1500" s="33">
        <v>3121004.7</v>
      </c>
      <c r="I1500" s="33">
        <v>213983.78</v>
      </c>
    </row>
    <row r="1501" spans="1:9" x14ac:dyDescent="0.2">
      <c r="A1501" s="32" t="s">
        <v>225</v>
      </c>
      <c r="B1501" s="32" t="s">
        <v>193</v>
      </c>
      <c r="C1501" s="32" t="s">
        <v>187</v>
      </c>
      <c r="D1501" s="32" t="s">
        <v>186</v>
      </c>
      <c r="E1501" s="33">
        <v>-299.5955747479</v>
      </c>
      <c r="F1501" s="33">
        <v>-15.5783343176</v>
      </c>
      <c r="G1501" s="33">
        <v>73752.639999999999</v>
      </c>
      <c r="H1501" s="33">
        <v>13199583.689999999</v>
      </c>
      <c r="I1501" s="33">
        <v>2756656.68</v>
      </c>
    </row>
    <row r="1502" spans="1:9" x14ac:dyDescent="0.2">
      <c r="A1502" s="32" t="s">
        <v>225</v>
      </c>
      <c r="B1502" s="32" t="s">
        <v>194</v>
      </c>
      <c r="C1502" s="32" t="s">
        <v>184</v>
      </c>
      <c r="D1502" s="32" t="s">
        <v>185</v>
      </c>
      <c r="E1502" s="33">
        <v>493.51788712960001</v>
      </c>
      <c r="F1502" s="33">
        <v>-15.5783343176</v>
      </c>
      <c r="G1502" s="33">
        <v>3506.27</v>
      </c>
      <c r="H1502" s="33">
        <v>4779665.13</v>
      </c>
      <c r="I1502" s="33">
        <v>292471.61</v>
      </c>
    </row>
    <row r="1503" spans="1:9" x14ac:dyDescent="0.2">
      <c r="A1503" s="32" t="s">
        <v>225</v>
      </c>
      <c r="B1503" s="32" t="s">
        <v>194</v>
      </c>
      <c r="C1503" s="32" t="s">
        <v>184</v>
      </c>
      <c r="D1503" s="32" t="s">
        <v>186</v>
      </c>
      <c r="E1503" s="33">
        <v>-237.76618033630001</v>
      </c>
      <c r="F1503" s="33">
        <v>-15.5783343176</v>
      </c>
      <c r="G1503" s="33">
        <v>75571.14</v>
      </c>
      <c r="H1503" s="33">
        <v>23722625.690000001</v>
      </c>
      <c r="I1503" s="33">
        <v>3922123.86</v>
      </c>
    </row>
    <row r="1504" spans="1:9" x14ac:dyDescent="0.2">
      <c r="A1504" s="32" t="s">
        <v>225</v>
      </c>
      <c r="B1504" s="32" t="s">
        <v>194</v>
      </c>
      <c r="C1504" s="32" t="s">
        <v>187</v>
      </c>
      <c r="D1504" s="32" t="s">
        <v>185</v>
      </c>
      <c r="E1504" s="33">
        <v>636.40337453459995</v>
      </c>
      <c r="F1504" s="33">
        <v>-15.5783343176</v>
      </c>
      <c r="G1504" s="33">
        <v>3328</v>
      </c>
      <c r="H1504" s="33">
        <v>4438968.7300000004</v>
      </c>
      <c r="I1504" s="33">
        <v>289002.84000000003</v>
      </c>
    </row>
    <row r="1505" spans="1:9" x14ac:dyDescent="0.2">
      <c r="A1505" s="32" t="s">
        <v>225</v>
      </c>
      <c r="B1505" s="32" t="s">
        <v>194</v>
      </c>
      <c r="C1505" s="32" t="s">
        <v>187</v>
      </c>
      <c r="D1505" s="32" t="s">
        <v>186</v>
      </c>
      <c r="E1505" s="33">
        <v>-269.95046522029998</v>
      </c>
      <c r="F1505" s="33">
        <v>-15.5783343176</v>
      </c>
      <c r="G1505" s="33">
        <v>75867.009999999995</v>
      </c>
      <c r="H1505" s="33">
        <v>18313742.93</v>
      </c>
      <c r="I1505" s="33">
        <v>3280994.25</v>
      </c>
    </row>
    <row r="1506" spans="1:9" x14ac:dyDescent="0.2">
      <c r="A1506" s="32" t="s">
        <v>225</v>
      </c>
      <c r="B1506" s="32" t="s">
        <v>195</v>
      </c>
      <c r="C1506" s="32" t="s">
        <v>184</v>
      </c>
      <c r="D1506" s="32" t="s">
        <v>185</v>
      </c>
      <c r="E1506" s="33">
        <v>460.79517949069998</v>
      </c>
      <c r="F1506" s="33">
        <v>-15.5783343176</v>
      </c>
      <c r="G1506" s="33">
        <v>3575.67</v>
      </c>
      <c r="H1506" s="33">
        <v>5182884.12</v>
      </c>
      <c r="I1506" s="33">
        <v>317100.3</v>
      </c>
    </row>
    <row r="1507" spans="1:9" x14ac:dyDescent="0.2">
      <c r="A1507" s="32" t="s">
        <v>225</v>
      </c>
      <c r="B1507" s="32" t="s">
        <v>195</v>
      </c>
      <c r="C1507" s="32" t="s">
        <v>184</v>
      </c>
      <c r="D1507" s="32" t="s">
        <v>186</v>
      </c>
      <c r="E1507" s="33">
        <v>-209.90040676140001</v>
      </c>
      <c r="F1507" s="33">
        <v>-15.5783343176</v>
      </c>
      <c r="G1507" s="33">
        <v>68491.06</v>
      </c>
      <c r="H1507" s="33">
        <v>23318897.829999998</v>
      </c>
      <c r="I1507" s="33">
        <v>3572030.26</v>
      </c>
    </row>
    <row r="1508" spans="1:9" x14ac:dyDescent="0.2">
      <c r="A1508" s="32" t="s">
        <v>225</v>
      </c>
      <c r="B1508" s="32" t="s">
        <v>195</v>
      </c>
      <c r="C1508" s="32" t="s">
        <v>187</v>
      </c>
      <c r="D1508" s="32" t="s">
        <v>185</v>
      </c>
      <c r="E1508" s="33">
        <v>665.9836835113</v>
      </c>
      <c r="F1508" s="33">
        <v>-15.5783343176</v>
      </c>
      <c r="G1508" s="33">
        <v>3533.45</v>
      </c>
      <c r="H1508" s="33">
        <v>5391002.3399999999</v>
      </c>
      <c r="I1508" s="33">
        <v>315512.88</v>
      </c>
    </row>
    <row r="1509" spans="1:9" x14ac:dyDescent="0.2">
      <c r="A1509" s="32" t="s">
        <v>225</v>
      </c>
      <c r="B1509" s="32" t="s">
        <v>195</v>
      </c>
      <c r="C1509" s="32" t="s">
        <v>187</v>
      </c>
      <c r="D1509" s="32" t="s">
        <v>186</v>
      </c>
      <c r="E1509" s="33">
        <v>-244.38168451039999</v>
      </c>
      <c r="F1509" s="33">
        <v>-15.5783343176</v>
      </c>
      <c r="G1509" s="33">
        <v>69135.22</v>
      </c>
      <c r="H1509" s="33">
        <v>20937144.41</v>
      </c>
      <c r="I1509" s="33">
        <v>3373475.75</v>
      </c>
    </row>
    <row r="1510" spans="1:9" x14ac:dyDescent="0.2">
      <c r="A1510" s="32" t="s">
        <v>225</v>
      </c>
      <c r="B1510" s="32" t="s">
        <v>196</v>
      </c>
      <c r="C1510" s="32" t="s">
        <v>184</v>
      </c>
      <c r="D1510" s="32" t="s">
        <v>185</v>
      </c>
      <c r="E1510" s="33">
        <v>584.7781962757</v>
      </c>
      <c r="F1510" s="33">
        <v>-15.5783343176</v>
      </c>
      <c r="G1510" s="33">
        <v>4232.17</v>
      </c>
      <c r="H1510" s="33">
        <v>6677680.9800000004</v>
      </c>
      <c r="I1510" s="33">
        <v>369995.31</v>
      </c>
    </row>
    <row r="1511" spans="1:9" x14ac:dyDescent="0.2">
      <c r="A1511" s="32" t="s">
        <v>225</v>
      </c>
      <c r="B1511" s="32" t="s">
        <v>196</v>
      </c>
      <c r="C1511" s="32" t="s">
        <v>184</v>
      </c>
      <c r="D1511" s="32" t="s">
        <v>186</v>
      </c>
      <c r="E1511" s="33">
        <v>-178.54279296390001</v>
      </c>
      <c r="F1511" s="33">
        <v>-15.5783343176</v>
      </c>
      <c r="G1511" s="33">
        <v>57152.12</v>
      </c>
      <c r="H1511" s="33">
        <v>22817332.350000001</v>
      </c>
      <c r="I1511" s="33">
        <v>3049253.81</v>
      </c>
    </row>
    <row r="1512" spans="1:9" x14ac:dyDescent="0.2">
      <c r="A1512" s="32" t="s">
        <v>225</v>
      </c>
      <c r="B1512" s="32" t="s">
        <v>196</v>
      </c>
      <c r="C1512" s="32" t="s">
        <v>187</v>
      </c>
      <c r="D1512" s="32" t="s">
        <v>185</v>
      </c>
      <c r="E1512" s="33">
        <v>770.37253197200005</v>
      </c>
      <c r="F1512" s="33">
        <v>-15.5783343176</v>
      </c>
      <c r="G1512" s="33">
        <v>4580.92</v>
      </c>
      <c r="H1512" s="33">
        <v>7399612.2300000004</v>
      </c>
      <c r="I1512" s="33">
        <v>433320.97</v>
      </c>
    </row>
    <row r="1513" spans="1:9" x14ac:dyDescent="0.2">
      <c r="A1513" s="32" t="s">
        <v>225</v>
      </c>
      <c r="B1513" s="32" t="s">
        <v>196</v>
      </c>
      <c r="C1513" s="32" t="s">
        <v>187</v>
      </c>
      <c r="D1513" s="32" t="s">
        <v>186</v>
      </c>
      <c r="E1513" s="33">
        <v>-188.16134916359999</v>
      </c>
      <c r="F1513" s="33">
        <v>-15.5783343176</v>
      </c>
      <c r="G1513" s="33">
        <v>55164.76</v>
      </c>
      <c r="H1513" s="33">
        <v>21305121.32</v>
      </c>
      <c r="I1513" s="33">
        <v>2988100.29</v>
      </c>
    </row>
    <row r="1514" spans="1:9" x14ac:dyDescent="0.2">
      <c r="A1514" s="32" t="s">
        <v>225</v>
      </c>
      <c r="B1514" s="32" t="s">
        <v>197</v>
      </c>
      <c r="C1514" s="32" t="s">
        <v>184</v>
      </c>
      <c r="D1514" s="32" t="s">
        <v>185</v>
      </c>
      <c r="E1514" s="33">
        <v>669.61092551119998</v>
      </c>
      <c r="F1514" s="33">
        <v>-15.5783343176</v>
      </c>
      <c r="G1514" s="33">
        <v>4363.88</v>
      </c>
      <c r="H1514" s="33">
        <v>8231280.2000000002</v>
      </c>
      <c r="I1514" s="33">
        <v>417074.58</v>
      </c>
    </row>
    <row r="1515" spans="1:9" x14ac:dyDescent="0.2">
      <c r="A1515" s="32" t="s">
        <v>225</v>
      </c>
      <c r="B1515" s="32" t="s">
        <v>197</v>
      </c>
      <c r="C1515" s="32" t="s">
        <v>184</v>
      </c>
      <c r="D1515" s="32" t="s">
        <v>186</v>
      </c>
      <c r="E1515" s="33">
        <v>-137.3304640385</v>
      </c>
      <c r="F1515" s="33">
        <v>-15.5783343176</v>
      </c>
      <c r="G1515" s="33">
        <v>49045.31</v>
      </c>
      <c r="H1515" s="33">
        <v>21168945.420000002</v>
      </c>
      <c r="I1515" s="33">
        <v>2821363.96</v>
      </c>
    </row>
    <row r="1516" spans="1:9" x14ac:dyDescent="0.2">
      <c r="A1516" s="32" t="s">
        <v>225</v>
      </c>
      <c r="B1516" s="32" t="s">
        <v>197</v>
      </c>
      <c r="C1516" s="32" t="s">
        <v>187</v>
      </c>
      <c r="D1516" s="32" t="s">
        <v>185</v>
      </c>
      <c r="E1516" s="33">
        <v>696.35780655020005</v>
      </c>
      <c r="F1516" s="33">
        <v>-15.5783343176</v>
      </c>
      <c r="G1516" s="33">
        <v>4613.97</v>
      </c>
      <c r="H1516" s="33">
        <v>8650307.6600000001</v>
      </c>
      <c r="I1516" s="33">
        <v>450101.42</v>
      </c>
    </row>
    <row r="1517" spans="1:9" x14ac:dyDescent="0.2">
      <c r="A1517" s="32" t="s">
        <v>225</v>
      </c>
      <c r="B1517" s="32" t="s">
        <v>197</v>
      </c>
      <c r="C1517" s="32" t="s">
        <v>187</v>
      </c>
      <c r="D1517" s="32" t="s">
        <v>186</v>
      </c>
      <c r="E1517" s="33">
        <v>-75.400644396399997</v>
      </c>
      <c r="F1517" s="33">
        <v>-15.5783343176</v>
      </c>
      <c r="G1517" s="33">
        <v>42564.78</v>
      </c>
      <c r="H1517" s="33">
        <v>20519566.559999999</v>
      </c>
      <c r="I1517" s="33">
        <v>2554316.61</v>
      </c>
    </row>
    <row r="1518" spans="1:9" x14ac:dyDescent="0.2">
      <c r="A1518" s="32" t="s">
        <v>225</v>
      </c>
      <c r="B1518" s="32" t="s">
        <v>198</v>
      </c>
      <c r="C1518" s="32" t="s">
        <v>184</v>
      </c>
      <c r="D1518" s="32" t="s">
        <v>185</v>
      </c>
      <c r="E1518" s="33">
        <v>951.68864503229997</v>
      </c>
      <c r="F1518" s="33">
        <v>-15.5783343176</v>
      </c>
      <c r="G1518" s="33">
        <v>6173.96</v>
      </c>
      <c r="H1518" s="33">
        <v>11326489.689999999</v>
      </c>
      <c r="I1518" s="33">
        <v>582676.47</v>
      </c>
    </row>
    <row r="1519" spans="1:9" x14ac:dyDescent="0.2">
      <c r="A1519" s="32" t="s">
        <v>225</v>
      </c>
      <c r="B1519" s="32" t="s">
        <v>198</v>
      </c>
      <c r="C1519" s="32" t="s">
        <v>184</v>
      </c>
      <c r="D1519" s="32" t="s">
        <v>186</v>
      </c>
      <c r="E1519" s="33">
        <v>-64.957252585899994</v>
      </c>
      <c r="F1519" s="33">
        <v>-15.5783343176</v>
      </c>
      <c r="G1519" s="33">
        <v>48423.21</v>
      </c>
      <c r="H1519" s="33">
        <v>26473916.5</v>
      </c>
      <c r="I1519" s="33">
        <v>2953529.42</v>
      </c>
    </row>
    <row r="1520" spans="1:9" x14ac:dyDescent="0.2">
      <c r="A1520" s="32" t="s">
        <v>225</v>
      </c>
      <c r="B1520" s="32" t="s">
        <v>198</v>
      </c>
      <c r="C1520" s="32" t="s">
        <v>187</v>
      </c>
      <c r="D1520" s="32" t="s">
        <v>185</v>
      </c>
      <c r="E1520" s="33">
        <v>967.75866124970003</v>
      </c>
      <c r="F1520" s="33">
        <v>-15.5783343176</v>
      </c>
      <c r="G1520" s="33">
        <v>6549.55</v>
      </c>
      <c r="H1520" s="33">
        <v>12468322.84</v>
      </c>
      <c r="I1520" s="33">
        <v>626972.85</v>
      </c>
    </row>
    <row r="1521" spans="1:9" x14ac:dyDescent="0.2">
      <c r="A1521" s="32" t="s">
        <v>225</v>
      </c>
      <c r="B1521" s="32" t="s">
        <v>198</v>
      </c>
      <c r="C1521" s="32" t="s">
        <v>187</v>
      </c>
      <c r="D1521" s="32" t="s">
        <v>186</v>
      </c>
      <c r="E1521" s="33">
        <v>15.679625704999999</v>
      </c>
      <c r="F1521" s="33">
        <v>-15.5783343176</v>
      </c>
      <c r="G1521" s="33">
        <v>39686.879999999997</v>
      </c>
      <c r="H1521" s="33">
        <v>25695402.41</v>
      </c>
      <c r="I1521" s="33">
        <v>2707803.66</v>
      </c>
    </row>
    <row r="1522" spans="1:9" x14ac:dyDescent="0.2">
      <c r="A1522" s="32" t="s">
        <v>225</v>
      </c>
      <c r="B1522" s="32" t="s">
        <v>199</v>
      </c>
      <c r="C1522" s="32" t="s">
        <v>184</v>
      </c>
      <c r="D1522" s="32" t="s">
        <v>185</v>
      </c>
      <c r="E1522" s="33">
        <v>1025.8768996179999</v>
      </c>
      <c r="F1522" s="33">
        <v>-15.5783343176</v>
      </c>
      <c r="G1522" s="33">
        <v>7335.65</v>
      </c>
      <c r="H1522" s="33">
        <v>13371637.01</v>
      </c>
      <c r="I1522" s="33">
        <v>686067.05</v>
      </c>
    </row>
    <row r="1523" spans="1:9" x14ac:dyDescent="0.2">
      <c r="A1523" s="32" t="s">
        <v>225</v>
      </c>
      <c r="B1523" s="32" t="s">
        <v>199</v>
      </c>
      <c r="C1523" s="32" t="s">
        <v>184</v>
      </c>
      <c r="D1523" s="32" t="s">
        <v>186</v>
      </c>
      <c r="E1523" s="33">
        <v>12.5700722581</v>
      </c>
      <c r="F1523" s="33">
        <v>-15.5783343176</v>
      </c>
      <c r="G1523" s="33">
        <v>37358.410000000003</v>
      </c>
      <c r="H1523" s="33">
        <v>23323651.460000001</v>
      </c>
      <c r="I1523" s="33">
        <v>2472233.73</v>
      </c>
    </row>
    <row r="1524" spans="1:9" x14ac:dyDescent="0.2">
      <c r="A1524" s="32" t="s">
        <v>225</v>
      </c>
      <c r="B1524" s="32" t="s">
        <v>199</v>
      </c>
      <c r="C1524" s="32" t="s">
        <v>187</v>
      </c>
      <c r="D1524" s="32" t="s">
        <v>185</v>
      </c>
      <c r="E1524" s="33">
        <v>993.9309039968</v>
      </c>
      <c r="F1524" s="33">
        <v>-15.5783343176</v>
      </c>
      <c r="G1524" s="33">
        <v>5963.29</v>
      </c>
      <c r="H1524" s="33">
        <v>13130220.369999999</v>
      </c>
      <c r="I1524" s="33">
        <v>604533.64</v>
      </c>
    </row>
    <row r="1525" spans="1:9" x14ac:dyDescent="0.2">
      <c r="A1525" s="32" t="s">
        <v>225</v>
      </c>
      <c r="B1525" s="32" t="s">
        <v>199</v>
      </c>
      <c r="C1525" s="32" t="s">
        <v>187</v>
      </c>
      <c r="D1525" s="32" t="s">
        <v>186</v>
      </c>
      <c r="E1525" s="33">
        <v>59.7487202242</v>
      </c>
      <c r="F1525" s="33">
        <v>-15.5783343176</v>
      </c>
      <c r="G1525" s="33">
        <v>29170.52</v>
      </c>
      <c r="H1525" s="33">
        <v>20663813.600000001</v>
      </c>
      <c r="I1525" s="33">
        <v>2027468.04</v>
      </c>
    </row>
    <row r="1526" spans="1:9" x14ac:dyDescent="0.2">
      <c r="A1526" s="32" t="s">
        <v>225</v>
      </c>
      <c r="B1526" s="32" t="s">
        <v>200</v>
      </c>
      <c r="C1526" s="32" t="s">
        <v>184</v>
      </c>
      <c r="D1526" s="32" t="s">
        <v>185</v>
      </c>
      <c r="E1526" s="33">
        <v>1271.0401726383</v>
      </c>
      <c r="F1526" s="33">
        <v>-15.5783343176</v>
      </c>
      <c r="G1526" s="33">
        <v>7143.07</v>
      </c>
      <c r="H1526" s="33">
        <v>16060588.85</v>
      </c>
      <c r="I1526" s="33">
        <v>689636.05</v>
      </c>
    </row>
    <row r="1527" spans="1:9" x14ac:dyDescent="0.2">
      <c r="A1527" s="32" t="s">
        <v>225</v>
      </c>
      <c r="B1527" s="32" t="s">
        <v>200</v>
      </c>
      <c r="C1527" s="32" t="s">
        <v>184</v>
      </c>
      <c r="D1527" s="32" t="s">
        <v>186</v>
      </c>
      <c r="E1527" s="33">
        <v>83.0561599487</v>
      </c>
      <c r="F1527" s="33">
        <v>-15.5783343176</v>
      </c>
      <c r="G1527" s="33">
        <v>25910.7</v>
      </c>
      <c r="H1527" s="33">
        <v>19312252.73</v>
      </c>
      <c r="I1527" s="33">
        <v>1782872.27</v>
      </c>
    </row>
    <row r="1528" spans="1:9" x14ac:dyDescent="0.2">
      <c r="A1528" s="32" t="s">
        <v>225</v>
      </c>
      <c r="B1528" s="32" t="s">
        <v>200</v>
      </c>
      <c r="C1528" s="32" t="s">
        <v>187</v>
      </c>
      <c r="D1528" s="32" t="s">
        <v>185</v>
      </c>
      <c r="E1528" s="33">
        <v>1236.5080998464</v>
      </c>
      <c r="F1528" s="33">
        <v>-15.5783343176</v>
      </c>
      <c r="G1528" s="33">
        <v>4624.7</v>
      </c>
      <c r="H1528" s="33">
        <v>10430380.57</v>
      </c>
      <c r="I1528" s="33">
        <v>485569.56</v>
      </c>
    </row>
    <row r="1529" spans="1:9" x14ac:dyDescent="0.2">
      <c r="A1529" s="32" t="s">
        <v>225</v>
      </c>
      <c r="B1529" s="32" t="s">
        <v>200</v>
      </c>
      <c r="C1529" s="32" t="s">
        <v>187</v>
      </c>
      <c r="D1529" s="32" t="s">
        <v>186</v>
      </c>
      <c r="E1529" s="33">
        <v>133.099511533</v>
      </c>
      <c r="F1529" s="33">
        <v>-15.5783343176</v>
      </c>
      <c r="G1529" s="33">
        <v>17626.32</v>
      </c>
      <c r="H1529" s="33">
        <v>15209968.140000001</v>
      </c>
      <c r="I1529" s="33">
        <v>1328569.99</v>
      </c>
    </row>
    <row r="1530" spans="1:9" x14ac:dyDescent="0.2">
      <c r="A1530" s="32" t="s">
        <v>225</v>
      </c>
      <c r="B1530" s="32" t="s">
        <v>201</v>
      </c>
      <c r="C1530" s="32" t="s">
        <v>184</v>
      </c>
      <c r="D1530" s="32" t="s">
        <v>185</v>
      </c>
      <c r="E1530" s="33">
        <v>1656.3435169162001</v>
      </c>
      <c r="F1530" s="33">
        <v>-15.5783343176</v>
      </c>
      <c r="G1530" s="33">
        <v>8662.99</v>
      </c>
      <c r="H1530" s="33">
        <v>21281225.739999998</v>
      </c>
      <c r="I1530" s="33">
        <v>866729.31</v>
      </c>
    </row>
    <row r="1531" spans="1:9" x14ac:dyDescent="0.2">
      <c r="A1531" s="32" t="s">
        <v>225</v>
      </c>
      <c r="B1531" s="32" t="s">
        <v>201</v>
      </c>
      <c r="C1531" s="32" t="s">
        <v>184</v>
      </c>
      <c r="D1531" s="32" t="s">
        <v>186</v>
      </c>
      <c r="E1531" s="33">
        <v>305.01727224950002</v>
      </c>
      <c r="F1531" s="33">
        <v>-15.5783343176</v>
      </c>
      <c r="G1531" s="33">
        <v>16763.59</v>
      </c>
      <c r="H1531" s="33">
        <v>14230130.73</v>
      </c>
      <c r="I1531" s="33">
        <v>1227443.6100000001</v>
      </c>
    </row>
    <row r="1532" spans="1:9" x14ac:dyDescent="0.2">
      <c r="A1532" s="32" t="s">
        <v>225</v>
      </c>
      <c r="B1532" s="32" t="s">
        <v>201</v>
      </c>
      <c r="C1532" s="32" t="s">
        <v>187</v>
      </c>
      <c r="D1532" s="32" t="s">
        <v>185</v>
      </c>
      <c r="E1532" s="33">
        <v>1529.4579072442</v>
      </c>
      <c r="F1532" s="33">
        <v>-15.5783343176</v>
      </c>
      <c r="G1532" s="33">
        <v>3612.16</v>
      </c>
      <c r="H1532" s="33">
        <v>8597177.3499999996</v>
      </c>
      <c r="I1532" s="33">
        <v>413189.04</v>
      </c>
    </row>
    <row r="1533" spans="1:9" x14ac:dyDescent="0.2">
      <c r="A1533" s="32" t="s">
        <v>225</v>
      </c>
      <c r="B1533" s="32" t="s">
        <v>201</v>
      </c>
      <c r="C1533" s="32" t="s">
        <v>187</v>
      </c>
      <c r="D1533" s="32" t="s">
        <v>186</v>
      </c>
      <c r="E1533" s="33">
        <v>236.1214834866</v>
      </c>
      <c r="F1533" s="33">
        <v>-15.5783343176</v>
      </c>
      <c r="G1533" s="33">
        <v>9275.15</v>
      </c>
      <c r="H1533" s="33">
        <v>8117992.3600000003</v>
      </c>
      <c r="I1533" s="33">
        <v>708521.39</v>
      </c>
    </row>
    <row r="1534" spans="1:9" x14ac:dyDescent="0.2">
      <c r="A1534" s="32" t="s">
        <v>225</v>
      </c>
      <c r="B1534" s="32" t="s">
        <v>202</v>
      </c>
      <c r="C1534" s="32" t="s">
        <v>184</v>
      </c>
      <c r="D1534" s="32" t="s">
        <v>185</v>
      </c>
      <c r="E1534" s="33">
        <v>1951.8540327231001</v>
      </c>
      <c r="F1534" s="33">
        <v>-15.5783343176</v>
      </c>
      <c r="G1534" s="33">
        <v>8263.56</v>
      </c>
      <c r="H1534" s="33">
        <v>22812970.199999999</v>
      </c>
      <c r="I1534" s="33">
        <v>866809.87</v>
      </c>
    </row>
    <row r="1535" spans="1:9" x14ac:dyDescent="0.2">
      <c r="A1535" s="32" t="s">
        <v>225</v>
      </c>
      <c r="B1535" s="32" t="s">
        <v>202</v>
      </c>
      <c r="C1535" s="32" t="s">
        <v>184</v>
      </c>
      <c r="D1535" s="32" t="s">
        <v>186</v>
      </c>
      <c r="E1535" s="33">
        <v>536.54736608979999</v>
      </c>
      <c r="F1535" s="33">
        <v>-15.5783343176</v>
      </c>
      <c r="G1535" s="33">
        <v>8114.94</v>
      </c>
      <c r="H1535" s="33">
        <v>8885080.3900000006</v>
      </c>
      <c r="I1535" s="33">
        <v>654993.55000000005</v>
      </c>
    </row>
    <row r="1536" spans="1:9" x14ac:dyDescent="0.2">
      <c r="A1536" s="32" t="s">
        <v>225</v>
      </c>
      <c r="B1536" s="32" t="s">
        <v>202</v>
      </c>
      <c r="C1536" s="32" t="s">
        <v>187</v>
      </c>
      <c r="D1536" s="32" t="s">
        <v>185</v>
      </c>
      <c r="E1536" s="33">
        <v>1718.9584661378999</v>
      </c>
      <c r="F1536" s="33">
        <v>-15.5783343176</v>
      </c>
      <c r="G1536" s="33">
        <v>2452.66</v>
      </c>
      <c r="H1536" s="33">
        <v>6776939.5</v>
      </c>
      <c r="I1536" s="33">
        <v>298621.19</v>
      </c>
    </row>
    <row r="1537" spans="1:9" x14ac:dyDescent="0.2">
      <c r="A1537" s="32" t="s">
        <v>225</v>
      </c>
      <c r="B1537" s="32" t="s">
        <v>202</v>
      </c>
      <c r="C1537" s="32" t="s">
        <v>187</v>
      </c>
      <c r="D1537" s="32" t="s">
        <v>186</v>
      </c>
      <c r="E1537" s="33">
        <v>515.00318961100004</v>
      </c>
      <c r="F1537" s="33">
        <v>-15.5783343176</v>
      </c>
      <c r="G1537" s="33">
        <v>3459.55</v>
      </c>
      <c r="H1537" s="33">
        <v>3410062.75</v>
      </c>
      <c r="I1537" s="33">
        <v>292445.8</v>
      </c>
    </row>
    <row r="1538" spans="1:9" x14ac:dyDescent="0.2">
      <c r="A1538" s="32" t="s">
        <v>226</v>
      </c>
      <c r="B1538" s="32" t="s">
        <v>183</v>
      </c>
      <c r="C1538" s="32" t="s">
        <v>184</v>
      </c>
      <c r="D1538" s="32" t="s">
        <v>185</v>
      </c>
      <c r="E1538" s="33">
        <v>0</v>
      </c>
      <c r="F1538" s="33">
        <v>0</v>
      </c>
      <c r="G1538" s="33">
        <v>9807.32</v>
      </c>
      <c r="H1538" s="33">
        <v>4839900.59</v>
      </c>
      <c r="I1538" s="33">
        <v>189862.21</v>
      </c>
    </row>
    <row r="1539" spans="1:9" x14ac:dyDescent="0.2">
      <c r="A1539" s="32" t="s">
        <v>226</v>
      </c>
      <c r="B1539" s="32" t="s">
        <v>183</v>
      </c>
      <c r="C1539" s="32" t="s">
        <v>184</v>
      </c>
      <c r="D1539" s="32" t="s">
        <v>186</v>
      </c>
      <c r="E1539" s="33">
        <v>0</v>
      </c>
      <c r="F1539" s="33">
        <v>0</v>
      </c>
      <c r="G1539" s="33">
        <v>529699.28</v>
      </c>
      <c r="H1539" s="33">
        <v>64857593.75</v>
      </c>
      <c r="I1539" s="33">
        <v>5405770.5499999998</v>
      </c>
    </row>
    <row r="1540" spans="1:9" x14ac:dyDescent="0.2">
      <c r="A1540" s="32" t="s">
        <v>226</v>
      </c>
      <c r="B1540" s="32" t="s">
        <v>183</v>
      </c>
      <c r="C1540" s="32" t="s">
        <v>187</v>
      </c>
      <c r="D1540" s="32" t="s">
        <v>185</v>
      </c>
      <c r="E1540" s="33">
        <v>0</v>
      </c>
      <c r="F1540" s="33">
        <v>0</v>
      </c>
      <c r="G1540" s="33">
        <v>10123.89</v>
      </c>
      <c r="H1540" s="33">
        <v>4292222.53</v>
      </c>
      <c r="I1540" s="33">
        <v>190091.99</v>
      </c>
    </row>
    <row r="1541" spans="1:9" x14ac:dyDescent="0.2">
      <c r="A1541" s="32" t="s">
        <v>226</v>
      </c>
      <c r="B1541" s="32" t="s">
        <v>183</v>
      </c>
      <c r="C1541" s="32" t="s">
        <v>187</v>
      </c>
      <c r="D1541" s="32" t="s">
        <v>186</v>
      </c>
      <c r="E1541" s="33">
        <v>0</v>
      </c>
      <c r="F1541" s="33">
        <v>0</v>
      </c>
      <c r="G1541" s="33">
        <v>553976.35</v>
      </c>
      <c r="H1541" s="33">
        <v>70362167.079999998</v>
      </c>
      <c r="I1541" s="33">
        <v>5832461.6299999999</v>
      </c>
    </row>
    <row r="1542" spans="1:9" x14ac:dyDescent="0.2">
      <c r="A1542" s="32" t="s">
        <v>226</v>
      </c>
      <c r="B1542" s="32" t="s">
        <v>188</v>
      </c>
      <c r="C1542" s="32" t="s">
        <v>184</v>
      </c>
      <c r="D1542" s="32" t="s">
        <v>185</v>
      </c>
      <c r="E1542" s="33">
        <v>275.27127652889999</v>
      </c>
      <c r="F1542" s="33">
        <v>138.1964145092</v>
      </c>
      <c r="G1542" s="33">
        <v>3856.57</v>
      </c>
      <c r="H1542" s="33">
        <v>3990028.73</v>
      </c>
      <c r="I1542" s="33">
        <v>332570.46000000002</v>
      </c>
    </row>
    <row r="1543" spans="1:9" x14ac:dyDescent="0.2">
      <c r="A1543" s="32" t="s">
        <v>226</v>
      </c>
      <c r="B1543" s="32" t="s">
        <v>188</v>
      </c>
      <c r="C1543" s="32" t="s">
        <v>184</v>
      </c>
      <c r="D1543" s="32" t="s">
        <v>186</v>
      </c>
      <c r="E1543" s="33">
        <v>-263.38638056880001</v>
      </c>
      <c r="F1543" s="33">
        <v>138.1964145092</v>
      </c>
      <c r="G1543" s="33">
        <v>208607.82</v>
      </c>
      <c r="H1543" s="33">
        <v>43367321.359999999</v>
      </c>
      <c r="I1543" s="33">
        <v>10048838.369999999</v>
      </c>
    </row>
    <row r="1544" spans="1:9" x14ac:dyDescent="0.2">
      <c r="A1544" s="32" t="s">
        <v>226</v>
      </c>
      <c r="B1544" s="32" t="s">
        <v>188</v>
      </c>
      <c r="C1544" s="32" t="s">
        <v>187</v>
      </c>
      <c r="D1544" s="32" t="s">
        <v>185</v>
      </c>
      <c r="E1544" s="33">
        <v>296.39336369739999</v>
      </c>
      <c r="F1544" s="33">
        <v>138.1964145092</v>
      </c>
      <c r="G1544" s="33">
        <v>3148.57</v>
      </c>
      <c r="H1544" s="33">
        <v>2653919.9300000002</v>
      </c>
      <c r="I1544" s="33">
        <v>257549.52</v>
      </c>
    </row>
    <row r="1545" spans="1:9" x14ac:dyDescent="0.2">
      <c r="A1545" s="32" t="s">
        <v>226</v>
      </c>
      <c r="B1545" s="32" t="s">
        <v>188</v>
      </c>
      <c r="C1545" s="32" t="s">
        <v>187</v>
      </c>
      <c r="D1545" s="32" t="s">
        <v>186</v>
      </c>
      <c r="E1545" s="33">
        <v>-349.08292435449999</v>
      </c>
      <c r="F1545" s="33">
        <v>138.1964145092</v>
      </c>
      <c r="G1545" s="33">
        <v>210231.65</v>
      </c>
      <c r="H1545" s="33">
        <v>23404739.710000001</v>
      </c>
      <c r="I1545" s="33">
        <v>6897200.3499999996</v>
      </c>
    </row>
    <row r="1546" spans="1:9" x14ac:dyDescent="0.2">
      <c r="A1546" s="32" t="s">
        <v>226</v>
      </c>
      <c r="B1546" s="32" t="s">
        <v>189</v>
      </c>
      <c r="C1546" s="32" t="s">
        <v>184</v>
      </c>
      <c r="D1546" s="32" t="s">
        <v>185</v>
      </c>
      <c r="E1546" s="33">
        <v>456.35147883949998</v>
      </c>
      <c r="F1546" s="33">
        <v>-14.816758564100001</v>
      </c>
      <c r="G1546" s="33">
        <v>3439.43</v>
      </c>
      <c r="H1546" s="33">
        <v>3725074.95</v>
      </c>
      <c r="I1546" s="33">
        <v>298877.56</v>
      </c>
    </row>
    <row r="1547" spans="1:9" x14ac:dyDescent="0.2">
      <c r="A1547" s="32" t="s">
        <v>226</v>
      </c>
      <c r="B1547" s="32" t="s">
        <v>189</v>
      </c>
      <c r="C1547" s="32" t="s">
        <v>184</v>
      </c>
      <c r="D1547" s="32" t="s">
        <v>186</v>
      </c>
      <c r="E1547" s="33">
        <v>-216.23306060140001</v>
      </c>
      <c r="F1547" s="33">
        <v>-14.816758564100001</v>
      </c>
      <c r="G1547" s="33">
        <v>184984.4</v>
      </c>
      <c r="H1547" s="33">
        <v>47468702.619999997</v>
      </c>
      <c r="I1547" s="33">
        <v>8970194.8300000001</v>
      </c>
    </row>
    <row r="1548" spans="1:9" x14ac:dyDescent="0.2">
      <c r="A1548" s="32" t="s">
        <v>226</v>
      </c>
      <c r="B1548" s="32" t="s">
        <v>189</v>
      </c>
      <c r="C1548" s="32" t="s">
        <v>187</v>
      </c>
      <c r="D1548" s="32" t="s">
        <v>185</v>
      </c>
      <c r="E1548" s="33">
        <v>605.50107921519998</v>
      </c>
      <c r="F1548" s="33">
        <v>-14.816758564100001</v>
      </c>
      <c r="G1548" s="33">
        <v>2713.57</v>
      </c>
      <c r="H1548" s="33">
        <v>2471038.2000000002</v>
      </c>
      <c r="I1548" s="33">
        <v>234175.18</v>
      </c>
    </row>
    <row r="1549" spans="1:9" x14ac:dyDescent="0.2">
      <c r="A1549" s="32" t="s">
        <v>226</v>
      </c>
      <c r="B1549" s="32" t="s">
        <v>189</v>
      </c>
      <c r="C1549" s="32" t="s">
        <v>187</v>
      </c>
      <c r="D1549" s="32" t="s">
        <v>186</v>
      </c>
      <c r="E1549" s="33">
        <v>-353.13084502549998</v>
      </c>
      <c r="F1549" s="33">
        <v>-14.816758564100001</v>
      </c>
      <c r="G1549" s="33">
        <v>183542.35</v>
      </c>
      <c r="H1549" s="33">
        <v>20174891.280000001</v>
      </c>
      <c r="I1549" s="33">
        <v>5660631.9500000002</v>
      </c>
    </row>
    <row r="1550" spans="1:9" x14ac:dyDescent="0.2">
      <c r="A1550" s="32" t="s">
        <v>226</v>
      </c>
      <c r="B1550" s="32" t="s">
        <v>190</v>
      </c>
      <c r="C1550" s="32" t="s">
        <v>184</v>
      </c>
      <c r="D1550" s="32" t="s">
        <v>185</v>
      </c>
      <c r="E1550" s="33">
        <v>312.43670309700002</v>
      </c>
      <c r="F1550" s="33">
        <v>-14.816758564100001</v>
      </c>
      <c r="G1550" s="33">
        <v>4392.7299999999996</v>
      </c>
      <c r="H1550" s="33">
        <v>5193031.92</v>
      </c>
      <c r="I1550" s="33">
        <v>371464.35</v>
      </c>
    </row>
    <row r="1551" spans="1:9" x14ac:dyDescent="0.2">
      <c r="A1551" s="32" t="s">
        <v>226</v>
      </c>
      <c r="B1551" s="32" t="s">
        <v>190</v>
      </c>
      <c r="C1551" s="32" t="s">
        <v>184</v>
      </c>
      <c r="D1551" s="32" t="s">
        <v>186</v>
      </c>
      <c r="E1551" s="33">
        <v>-162.56282138110001</v>
      </c>
      <c r="F1551" s="33">
        <v>-14.816758564100001</v>
      </c>
      <c r="G1551" s="33">
        <v>198981.72</v>
      </c>
      <c r="H1551" s="33">
        <v>63434028.420000002</v>
      </c>
      <c r="I1551" s="33">
        <v>10587364.73</v>
      </c>
    </row>
    <row r="1552" spans="1:9" x14ac:dyDescent="0.2">
      <c r="A1552" s="32" t="s">
        <v>226</v>
      </c>
      <c r="B1552" s="32" t="s">
        <v>190</v>
      </c>
      <c r="C1552" s="32" t="s">
        <v>187</v>
      </c>
      <c r="D1552" s="32" t="s">
        <v>185</v>
      </c>
      <c r="E1552" s="33">
        <v>536.22866689850002</v>
      </c>
      <c r="F1552" s="33">
        <v>-14.816758564100001</v>
      </c>
      <c r="G1552" s="33">
        <v>2772.1</v>
      </c>
      <c r="H1552" s="33">
        <v>2775524.09</v>
      </c>
      <c r="I1552" s="33">
        <v>255745.43</v>
      </c>
    </row>
    <row r="1553" spans="1:9" x14ac:dyDescent="0.2">
      <c r="A1553" s="32" t="s">
        <v>226</v>
      </c>
      <c r="B1553" s="32" t="s">
        <v>190</v>
      </c>
      <c r="C1553" s="32" t="s">
        <v>187</v>
      </c>
      <c r="D1553" s="32" t="s">
        <v>186</v>
      </c>
      <c r="E1553" s="33">
        <v>-350.4116370484</v>
      </c>
      <c r="F1553" s="33">
        <v>-14.816758564100001</v>
      </c>
      <c r="G1553" s="33">
        <v>193760</v>
      </c>
      <c r="H1553" s="33">
        <v>23646061.670000002</v>
      </c>
      <c r="I1553" s="33">
        <v>6498657.96</v>
      </c>
    </row>
    <row r="1554" spans="1:9" x14ac:dyDescent="0.2">
      <c r="A1554" s="32" t="s">
        <v>226</v>
      </c>
      <c r="B1554" s="32" t="s">
        <v>191</v>
      </c>
      <c r="C1554" s="32" t="s">
        <v>184</v>
      </c>
      <c r="D1554" s="32" t="s">
        <v>185</v>
      </c>
      <c r="E1554" s="33">
        <v>464.96378106409998</v>
      </c>
      <c r="F1554" s="33">
        <v>-14.816758564100001</v>
      </c>
      <c r="G1554" s="33">
        <v>5635.56</v>
      </c>
      <c r="H1554" s="33">
        <v>5932401.7699999996</v>
      </c>
      <c r="I1554" s="33">
        <v>500856.84</v>
      </c>
    </row>
    <row r="1555" spans="1:9" x14ac:dyDescent="0.2">
      <c r="A1555" s="32" t="s">
        <v>226</v>
      </c>
      <c r="B1555" s="32" t="s">
        <v>191</v>
      </c>
      <c r="C1555" s="32" t="s">
        <v>184</v>
      </c>
      <c r="D1555" s="32" t="s">
        <v>186</v>
      </c>
      <c r="E1555" s="33">
        <v>-179.95882500619999</v>
      </c>
      <c r="F1555" s="33">
        <v>-14.816758564100001</v>
      </c>
      <c r="G1555" s="33">
        <v>204156.17</v>
      </c>
      <c r="H1555" s="33">
        <v>66218330.770000003</v>
      </c>
      <c r="I1555" s="33">
        <v>11417608.439999999</v>
      </c>
    </row>
    <row r="1556" spans="1:9" x14ac:dyDescent="0.2">
      <c r="A1556" s="32" t="s">
        <v>226</v>
      </c>
      <c r="B1556" s="32" t="s">
        <v>191</v>
      </c>
      <c r="C1556" s="32" t="s">
        <v>187</v>
      </c>
      <c r="D1556" s="32" t="s">
        <v>185</v>
      </c>
      <c r="E1556" s="33">
        <v>429.49983924079999</v>
      </c>
      <c r="F1556" s="33">
        <v>-14.816758564100001</v>
      </c>
      <c r="G1556" s="33">
        <v>3392.69</v>
      </c>
      <c r="H1556" s="33">
        <v>4489160.7300000004</v>
      </c>
      <c r="I1556" s="33">
        <v>319668.46000000002</v>
      </c>
    </row>
    <row r="1557" spans="1:9" x14ac:dyDescent="0.2">
      <c r="A1557" s="32" t="s">
        <v>226</v>
      </c>
      <c r="B1557" s="32" t="s">
        <v>191</v>
      </c>
      <c r="C1557" s="32" t="s">
        <v>187</v>
      </c>
      <c r="D1557" s="32" t="s">
        <v>186</v>
      </c>
      <c r="E1557" s="33">
        <v>-338.37435054830001</v>
      </c>
      <c r="F1557" s="33">
        <v>-14.816758564100001</v>
      </c>
      <c r="G1557" s="33">
        <v>195833.14</v>
      </c>
      <c r="H1557" s="33">
        <v>29006311.07</v>
      </c>
      <c r="I1557" s="33">
        <v>7271121.5700000003</v>
      </c>
    </row>
    <row r="1558" spans="1:9" x14ac:dyDescent="0.2">
      <c r="A1558" s="32" t="s">
        <v>226</v>
      </c>
      <c r="B1558" s="32" t="s">
        <v>192</v>
      </c>
      <c r="C1558" s="32" t="s">
        <v>184</v>
      </c>
      <c r="D1558" s="32" t="s">
        <v>185</v>
      </c>
      <c r="E1558" s="33">
        <v>414.4663429268</v>
      </c>
      <c r="F1558" s="33">
        <v>-14.816758564100001</v>
      </c>
      <c r="G1558" s="33">
        <v>6079.43</v>
      </c>
      <c r="H1558" s="33">
        <v>8204271.0700000003</v>
      </c>
      <c r="I1558" s="33">
        <v>568604.06000000006</v>
      </c>
    </row>
    <row r="1559" spans="1:9" x14ac:dyDescent="0.2">
      <c r="A1559" s="32" t="s">
        <v>226</v>
      </c>
      <c r="B1559" s="32" t="s">
        <v>192</v>
      </c>
      <c r="C1559" s="32" t="s">
        <v>184</v>
      </c>
      <c r="D1559" s="32" t="s">
        <v>186</v>
      </c>
      <c r="E1559" s="33">
        <v>-211.898906318</v>
      </c>
      <c r="F1559" s="33">
        <v>-14.816758564100001</v>
      </c>
      <c r="G1559" s="33">
        <v>204061.15</v>
      </c>
      <c r="H1559" s="33">
        <v>62454250.259999998</v>
      </c>
      <c r="I1559" s="33">
        <v>11864871.939999999</v>
      </c>
    </row>
    <row r="1560" spans="1:9" x14ac:dyDescent="0.2">
      <c r="A1560" s="32" t="s">
        <v>226</v>
      </c>
      <c r="B1560" s="32" t="s">
        <v>192</v>
      </c>
      <c r="C1560" s="32" t="s">
        <v>187</v>
      </c>
      <c r="D1560" s="32" t="s">
        <v>185</v>
      </c>
      <c r="E1560" s="33">
        <v>740.89746504619995</v>
      </c>
      <c r="F1560" s="33">
        <v>-14.816758564100001</v>
      </c>
      <c r="G1560" s="33">
        <v>4228.8100000000004</v>
      </c>
      <c r="H1560" s="33">
        <v>5218157.6900000004</v>
      </c>
      <c r="I1560" s="33">
        <v>403258.34</v>
      </c>
    </row>
    <row r="1561" spans="1:9" x14ac:dyDescent="0.2">
      <c r="A1561" s="32" t="s">
        <v>226</v>
      </c>
      <c r="B1561" s="32" t="s">
        <v>192</v>
      </c>
      <c r="C1561" s="32" t="s">
        <v>187</v>
      </c>
      <c r="D1561" s="32" t="s">
        <v>186</v>
      </c>
      <c r="E1561" s="33">
        <v>-325.12107998260001</v>
      </c>
      <c r="F1561" s="33">
        <v>-14.816758564100001</v>
      </c>
      <c r="G1561" s="33">
        <v>193929.89</v>
      </c>
      <c r="H1561" s="33">
        <v>34426923.140000001</v>
      </c>
      <c r="I1561" s="33">
        <v>7836030.2699999996</v>
      </c>
    </row>
    <row r="1562" spans="1:9" x14ac:dyDescent="0.2">
      <c r="A1562" s="32" t="s">
        <v>226</v>
      </c>
      <c r="B1562" s="32" t="s">
        <v>193</v>
      </c>
      <c r="C1562" s="32" t="s">
        <v>184</v>
      </c>
      <c r="D1562" s="32" t="s">
        <v>185</v>
      </c>
      <c r="E1562" s="33">
        <v>612.70798357269996</v>
      </c>
      <c r="F1562" s="33">
        <v>-14.816758564100001</v>
      </c>
      <c r="G1562" s="33">
        <v>7249.12</v>
      </c>
      <c r="H1562" s="33">
        <v>10283741.65</v>
      </c>
      <c r="I1562" s="33">
        <v>704596.93</v>
      </c>
    </row>
    <row r="1563" spans="1:9" x14ac:dyDescent="0.2">
      <c r="A1563" s="32" t="s">
        <v>226</v>
      </c>
      <c r="B1563" s="32" t="s">
        <v>193</v>
      </c>
      <c r="C1563" s="32" t="s">
        <v>184</v>
      </c>
      <c r="D1563" s="32" t="s">
        <v>186</v>
      </c>
      <c r="E1563" s="33">
        <v>-210.55701392590001</v>
      </c>
      <c r="F1563" s="33">
        <v>-14.816758564100001</v>
      </c>
      <c r="G1563" s="33">
        <v>203333.68</v>
      </c>
      <c r="H1563" s="33">
        <v>69536678.209999993</v>
      </c>
      <c r="I1563" s="33">
        <v>12330111.91</v>
      </c>
    </row>
    <row r="1564" spans="1:9" x14ac:dyDescent="0.2">
      <c r="A1564" s="32" t="s">
        <v>226</v>
      </c>
      <c r="B1564" s="32" t="s">
        <v>193</v>
      </c>
      <c r="C1564" s="32" t="s">
        <v>187</v>
      </c>
      <c r="D1564" s="32" t="s">
        <v>185</v>
      </c>
      <c r="E1564" s="33">
        <v>754.90715205150002</v>
      </c>
      <c r="F1564" s="33">
        <v>-14.816758564100001</v>
      </c>
      <c r="G1564" s="33">
        <v>5603.02</v>
      </c>
      <c r="H1564" s="33">
        <v>8167317.0199999996</v>
      </c>
      <c r="I1564" s="33">
        <v>547750.52</v>
      </c>
    </row>
    <row r="1565" spans="1:9" x14ac:dyDescent="0.2">
      <c r="A1565" s="32" t="s">
        <v>226</v>
      </c>
      <c r="B1565" s="32" t="s">
        <v>193</v>
      </c>
      <c r="C1565" s="32" t="s">
        <v>187</v>
      </c>
      <c r="D1565" s="32" t="s">
        <v>186</v>
      </c>
      <c r="E1565" s="33">
        <v>-300.84001867249998</v>
      </c>
      <c r="F1565" s="33">
        <v>-14.816758564100001</v>
      </c>
      <c r="G1565" s="33">
        <v>194342.86</v>
      </c>
      <c r="H1565" s="33">
        <v>43173236.100000001</v>
      </c>
      <c r="I1565" s="33">
        <v>9090083.0600000005</v>
      </c>
    </row>
    <row r="1566" spans="1:9" x14ac:dyDescent="0.2">
      <c r="A1566" s="32" t="s">
        <v>226</v>
      </c>
      <c r="B1566" s="32" t="s">
        <v>194</v>
      </c>
      <c r="C1566" s="32" t="s">
        <v>184</v>
      </c>
      <c r="D1566" s="32" t="s">
        <v>185</v>
      </c>
      <c r="E1566" s="33">
        <v>512.29961521669998</v>
      </c>
      <c r="F1566" s="33">
        <v>-14.816758564100001</v>
      </c>
      <c r="G1566" s="33">
        <v>8820.56</v>
      </c>
      <c r="H1566" s="33">
        <v>13891623.109999999</v>
      </c>
      <c r="I1566" s="33">
        <v>838510.7</v>
      </c>
    </row>
    <row r="1567" spans="1:9" x14ac:dyDescent="0.2">
      <c r="A1567" s="32" t="s">
        <v>226</v>
      </c>
      <c r="B1567" s="32" t="s">
        <v>194</v>
      </c>
      <c r="C1567" s="32" t="s">
        <v>184</v>
      </c>
      <c r="D1567" s="32" t="s">
        <v>186</v>
      </c>
      <c r="E1567" s="33">
        <v>-186.18597521660001</v>
      </c>
      <c r="F1567" s="33">
        <v>-14.816758564100001</v>
      </c>
      <c r="G1567" s="33">
        <v>199608.25</v>
      </c>
      <c r="H1567" s="33">
        <v>77128315.5</v>
      </c>
      <c r="I1567" s="33">
        <v>12253088.59</v>
      </c>
    </row>
    <row r="1568" spans="1:9" x14ac:dyDescent="0.2">
      <c r="A1568" s="32" t="s">
        <v>226</v>
      </c>
      <c r="B1568" s="32" t="s">
        <v>194</v>
      </c>
      <c r="C1568" s="32" t="s">
        <v>187</v>
      </c>
      <c r="D1568" s="32" t="s">
        <v>185</v>
      </c>
      <c r="E1568" s="33">
        <v>612.0718254725</v>
      </c>
      <c r="F1568" s="33">
        <v>-14.816758564100001</v>
      </c>
      <c r="G1568" s="33">
        <v>7715.41</v>
      </c>
      <c r="H1568" s="33">
        <v>11468441.1</v>
      </c>
      <c r="I1568" s="33">
        <v>768117.36</v>
      </c>
    </row>
    <row r="1569" spans="1:9" x14ac:dyDescent="0.2">
      <c r="A1569" s="32" t="s">
        <v>226</v>
      </c>
      <c r="B1569" s="32" t="s">
        <v>194</v>
      </c>
      <c r="C1569" s="32" t="s">
        <v>187</v>
      </c>
      <c r="D1569" s="32" t="s">
        <v>186</v>
      </c>
      <c r="E1569" s="33">
        <v>-257.91916679420001</v>
      </c>
      <c r="F1569" s="33">
        <v>-14.816758564100001</v>
      </c>
      <c r="G1569" s="33">
        <v>190440.76</v>
      </c>
      <c r="H1569" s="33">
        <v>53534810.460000001</v>
      </c>
      <c r="I1569" s="33">
        <v>9707489.25</v>
      </c>
    </row>
    <row r="1570" spans="1:9" x14ac:dyDescent="0.2">
      <c r="A1570" s="32" t="s">
        <v>226</v>
      </c>
      <c r="B1570" s="32" t="s">
        <v>195</v>
      </c>
      <c r="C1570" s="32" t="s">
        <v>184</v>
      </c>
      <c r="D1570" s="32" t="s">
        <v>185</v>
      </c>
      <c r="E1570" s="33">
        <v>554.89454122630002</v>
      </c>
      <c r="F1570" s="33">
        <v>-14.816758564100001</v>
      </c>
      <c r="G1570" s="33">
        <v>9171.61</v>
      </c>
      <c r="H1570" s="33">
        <v>15262547.35</v>
      </c>
      <c r="I1570" s="33">
        <v>899425.32</v>
      </c>
    </row>
    <row r="1571" spans="1:9" x14ac:dyDescent="0.2">
      <c r="A1571" s="32" t="s">
        <v>226</v>
      </c>
      <c r="B1571" s="32" t="s">
        <v>195</v>
      </c>
      <c r="C1571" s="32" t="s">
        <v>184</v>
      </c>
      <c r="D1571" s="32" t="s">
        <v>186</v>
      </c>
      <c r="E1571" s="33">
        <v>-166.8370263251</v>
      </c>
      <c r="F1571" s="33">
        <v>-14.816758564100001</v>
      </c>
      <c r="G1571" s="33">
        <v>183423.9</v>
      </c>
      <c r="H1571" s="33">
        <v>73167150.319999993</v>
      </c>
      <c r="I1571" s="33">
        <v>11201761.65</v>
      </c>
    </row>
    <row r="1572" spans="1:9" x14ac:dyDescent="0.2">
      <c r="A1572" s="32" t="s">
        <v>226</v>
      </c>
      <c r="B1572" s="32" t="s">
        <v>195</v>
      </c>
      <c r="C1572" s="32" t="s">
        <v>187</v>
      </c>
      <c r="D1572" s="32" t="s">
        <v>185</v>
      </c>
      <c r="E1572" s="33">
        <v>896.25392385220005</v>
      </c>
      <c r="F1572" s="33">
        <v>-14.816758564100001</v>
      </c>
      <c r="G1572" s="33">
        <v>9078.07</v>
      </c>
      <c r="H1572" s="33">
        <v>16232335.140000001</v>
      </c>
      <c r="I1572" s="33">
        <v>949984.32</v>
      </c>
    </row>
    <row r="1573" spans="1:9" x14ac:dyDescent="0.2">
      <c r="A1573" s="32" t="s">
        <v>226</v>
      </c>
      <c r="B1573" s="32" t="s">
        <v>195</v>
      </c>
      <c r="C1573" s="32" t="s">
        <v>187</v>
      </c>
      <c r="D1573" s="32" t="s">
        <v>186</v>
      </c>
      <c r="E1573" s="33">
        <v>-202.6909775858</v>
      </c>
      <c r="F1573" s="33">
        <v>-14.816758564100001</v>
      </c>
      <c r="G1573" s="33">
        <v>173436.59</v>
      </c>
      <c r="H1573" s="33">
        <v>63479823.810000002</v>
      </c>
      <c r="I1573" s="33">
        <v>9918856.6300000008</v>
      </c>
    </row>
    <row r="1574" spans="1:9" x14ac:dyDescent="0.2">
      <c r="A1574" s="32" t="s">
        <v>226</v>
      </c>
      <c r="B1574" s="32" t="s">
        <v>196</v>
      </c>
      <c r="C1574" s="32" t="s">
        <v>184</v>
      </c>
      <c r="D1574" s="32" t="s">
        <v>185</v>
      </c>
      <c r="E1574" s="33">
        <v>720.64475714440005</v>
      </c>
      <c r="F1574" s="33">
        <v>-14.816758564100001</v>
      </c>
      <c r="G1574" s="33">
        <v>8690.51</v>
      </c>
      <c r="H1574" s="33">
        <v>16095603.210000001</v>
      </c>
      <c r="I1574" s="33">
        <v>824925.58</v>
      </c>
    </row>
    <row r="1575" spans="1:9" x14ac:dyDescent="0.2">
      <c r="A1575" s="32" t="s">
        <v>226</v>
      </c>
      <c r="B1575" s="32" t="s">
        <v>196</v>
      </c>
      <c r="C1575" s="32" t="s">
        <v>184</v>
      </c>
      <c r="D1575" s="32" t="s">
        <v>186</v>
      </c>
      <c r="E1575" s="33">
        <v>-147.18607643230001</v>
      </c>
      <c r="F1575" s="33">
        <v>-14.816758564100001</v>
      </c>
      <c r="G1575" s="33">
        <v>138020.22</v>
      </c>
      <c r="H1575" s="33">
        <v>63799168.909999996</v>
      </c>
      <c r="I1575" s="33">
        <v>8688063.0600000005</v>
      </c>
    </row>
    <row r="1576" spans="1:9" x14ac:dyDescent="0.2">
      <c r="A1576" s="32" t="s">
        <v>226</v>
      </c>
      <c r="B1576" s="32" t="s">
        <v>196</v>
      </c>
      <c r="C1576" s="32" t="s">
        <v>187</v>
      </c>
      <c r="D1576" s="32" t="s">
        <v>185</v>
      </c>
      <c r="E1576" s="33">
        <v>648.32910583839998</v>
      </c>
      <c r="F1576" s="33">
        <v>-14.816758564100001</v>
      </c>
      <c r="G1576" s="33">
        <v>10004.83</v>
      </c>
      <c r="H1576" s="33">
        <v>16974619.850000001</v>
      </c>
      <c r="I1576" s="33">
        <v>990416.01</v>
      </c>
    </row>
    <row r="1577" spans="1:9" x14ac:dyDescent="0.2">
      <c r="A1577" s="32" t="s">
        <v>226</v>
      </c>
      <c r="B1577" s="32" t="s">
        <v>196</v>
      </c>
      <c r="C1577" s="32" t="s">
        <v>187</v>
      </c>
      <c r="D1577" s="32" t="s">
        <v>186</v>
      </c>
      <c r="E1577" s="33">
        <v>-155.91765370889999</v>
      </c>
      <c r="F1577" s="33">
        <v>-14.816758564100001</v>
      </c>
      <c r="G1577" s="33">
        <v>131071</v>
      </c>
      <c r="H1577" s="33">
        <v>57733636.359999999</v>
      </c>
      <c r="I1577" s="33">
        <v>8077127.6299999999</v>
      </c>
    </row>
    <row r="1578" spans="1:9" x14ac:dyDescent="0.2">
      <c r="A1578" s="32" t="s">
        <v>226</v>
      </c>
      <c r="B1578" s="32" t="s">
        <v>197</v>
      </c>
      <c r="C1578" s="32" t="s">
        <v>184</v>
      </c>
      <c r="D1578" s="32" t="s">
        <v>185</v>
      </c>
      <c r="E1578" s="33">
        <v>852.27913300190005</v>
      </c>
      <c r="F1578" s="33">
        <v>-14.816758564100001</v>
      </c>
      <c r="G1578" s="33">
        <v>9971.9</v>
      </c>
      <c r="H1578" s="33">
        <v>16524475.300000001</v>
      </c>
      <c r="I1578" s="33">
        <v>965860.27</v>
      </c>
    </row>
    <row r="1579" spans="1:9" x14ac:dyDescent="0.2">
      <c r="A1579" s="32" t="s">
        <v>226</v>
      </c>
      <c r="B1579" s="32" t="s">
        <v>197</v>
      </c>
      <c r="C1579" s="32" t="s">
        <v>184</v>
      </c>
      <c r="D1579" s="32" t="s">
        <v>186</v>
      </c>
      <c r="E1579" s="33">
        <v>-81.507740844699995</v>
      </c>
      <c r="F1579" s="33">
        <v>-14.816758564100001</v>
      </c>
      <c r="G1579" s="33">
        <v>113962.46</v>
      </c>
      <c r="H1579" s="33">
        <v>58434106.640000001</v>
      </c>
      <c r="I1579" s="33">
        <v>7379018.5300000003</v>
      </c>
    </row>
    <row r="1580" spans="1:9" x14ac:dyDescent="0.2">
      <c r="A1580" s="32" t="s">
        <v>226</v>
      </c>
      <c r="B1580" s="32" t="s">
        <v>197</v>
      </c>
      <c r="C1580" s="32" t="s">
        <v>187</v>
      </c>
      <c r="D1580" s="32" t="s">
        <v>185</v>
      </c>
      <c r="E1580" s="33">
        <v>934.46425502900001</v>
      </c>
      <c r="F1580" s="33">
        <v>-14.816758564100001</v>
      </c>
      <c r="G1580" s="33">
        <v>9396.94</v>
      </c>
      <c r="H1580" s="33">
        <v>17654518.109999999</v>
      </c>
      <c r="I1580" s="33">
        <v>958173.29</v>
      </c>
    </row>
    <row r="1581" spans="1:9" x14ac:dyDescent="0.2">
      <c r="A1581" s="32" t="s">
        <v>226</v>
      </c>
      <c r="B1581" s="32" t="s">
        <v>197</v>
      </c>
      <c r="C1581" s="32" t="s">
        <v>187</v>
      </c>
      <c r="D1581" s="32" t="s">
        <v>186</v>
      </c>
      <c r="E1581" s="33">
        <v>-84.408495044199995</v>
      </c>
      <c r="F1581" s="33">
        <v>-14.816758564100001</v>
      </c>
      <c r="G1581" s="33">
        <v>91710.03</v>
      </c>
      <c r="H1581" s="33">
        <v>49519157.659999996</v>
      </c>
      <c r="I1581" s="33">
        <v>6060238.1699999999</v>
      </c>
    </row>
    <row r="1582" spans="1:9" x14ac:dyDescent="0.2">
      <c r="A1582" s="32" t="s">
        <v>226</v>
      </c>
      <c r="B1582" s="32" t="s">
        <v>198</v>
      </c>
      <c r="C1582" s="32" t="s">
        <v>184</v>
      </c>
      <c r="D1582" s="32" t="s">
        <v>185</v>
      </c>
      <c r="E1582" s="33">
        <v>1061.5680918364001</v>
      </c>
      <c r="F1582" s="33">
        <v>-14.816758564100001</v>
      </c>
      <c r="G1582" s="33">
        <v>13633.8</v>
      </c>
      <c r="H1582" s="33">
        <v>26376283.670000002</v>
      </c>
      <c r="I1582" s="33">
        <v>1371797.98</v>
      </c>
    </row>
    <row r="1583" spans="1:9" x14ac:dyDescent="0.2">
      <c r="A1583" s="32" t="s">
        <v>226</v>
      </c>
      <c r="B1583" s="32" t="s">
        <v>198</v>
      </c>
      <c r="C1583" s="32" t="s">
        <v>184</v>
      </c>
      <c r="D1583" s="32" t="s">
        <v>186</v>
      </c>
      <c r="E1583" s="33">
        <v>-14.5047166148</v>
      </c>
      <c r="F1583" s="33">
        <v>-14.816758564100001</v>
      </c>
      <c r="G1583" s="33">
        <v>108733.09</v>
      </c>
      <c r="H1583" s="33">
        <v>64107308.479999997</v>
      </c>
      <c r="I1583" s="33">
        <v>7531043.9699999997</v>
      </c>
    </row>
    <row r="1584" spans="1:9" x14ac:dyDescent="0.2">
      <c r="A1584" s="32" t="s">
        <v>226</v>
      </c>
      <c r="B1584" s="32" t="s">
        <v>198</v>
      </c>
      <c r="C1584" s="32" t="s">
        <v>187</v>
      </c>
      <c r="D1584" s="32" t="s">
        <v>185</v>
      </c>
      <c r="E1584" s="33">
        <v>1074.7272800338001</v>
      </c>
      <c r="F1584" s="33">
        <v>-14.816758564100001</v>
      </c>
      <c r="G1584" s="33">
        <v>11702.11</v>
      </c>
      <c r="H1584" s="33">
        <v>24236287.370000001</v>
      </c>
      <c r="I1584" s="33">
        <v>1222197.1299999999</v>
      </c>
    </row>
    <row r="1585" spans="1:9" x14ac:dyDescent="0.2">
      <c r="A1585" s="32" t="s">
        <v>226</v>
      </c>
      <c r="B1585" s="32" t="s">
        <v>198</v>
      </c>
      <c r="C1585" s="32" t="s">
        <v>187</v>
      </c>
      <c r="D1585" s="32" t="s">
        <v>186</v>
      </c>
      <c r="E1585" s="33">
        <v>-3.4356013677999999</v>
      </c>
      <c r="F1585" s="33">
        <v>-14.816758564100001</v>
      </c>
      <c r="G1585" s="33">
        <v>83491.09</v>
      </c>
      <c r="H1585" s="33">
        <v>53467700.390000001</v>
      </c>
      <c r="I1585" s="33">
        <v>6034618.7400000002</v>
      </c>
    </row>
    <row r="1586" spans="1:9" x14ac:dyDescent="0.2">
      <c r="A1586" s="32" t="s">
        <v>226</v>
      </c>
      <c r="B1586" s="32" t="s">
        <v>199</v>
      </c>
      <c r="C1586" s="32" t="s">
        <v>184</v>
      </c>
      <c r="D1586" s="32" t="s">
        <v>185</v>
      </c>
      <c r="E1586" s="33">
        <v>1303.6605530275001</v>
      </c>
      <c r="F1586" s="33">
        <v>-14.816758564100001</v>
      </c>
      <c r="G1586" s="33">
        <v>17042.66</v>
      </c>
      <c r="H1586" s="33">
        <v>34836388.240000002</v>
      </c>
      <c r="I1586" s="33">
        <v>1755287.14</v>
      </c>
    </row>
    <row r="1587" spans="1:9" x14ac:dyDescent="0.2">
      <c r="A1587" s="32" t="s">
        <v>226</v>
      </c>
      <c r="B1587" s="32" t="s">
        <v>199</v>
      </c>
      <c r="C1587" s="32" t="s">
        <v>184</v>
      </c>
      <c r="D1587" s="32" t="s">
        <v>186</v>
      </c>
      <c r="E1587" s="33">
        <v>65.736985245100001</v>
      </c>
      <c r="F1587" s="33">
        <v>-14.816758564100001</v>
      </c>
      <c r="G1587" s="33">
        <v>90601.58</v>
      </c>
      <c r="H1587" s="33">
        <v>64316471.57</v>
      </c>
      <c r="I1587" s="33">
        <v>6667778.6200000001</v>
      </c>
    </row>
    <row r="1588" spans="1:9" x14ac:dyDescent="0.2">
      <c r="A1588" s="32" t="s">
        <v>226</v>
      </c>
      <c r="B1588" s="32" t="s">
        <v>199</v>
      </c>
      <c r="C1588" s="32" t="s">
        <v>187</v>
      </c>
      <c r="D1588" s="32" t="s">
        <v>185</v>
      </c>
      <c r="E1588" s="33">
        <v>1262.5872870548001</v>
      </c>
      <c r="F1588" s="33">
        <v>-14.816758564100001</v>
      </c>
      <c r="G1588" s="33">
        <v>13322.24</v>
      </c>
      <c r="H1588" s="33">
        <v>28824523.760000002</v>
      </c>
      <c r="I1588" s="33">
        <v>1432697.81</v>
      </c>
    </row>
    <row r="1589" spans="1:9" x14ac:dyDescent="0.2">
      <c r="A1589" s="32" t="s">
        <v>226</v>
      </c>
      <c r="B1589" s="32" t="s">
        <v>199</v>
      </c>
      <c r="C1589" s="32" t="s">
        <v>187</v>
      </c>
      <c r="D1589" s="32" t="s">
        <v>186</v>
      </c>
      <c r="E1589" s="33">
        <v>79.627381144899999</v>
      </c>
      <c r="F1589" s="33">
        <v>-14.816758564100001</v>
      </c>
      <c r="G1589" s="33">
        <v>65828.539999999994</v>
      </c>
      <c r="H1589" s="33">
        <v>49353721.82</v>
      </c>
      <c r="I1589" s="33">
        <v>5056426.25</v>
      </c>
    </row>
    <row r="1590" spans="1:9" x14ac:dyDescent="0.2">
      <c r="A1590" s="32" t="s">
        <v>226</v>
      </c>
      <c r="B1590" s="32" t="s">
        <v>200</v>
      </c>
      <c r="C1590" s="32" t="s">
        <v>184</v>
      </c>
      <c r="D1590" s="32" t="s">
        <v>185</v>
      </c>
      <c r="E1590" s="33">
        <v>1386.0878812139999</v>
      </c>
      <c r="F1590" s="33">
        <v>-14.816758564100001</v>
      </c>
      <c r="G1590" s="33">
        <v>17057.240000000002</v>
      </c>
      <c r="H1590" s="33">
        <v>40270641.539999999</v>
      </c>
      <c r="I1590" s="33">
        <v>1789944.11</v>
      </c>
    </row>
    <row r="1591" spans="1:9" x14ac:dyDescent="0.2">
      <c r="A1591" s="32" t="s">
        <v>226</v>
      </c>
      <c r="B1591" s="32" t="s">
        <v>200</v>
      </c>
      <c r="C1591" s="32" t="s">
        <v>184</v>
      </c>
      <c r="D1591" s="32" t="s">
        <v>186</v>
      </c>
      <c r="E1591" s="33">
        <v>180.392115574</v>
      </c>
      <c r="F1591" s="33">
        <v>-14.816758564100001</v>
      </c>
      <c r="G1591" s="33">
        <v>60108.15</v>
      </c>
      <c r="H1591" s="33">
        <v>47939259.979999997</v>
      </c>
      <c r="I1591" s="33">
        <v>4618148.74</v>
      </c>
    </row>
    <row r="1592" spans="1:9" x14ac:dyDescent="0.2">
      <c r="A1592" s="32" t="s">
        <v>226</v>
      </c>
      <c r="B1592" s="32" t="s">
        <v>200</v>
      </c>
      <c r="C1592" s="32" t="s">
        <v>187</v>
      </c>
      <c r="D1592" s="32" t="s">
        <v>185</v>
      </c>
      <c r="E1592" s="33">
        <v>1514.6008249659001</v>
      </c>
      <c r="F1592" s="33">
        <v>-14.816758564100001</v>
      </c>
      <c r="G1592" s="33">
        <v>11865.06</v>
      </c>
      <c r="H1592" s="33">
        <v>28907444.870000001</v>
      </c>
      <c r="I1592" s="33">
        <v>1373548.65</v>
      </c>
    </row>
    <row r="1593" spans="1:9" x14ac:dyDescent="0.2">
      <c r="A1593" s="32" t="s">
        <v>226</v>
      </c>
      <c r="B1593" s="32" t="s">
        <v>200</v>
      </c>
      <c r="C1593" s="32" t="s">
        <v>187</v>
      </c>
      <c r="D1593" s="32" t="s">
        <v>186</v>
      </c>
      <c r="E1593" s="33">
        <v>236.14705511279999</v>
      </c>
      <c r="F1593" s="33">
        <v>-14.816758564100001</v>
      </c>
      <c r="G1593" s="33">
        <v>41945.25</v>
      </c>
      <c r="H1593" s="33">
        <v>37962843.130000003</v>
      </c>
      <c r="I1593" s="33">
        <v>3473133.31</v>
      </c>
    </row>
    <row r="1594" spans="1:9" x14ac:dyDescent="0.2">
      <c r="A1594" s="32" t="s">
        <v>226</v>
      </c>
      <c r="B1594" s="32" t="s">
        <v>201</v>
      </c>
      <c r="C1594" s="32" t="s">
        <v>184</v>
      </c>
      <c r="D1594" s="32" t="s">
        <v>185</v>
      </c>
      <c r="E1594" s="33">
        <v>1785.6374857143001</v>
      </c>
      <c r="F1594" s="33">
        <v>-14.816758564100001</v>
      </c>
      <c r="G1594" s="33">
        <v>18972.84</v>
      </c>
      <c r="H1594" s="33">
        <v>50538493.039999999</v>
      </c>
      <c r="I1594" s="33">
        <v>2085297.13</v>
      </c>
    </row>
    <row r="1595" spans="1:9" x14ac:dyDescent="0.2">
      <c r="A1595" s="32" t="s">
        <v>226</v>
      </c>
      <c r="B1595" s="32" t="s">
        <v>201</v>
      </c>
      <c r="C1595" s="32" t="s">
        <v>184</v>
      </c>
      <c r="D1595" s="32" t="s">
        <v>186</v>
      </c>
      <c r="E1595" s="33">
        <v>363.98179258300001</v>
      </c>
      <c r="F1595" s="33">
        <v>-14.816758564100001</v>
      </c>
      <c r="G1595" s="33">
        <v>37555.19</v>
      </c>
      <c r="H1595" s="33">
        <v>37329845.609999999</v>
      </c>
      <c r="I1595" s="33">
        <v>3115732.03</v>
      </c>
    </row>
    <row r="1596" spans="1:9" x14ac:dyDescent="0.2">
      <c r="A1596" s="32" t="s">
        <v>226</v>
      </c>
      <c r="B1596" s="32" t="s">
        <v>201</v>
      </c>
      <c r="C1596" s="32" t="s">
        <v>187</v>
      </c>
      <c r="D1596" s="32" t="s">
        <v>185</v>
      </c>
      <c r="E1596" s="33">
        <v>1813.7946271728999</v>
      </c>
      <c r="F1596" s="33">
        <v>-14.816758564100001</v>
      </c>
      <c r="G1596" s="33">
        <v>9936.06</v>
      </c>
      <c r="H1596" s="33">
        <v>26398691.079999998</v>
      </c>
      <c r="I1596" s="33">
        <v>1223524.3999999999</v>
      </c>
    </row>
    <row r="1597" spans="1:9" x14ac:dyDescent="0.2">
      <c r="A1597" s="32" t="s">
        <v>226</v>
      </c>
      <c r="B1597" s="32" t="s">
        <v>201</v>
      </c>
      <c r="C1597" s="32" t="s">
        <v>187</v>
      </c>
      <c r="D1597" s="32" t="s">
        <v>186</v>
      </c>
      <c r="E1597" s="33">
        <v>361.78265355790001</v>
      </c>
      <c r="F1597" s="33">
        <v>-14.816758564100001</v>
      </c>
      <c r="G1597" s="33">
        <v>21601.8</v>
      </c>
      <c r="H1597" s="33">
        <v>22737354.170000002</v>
      </c>
      <c r="I1597" s="33">
        <v>1907017.23</v>
      </c>
    </row>
    <row r="1598" spans="1:9" x14ac:dyDescent="0.2">
      <c r="A1598" s="32" t="s">
        <v>226</v>
      </c>
      <c r="B1598" s="32" t="s">
        <v>202</v>
      </c>
      <c r="C1598" s="32" t="s">
        <v>184</v>
      </c>
      <c r="D1598" s="32" t="s">
        <v>185</v>
      </c>
      <c r="E1598" s="33">
        <v>2102.9927257878999</v>
      </c>
      <c r="F1598" s="33">
        <v>-14.816758564100001</v>
      </c>
      <c r="G1598" s="33">
        <v>19316.97</v>
      </c>
      <c r="H1598" s="33">
        <v>57600990.649999999</v>
      </c>
      <c r="I1598" s="33">
        <v>2186962.0699999998</v>
      </c>
    </row>
    <row r="1599" spans="1:9" x14ac:dyDescent="0.2">
      <c r="A1599" s="32" t="s">
        <v>226</v>
      </c>
      <c r="B1599" s="32" t="s">
        <v>202</v>
      </c>
      <c r="C1599" s="32" t="s">
        <v>184</v>
      </c>
      <c r="D1599" s="32" t="s">
        <v>186</v>
      </c>
      <c r="E1599" s="33">
        <v>698.3905290445</v>
      </c>
      <c r="F1599" s="33">
        <v>-14.816758564100001</v>
      </c>
      <c r="G1599" s="33">
        <v>18075.29</v>
      </c>
      <c r="H1599" s="33">
        <v>23312773.649999999</v>
      </c>
      <c r="I1599" s="33">
        <v>1635900.84</v>
      </c>
    </row>
    <row r="1600" spans="1:9" x14ac:dyDescent="0.2">
      <c r="A1600" s="32" t="s">
        <v>226</v>
      </c>
      <c r="B1600" s="32" t="s">
        <v>202</v>
      </c>
      <c r="C1600" s="32" t="s">
        <v>187</v>
      </c>
      <c r="D1600" s="32" t="s">
        <v>185</v>
      </c>
      <c r="E1600" s="33">
        <v>2091.0652881351002</v>
      </c>
      <c r="F1600" s="33">
        <v>-14.816758564100001</v>
      </c>
      <c r="G1600" s="33">
        <v>5704.14</v>
      </c>
      <c r="H1600" s="33">
        <v>17454943.25</v>
      </c>
      <c r="I1600" s="33">
        <v>750773.58</v>
      </c>
    </row>
    <row r="1601" spans="1:9" x14ac:dyDescent="0.2">
      <c r="A1601" s="32" t="s">
        <v>226</v>
      </c>
      <c r="B1601" s="32" t="s">
        <v>202</v>
      </c>
      <c r="C1601" s="32" t="s">
        <v>187</v>
      </c>
      <c r="D1601" s="32" t="s">
        <v>186</v>
      </c>
      <c r="E1601" s="33">
        <v>671.28543369969998</v>
      </c>
      <c r="F1601" s="33">
        <v>-14.816758564100001</v>
      </c>
      <c r="G1601" s="33">
        <v>8419.2999999999993</v>
      </c>
      <c r="H1601" s="33">
        <v>10510741.789999999</v>
      </c>
      <c r="I1601" s="33">
        <v>827817.88</v>
      </c>
    </row>
    <row r="1602" spans="1:9" x14ac:dyDescent="0.2">
      <c r="A1602" s="32" t="s">
        <v>227</v>
      </c>
      <c r="B1602" s="32" t="s">
        <v>183</v>
      </c>
      <c r="C1602" s="32" t="s">
        <v>184</v>
      </c>
      <c r="D1602" s="32" t="s">
        <v>185</v>
      </c>
      <c r="E1602" s="33">
        <v>0</v>
      </c>
      <c r="F1602" s="33">
        <v>0</v>
      </c>
      <c r="G1602" s="33">
        <v>1146</v>
      </c>
      <c r="H1602" s="33">
        <v>426025.2</v>
      </c>
      <c r="I1602" s="33">
        <v>18299.21</v>
      </c>
    </row>
    <row r="1603" spans="1:9" x14ac:dyDescent="0.2">
      <c r="A1603" s="32" t="s">
        <v>227</v>
      </c>
      <c r="B1603" s="32" t="s">
        <v>183</v>
      </c>
      <c r="C1603" s="32" t="s">
        <v>184</v>
      </c>
      <c r="D1603" s="32" t="s">
        <v>186</v>
      </c>
      <c r="E1603" s="33">
        <v>0</v>
      </c>
      <c r="F1603" s="33">
        <v>0</v>
      </c>
      <c r="G1603" s="33">
        <v>79271.72</v>
      </c>
      <c r="H1603" s="33">
        <v>6598047.0099999998</v>
      </c>
      <c r="I1603" s="33">
        <v>605610.88</v>
      </c>
    </row>
    <row r="1604" spans="1:9" x14ac:dyDescent="0.2">
      <c r="A1604" s="32" t="s">
        <v>227</v>
      </c>
      <c r="B1604" s="32" t="s">
        <v>183</v>
      </c>
      <c r="C1604" s="32" t="s">
        <v>187</v>
      </c>
      <c r="D1604" s="32" t="s">
        <v>185</v>
      </c>
      <c r="E1604" s="33">
        <v>0</v>
      </c>
      <c r="F1604" s="33">
        <v>0</v>
      </c>
      <c r="G1604" s="33">
        <v>1024</v>
      </c>
      <c r="H1604" s="33">
        <v>212314.96</v>
      </c>
      <c r="I1604" s="33">
        <v>17350.73</v>
      </c>
    </row>
    <row r="1605" spans="1:9" x14ac:dyDescent="0.2">
      <c r="A1605" s="32" t="s">
        <v>227</v>
      </c>
      <c r="B1605" s="32" t="s">
        <v>183</v>
      </c>
      <c r="C1605" s="32" t="s">
        <v>187</v>
      </c>
      <c r="D1605" s="32" t="s">
        <v>186</v>
      </c>
      <c r="E1605" s="33">
        <v>0</v>
      </c>
      <c r="F1605" s="33">
        <v>0</v>
      </c>
      <c r="G1605" s="33">
        <v>84906.84</v>
      </c>
      <c r="H1605" s="33">
        <v>7405860.6299999999</v>
      </c>
      <c r="I1605" s="33">
        <v>667968.53</v>
      </c>
    </row>
    <row r="1606" spans="1:9" x14ac:dyDescent="0.2">
      <c r="A1606" s="32" t="s">
        <v>227</v>
      </c>
      <c r="B1606" s="32" t="s">
        <v>188</v>
      </c>
      <c r="C1606" s="32" t="s">
        <v>184</v>
      </c>
      <c r="D1606" s="32" t="s">
        <v>185</v>
      </c>
      <c r="E1606" s="33">
        <v>-20.7411083316</v>
      </c>
      <c r="F1606" s="33">
        <v>148.81945058299999</v>
      </c>
      <c r="G1606" s="33">
        <v>639</v>
      </c>
      <c r="H1606" s="33">
        <v>393123.62</v>
      </c>
      <c r="I1606" s="33">
        <v>54278.5</v>
      </c>
    </row>
    <row r="1607" spans="1:9" x14ac:dyDescent="0.2">
      <c r="A1607" s="32" t="s">
        <v>227</v>
      </c>
      <c r="B1607" s="32" t="s">
        <v>188</v>
      </c>
      <c r="C1607" s="32" t="s">
        <v>184</v>
      </c>
      <c r="D1607" s="32" t="s">
        <v>186</v>
      </c>
      <c r="E1607" s="33">
        <v>-304.24381027419997</v>
      </c>
      <c r="F1607" s="33">
        <v>148.81945058299999</v>
      </c>
      <c r="G1607" s="33">
        <v>35568.1</v>
      </c>
      <c r="H1607" s="33">
        <v>4326654.47</v>
      </c>
      <c r="I1607" s="33">
        <v>1396425.27</v>
      </c>
    </row>
    <row r="1608" spans="1:9" x14ac:dyDescent="0.2">
      <c r="A1608" s="32" t="s">
        <v>227</v>
      </c>
      <c r="B1608" s="32" t="s">
        <v>188</v>
      </c>
      <c r="C1608" s="32" t="s">
        <v>187</v>
      </c>
      <c r="D1608" s="32" t="s">
        <v>185</v>
      </c>
      <c r="E1608" s="33">
        <v>-162.20498299849999</v>
      </c>
      <c r="F1608" s="33">
        <v>148.81945058299999</v>
      </c>
      <c r="G1608" s="33">
        <v>614.69000000000005</v>
      </c>
      <c r="H1608" s="33">
        <v>270220.40000000002</v>
      </c>
      <c r="I1608" s="33">
        <v>40726.6</v>
      </c>
    </row>
    <row r="1609" spans="1:9" x14ac:dyDescent="0.2">
      <c r="A1609" s="32" t="s">
        <v>227</v>
      </c>
      <c r="B1609" s="32" t="s">
        <v>188</v>
      </c>
      <c r="C1609" s="32" t="s">
        <v>187</v>
      </c>
      <c r="D1609" s="32" t="s">
        <v>186</v>
      </c>
      <c r="E1609" s="33">
        <v>-337.14535396380001</v>
      </c>
      <c r="F1609" s="33">
        <v>148.81945058299999</v>
      </c>
      <c r="G1609" s="33">
        <v>36327.11</v>
      </c>
      <c r="H1609" s="33">
        <v>2428711.29</v>
      </c>
      <c r="I1609" s="33">
        <v>867763.23</v>
      </c>
    </row>
    <row r="1610" spans="1:9" x14ac:dyDescent="0.2">
      <c r="A1610" s="32" t="s">
        <v>227</v>
      </c>
      <c r="B1610" s="32" t="s">
        <v>189</v>
      </c>
      <c r="C1610" s="32" t="s">
        <v>184</v>
      </c>
      <c r="D1610" s="32" t="s">
        <v>185</v>
      </c>
      <c r="E1610" s="33">
        <v>958.8615968739</v>
      </c>
      <c r="F1610" s="33">
        <v>-17.136392913200002</v>
      </c>
      <c r="G1610" s="33">
        <v>633</v>
      </c>
      <c r="H1610" s="33">
        <v>469573.21</v>
      </c>
      <c r="I1610" s="33">
        <v>45710.04</v>
      </c>
    </row>
    <row r="1611" spans="1:9" x14ac:dyDescent="0.2">
      <c r="A1611" s="32" t="s">
        <v>227</v>
      </c>
      <c r="B1611" s="32" t="s">
        <v>189</v>
      </c>
      <c r="C1611" s="32" t="s">
        <v>184</v>
      </c>
      <c r="D1611" s="32" t="s">
        <v>186</v>
      </c>
      <c r="E1611" s="33">
        <v>-221.18462699099999</v>
      </c>
      <c r="F1611" s="33">
        <v>-17.136392913200002</v>
      </c>
      <c r="G1611" s="33">
        <v>24756.67</v>
      </c>
      <c r="H1611" s="33">
        <v>4979788.76</v>
      </c>
      <c r="I1611" s="33">
        <v>948997.04</v>
      </c>
    </row>
    <row r="1612" spans="1:9" x14ac:dyDescent="0.2">
      <c r="A1612" s="32" t="s">
        <v>227</v>
      </c>
      <c r="B1612" s="32" t="s">
        <v>189</v>
      </c>
      <c r="C1612" s="32" t="s">
        <v>187</v>
      </c>
      <c r="D1612" s="32" t="s">
        <v>185</v>
      </c>
      <c r="E1612" s="33">
        <v>87.412169388300001</v>
      </c>
      <c r="F1612" s="33">
        <v>-17.136392913200002</v>
      </c>
      <c r="G1612" s="33">
        <v>505.7</v>
      </c>
      <c r="H1612" s="33">
        <v>266752.82</v>
      </c>
      <c r="I1612" s="33">
        <v>35801.279999999999</v>
      </c>
    </row>
    <row r="1613" spans="1:9" x14ac:dyDescent="0.2">
      <c r="A1613" s="32" t="s">
        <v>227</v>
      </c>
      <c r="B1613" s="32" t="s">
        <v>189</v>
      </c>
      <c r="C1613" s="32" t="s">
        <v>187</v>
      </c>
      <c r="D1613" s="32" t="s">
        <v>186</v>
      </c>
      <c r="E1613" s="33">
        <v>-344.73289999600001</v>
      </c>
      <c r="F1613" s="33">
        <v>-17.136392913200002</v>
      </c>
      <c r="G1613" s="33">
        <v>27824.67</v>
      </c>
      <c r="H1613" s="33">
        <v>2205463.67</v>
      </c>
      <c r="I1613" s="33">
        <v>705111.71</v>
      </c>
    </row>
    <row r="1614" spans="1:9" x14ac:dyDescent="0.2">
      <c r="A1614" s="32" t="s">
        <v>227</v>
      </c>
      <c r="B1614" s="32" t="s">
        <v>190</v>
      </c>
      <c r="C1614" s="32" t="s">
        <v>184</v>
      </c>
      <c r="D1614" s="32" t="s">
        <v>185</v>
      </c>
      <c r="E1614" s="33">
        <v>163.62850842570001</v>
      </c>
      <c r="F1614" s="33">
        <v>-17.136392913200002</v>
      </c>
      <c r="G1614" s="33">
        <v>687.07</v>
      </c>
      <c r="H1614" s="33">
        <v>760456.4</v>
      </c>
      <c r="I1614" s="33">
        <v>50872.84</v>
      </c>
    </row>
    <row r="1615" spans="1:9" x14ac:dyDescent="0.2">
      <c r="A1615" s="32" t="s">
        <v>227</v>
      </c>
      <c r="B1615" s="32" t="s">
        <v>190</v>
      </c>
      <c r="C1615" s="32" t="s">
        <v>184</v>
      </c>
      <c r="D1615" s="32" t="s">
        <v>186</v>
      </c>
      <c r="E1615" s="33">
        <v>-194.3971946417</v>
      </c>
      <c r="F1615" s="33">
        <v>-17.136392913200002</v>
      </c>
      <c r="G1615" s="33">
        <v>24809.59</v>
      </c>
      <c r="H1615" s="33">
        <v>5986611.2199999997</v>
      </c>
      <c r="I1615" s="33">
        <v>1093312.82</v>
      </c>
    </row>
    <row r="1616" spans="1:9" x14ac:dyDescent="0.2">
      <c r="A1616" s="32" t="s">
        <v>227</v>
      </c>
      <c r="B1616" s="32" t="s">
        <v>190</v>
      </c>
      <c r="C1616" s="32" t="s">
        <v>187</v>
      </c>
      <c r="D1616" s="32" t="s">
        <v>185</v>
      </c>
      <c r="E1616" s="33">
        <v>537.04029882559996</v>
      </c>
      <c r="F1616" s="33">
        <v>-17.136392913200002</v>
      </c>
      <c r="G1616" s="33">
        <v>458</v>
      </c>
      <c r="H1616" s="33">
        <v>388290.28</v>
      </c>
      <c r="I1616" s="33">
        <v>43589.57</v>
      </c>
    </row>
    <row r="1617" spans="1:9" x14ac:dyDescent="0.2">
      <c r="A1617" s="32" t="s">
        <v>227</v>
      </c>
      <c r="B1617" s="32" t="s">
        <v>190</v>
      </c>
      <c r="C1617" s="32" t="s">
        <v>187</v>
      </c>
      <c r="D1617" s="32" t="s">
        <v>186</v>
      </c>
      <c r="E1617" s="33">
        <v>-335.74977044100001</v>
      </c>
      <c r="F1617" s="33">
        <v>-17.136392913200002</v>
      </c>
      <c r="G1617" s="33">
        <v>25785.49</v>
      </c>
      <c r="H1617" s="33">
        <v>2087189.19</v>
      </c>
      <c r="I1617" s="33">
        <v>641222.71</v>
      </c>
    </row>
    <row r="1618" spans="1:9" x14ac:dyDescent="0.2">
      <c r="A1618" s="32" t="s">
        <v>227</v>
      </c>
      <c r="B1618" s="32" t="s">
        <v>191</v>
      </c>
      <c r="C1618" s="32" t="s">
        <v>184</v>
      </c>
      <c r="D1618" s="32" t="s">
        <v>185</v>
      </c>
      <c r="E1618" s="33">
        <v>-17.1964135582</v>
      </c>
      <c r="F1618" s="33">
        <v>-17.136392913200002</v>
      </c>
      <c r="G1618" s="33">
        <v>661.71</v>
      </c>
      <c r="H1618" s="33">
        <v>434714.03</v>
      </c>
      <c r="I1618" s="33">
        <v>52733.62</v>
      </c>
    </row>
    <row r="1619" spans="1:9" x14ac:dyDescent="0.2">
      <c r="A1619" s="32" t="s">
        <v>227</v>
      </c>
      <c r="B1619" s="32" t="s">
        <v>191</v>
      </c>
      <c r="C1619" s="32" t="s">
        <v>184</v>
      </c>
      <c r="D1619" s="32" t="s">
        <v>186</v>
      </c>
      <c r="E1619" s="33">
        <v>-262.90616141949999</v>
      </c>
      <c r="F1619" s="33">
        <v>-17.136392913200002</v>
      </c>
      <c r="G1619" s="33">
        <v>24664.54</v>
      </c>
      <c r="H1619" s="33">
        <v>5066480.25</v>
      </c>
      <c r="I1619" s="33">
        <v>1117237</v>
      </c>
    </row>
    <row r="1620" spans="1:9" x14ac:dyDescent="0.2">
      <c r="A1620" s="32" t="s">
        <v>227</v>
      </c>
      <c r="B1620" s="32" t="s">
        <v>191</v>
      </c>
      <c r="C1620" s="32" t="s">
        <v>187</v>
      </c>
      <c r="D1620" s="32" t="s">
        <v>185</v>
      </c>
      <c r="E1620" s="33">
        <v>464.71412175969999</v>
      </c>
      <c r="F1620" s="33">
        <v>-17.136392913200002</v>
      </c>
      <c r="G1620" s="33">
        <v>657.45</v>
      </c>
      <c r="H1620" s="33">
        <v>403795.93</v>
      </c>
      <c r="I1620" s="33">
        <v>54511.6</v>
      </c>
    </row>
    <row r="1621" spans="1:9" x14ac:dyDescent="0.2">
      <c r="A1621" s="32" t="s">
        <v>227</v>
      </c>
      <c r="B1621" s="32" t="s">
        <v>191</v>
      </c>
      <c r="C1621" s="32" t="s">
        <v>187</v>
      </c>
      <c r="D1621" s="32" t="s">
        <v>186</v>
      </c>
      <c r="E1621" s="33">
        <v>-337.86722273100003</v>
      </c>
      <c r="F1621" s="33">
        <v>-17.136392913200002</v>
      </c>
      <c r="G1621" s="33">
        <v>24962.639999999999</v>
      </c>
      <c r="H1621" s="33">
        <v>2518608.0099999998</v>
      </c>
      <c r="I1621" s="33">
        <v>731313.59</v>
      </c>
    </row>
    <row r="1622" spans="1:9" x14ac:dyDescent="0.2">
      <c r="A1622" s="32" t="s">
        <v>227</v>
      </c>
      <c r="B1622" s="32" t="s">
        <v>192</v>
      </c>
      <c r="C1622" s="32" t="s">
        <v>184</v>
      </c>
      <c r="D1622" s="32" t="s">
        <v>185</v>
      </c>
      <c r="E1622" s="33">
        <v>208.5560706821</v>
      </c>
      <c r="F1622" s="33">
        <v>-17.136392913200002</v>
      </c>
      <c r="G1622" s="33">
        <v>1079.5</v>
      </c>
      <c r="H1622" s="33">
        <v>1049435.24</v>
      </c>
      <c r="I1622" s="33">
        <v>95883.74</v>
      </c>
    </row>
    <row r="1623" spans="1:9" x14ac:dyDescent="0.2">
      <c r="A1623" s="32" t="s">
        <v>227</v>
      </c>
      <c r="B1623" s="32" t="s">
        <v>192</v>
      </c>
      <c r="C1623" s="32" t="s">
        <v>184</v>
      </c>
      <c r="D1623" s="32" t="s">
        <v>186</v>
      </c>
      <c r="E1623" s="33">
        <v>-263.25447605509999</v>
      </c>
      <c r="F1623" s="33">
        <v>-17.136392913200002</v>
      </c>
      <c r="G1623" s="33">
        <v>24639.47</v>
      </c>
      <c r="H1623" s="33">
        <v>4935097.46</v>
      </c>
      <c r="I1623" s="33">
        <v>1162242.69</v>
      </c>
    </row>
    <row r="1624" spans="1:9" x14ac:dyDescent="0.2">
      <c r="A1624" s="32" t="s">
        <v>227</v>
      </c>
      <c r="B1624" s="32" t="s">
        <v>192</v>
      </c>
      <c r="C1624" s="32" t="s">
        <v>187</v>
      </c>
      <c r="D1624" s="32" t="s">
        <v>185</v>
      </c>
      <c r="E1624" s="33">
        <v>44.940726294199997</v>
      </c>
      <c r="F1624" s="33">
        <v>-17.136392913200002</v>
      </c>
      <c r="G1624" s="33">
        <v>694</v>
      </c>
      <c r="H1624" s="33">
        <v>519768.58</v>
      </c>
      <c r="I1624" s="33">
        <v>54486.87</v>
      </c>
    </row>
    <row r="1625" spans="1:9" x14ac:dyDescent="0.2">
      <c r="A1625" s="32" t="s">
        <v>227</v>
      </c>
      <c r="B1625" s="32" t="s">
        <v>192</v>
      </c>
      <c r="C1625" s="32" t="s">
        <v>187</v>
      </c>
      <c r="D1625" s="32" t="s">
        <v>186</v>
      </c>
      <c r="E1625" s="33">
        <v>-314.80644577689998</v>
      </c>
      <c r="F1625" s="33">
        <v>-17.136392913200002</v>
      </c>
      <c r="G1625" s="33">
        <v>24317.74</v>
      </c>
      <c r="H1625" s="33">
        <v>3507056.92</v>
      </c>
      <c r="I1625" s="33">
        <v>840153.31</v>
      </c>
    </row>
    <row r="1626" spans="1:9" x14ac:dyDescent="0.2">
      <c r="A1626" s="32" t="s">
        <v>227</v>
      </c>
      <c r="B1626" s="32" t="s">
        <v>193</v>
      </c>
      <c r="C1626" s="32" t="s">
        <v>184</v>
      </c>
      <c r="D1626" s="32" t="s">
        <v>185</v>
      </c>
      <c r="E1626" s="33">
        <v>238.34748470279999</v>
      </c>
      <c r="F1626" s="33">
        <v>-17.136392913200002</v>
      </c>
      <c r="G1626" s="33">
        <v>1440.42</v>
      </c>
      <c r="H1626" s="33">
        <v>1429000.54</v>
      </c>
      <c r="I1626" s="33">
        <v>123928.69</v>
      </c>
    </row>
    <row r="1627" spans="1:9" x14ac:dyDescent="0.2">
      <c r="A1627" s="32" t="s">
        <v>227</v>
      </c>
      <c r="B1627" s="32" t="s">
        <v>193</v>
      </c>
      <c r="C1627" s="32" t="s">
        <v>184</v>
      </c>
      <c r="D1627" s="32" t="s">
        <v>186</v>
      </c>
      <c r="E1627" s="33">
        <v>-247.27824517409999</v>
      </c>
      <c r="F1627" s="33">
        <v>-17.136392913200002</v>
      </c>
      <c r="G1627" s="33">
        <v>29051.51</v>
      </c>
      <c r="H1627" s="33">
        <v>5928478.8499999996</v>
      </c>
      <c r="I1627" s="33">
        <v>1383084.26</v>
      </c>
    </row>
    <row r="1628" spans="1:9" x14ac:dyDescent="0.2">
      <c r="A1628" s="32" t="s">
        <v>227</v>
      </c>
      <c r="B1628" s="32" t="s">
        <v>193</v>
      </c>
      <c r="C1628" s="32" t="s">
        <v>187</v>
      </c>
      <c r="D1628" s="32" t="s">
        <v>185</v>
      </c>
      <c r="E1628" s="33">
        <v>486.35942106840002</v>
      </c>
      <c r="F1628" s="33">
        <v>-17.136392913200002</v>
      </c>
      <c r="G1628" s="33">
        <v>1336</v>
      </c>
      <c r="H1628" s="33">
        <v>1027439.2</v>
      </c>
      <c r="I1628" s="33">
        <v>109236.07</v>
      </c>
    </row>
    <row r="1629" spans="1:9" x14ac:dyDescent="0.2">
      <c r="A1629" s="32" t="s">
        <v>227</v>
      </c>
      <c r="B1629" s="32" t="s">
        <v>193</v>
      </c>
      <c r="C1629" s="32" t="s">
        <v>187</v>
      </c>
      <c r="D1629" s="32" t="s">
        <v>186</v>
      </c>
      <c r="E1629" s="33">
        <v>-294.37951255669998</v>
      </c>
      <c r="F1629" s="33">
        <v>-17.136392913200002</v>
      </c>
      <c r="G1629" s="33">
        <v>26890.080000000002</v>
      </c>
      <c r="H1629" s="33">
        <v>4489336.0599999996</v>
      </c>
      <c r="I1629" s="33">
        <v>1080154.78</v>
      </c>
    </row>
    <row r="1630" spans="1:9" x14ac:dyDescent="0.2">
      <c r="A1630" s="32" t="s">
        <v>227</v>
      </c>
      <c r="B1630" s="32" t="s">
        <v>194</v>
      </c>
      <c r="C1630" s="32" t="s">
        <v>184</v>
      </c>
      <c r="D1630" s="32" t="s">
        <v>185</v>
      </c>
      <c r="E1630" s="33">
        <v>329.16888640759998</v>
      </c>
      <c r="F1630" s="33">
        <v>-17.136392913200002</v>
      </c>
      <c r="G1630" s="33">
        <v>1774.24</v>
      </c>
      <c r="H1630" s="33">
        <v>2207896.9</v>
      </c>
      <c r="I1630" s="33">
        <v>162548.13</v>
      </c>
    </row>
    <row r="1631" spans="1:9" x14ac:dyDescent="0.2">
      <c r="A1631" s="32" t="s">
        <v>227</v>
      </c>
      <c r="B1631" s="32" t="s">
        <v>194</v>
      </c>
      <c r="C1631" s="32" t="s">
        <v>184</v>
      </c>
      <c r="D1631" s="32" t="s">
        <v>186</v>
      </c>
      <c r="E1631" s="33">
        <v>-247.34729259349999</v>
      </c>
      <c r="F1631" s="33">
        <v>-17.136392913200002</v>
      </c>
      <c r="G1631" s="33">
        <v>30753.05</v>
      </c>
      <c r="H1631" s="33">
        <v>8324455.1399999997</v>
      </c>
      <c r="I1631" s="33">
        <v>1603940.98</v>
      </c>
    </row>
    <row r="1632" spans="1:9" x14ac:dyDescent="0.2">
      <c r="A1632" s="32" t="s">
        <v>227</v>
      </c>
      <c r="B1632" s="32" t="s">
        <v>194</v>
      </c>
      <c r="C1632" s="32" t="s">
        <v>187</v>
      </c>
      <c r="D1632" s="32" t="s">
        <v>185</v>
      </c>
      <c r="E1632" s="33">
        <v>263.36227334490002</v>
      </c>
      <c r="F1632" s="33">
        <v>-17.136392913200002</v>
      </c>
      <c r="G1632" s="33">
        <v>1561.7</v>
      </c>
      <c r="H1632" s="33">
        <v>1509003.24</v>
      </c>
      <c r="I1632" s="33">
        <v>137699.43</v>
      </c>
    </row>
    <row r="1633" spans="1:9" x14ac:dyDescent="0.2">
      <c r="A1633" s="32" t="s">
        <v>227</v>
      </c>
      <c r="B1633" s="32" t="s">
        <v>194</v>
      </c>
      <c r="C1633" s="32" t="s">
        <v>187</v>
      </c>
      <c r="D1633" s="32" t="s">
        <v>186</v>
      </c>
      <c r="E1633" s="33">
        <v>-259.14231051730002</v>
      </c>
      <c r="F1633" s="33">
        <v>-17.136392913200002</v>
      </c>
      <c r="G1633" s="33">
        <v>31333.38</v>
      </c>
      <c r="H1633" s="33">
        <v>7012179.8499999996</v>
      </c>
      <c r="I1633" s="33">
        <v>1372701.53</v>
      </c>
    </row>
    <row r="1634" spans="1:9" x14ac:dyDescent="0.2">
      <c r="A1634" s="32" t="s">
        <v>227</v>
      </c>
      <c r="B1634" s="32" t="s">
        <v>195</v>
      </c>
      <c r="C1634" s="32" t="s">
        <v>184</v>
      </c>
      <c r="D1634" s="32" t="s">
        <v>185</v>
      </c>
      <c r="E1634" s="33">
        <v>798.12044600239994</v>
      </c>
      <c r="F1634" s="33">
        <v>-17.136392913200002</v>
      </c>
      <c r="G1634" s="33">
        <v>1991.26</v>
      </c>
      <c r="H1634" s="33">
        <v>2945997.49</v>
      </c>
      <c r="I1634" s="33">
        <v>177600.19</v>
      </c>
    </row>
    <row r="1635" spans="1:9" x14ac:dyDescent="0.2">
      <c r="A1635" s="32" t="s">
        <v>227</v>
      </c>
      <c r="B1635" s="32" t="s">
        <v>195</v>
      </c>
      <c r="C1635" s="32" t="s">
        <v>184</v>
      </c>
      <c r="D1635" s="32" t="s">
        <v>186</v>
      </c>
      <c r="E1635" s="33">
        <v>-248.4435344268</v>
      </c>
      <c r="F1635" s="33">
        <v>-17.136392913200002</v>
      </c>
      <c r="G1635" s="33">
        <v>30702.18</v>
      </c>
      <c r="H1635" s="33">
        <v>9226257.2699999996</v>
      </c>
      <c r="I1635" s="33">
        <v>1573916.27</v>
      </c>
    </row>
    <row r="1636" spans="1:9" x14ac:dyDescent="0.2">
      <c r="A1636" s="32" t="s">
        <v>227</v>
      </c>
      <c r="B1636" s="32" t="s">
        <v>195</v>
      </c>
      <c r="C1636" s="32" t="s">
        <v>187</v>
      </c>
      <c r="D1636" s="32" t="s">
        <v>185</v>
      </c>
      <c r="E1636" s="33">
        <v>427.36297866529998</v>
      </c>
      <c r="F1636" s="33">
        <v>-17.136392913200002</v>
      </c>
      <c r="G1636" s="33">
        <v>2146.3000000000002</v>
      </c>
      <c r="H1636" s="33">
        <v>2478914.35</v>
      </c>
      <c r="I1636" s="33">
        <v>190671.05</v>
      </c>
    </row>
    <row r="1637" spans="1:9" x14ac:dyDescent="0.2">
      <c r="A1637" s="32" t="s">
        <v>227</v>
      </c>
      <c r="B1637" s="32" t="s">
        <v>195</v>
      </c>
      <c r="C1637" s="32" t="s">
        <v>187</v>
      </c>
      <c r="D1637" s="32" t="s">
        <v>186</v>
      </c>
      <c r="E1637" s="33">
        <v>-237.2470143052</v>
      </c>
      <c r="F1637" s="33">
        <v>-17.136392913200002</v>
      </c>
      <c r="G1637" s="33">
        <v>29661.45</v>
      </c>
      <c r="H1637" s="33">
        <v>9241895.8599999994</v>
      </c>
      <c r="I1637" s="33">
        <v>1473106.35</v>
      </c>
    </row>
    <row r="1638" spans="1:9" x14ac:dyDescent="0.2">
      <c r="A1638" s="32" t="s">
        <v>227</v>
      </c>
      <c r="B1638" s="32" t="s">
        <v>196</v>
      </c>
      <c r="C1638" s="32" t="s">
        <v>184</v>
      </c>
      <c r="D1638" s="32" t="s">
        <v>185</v>
      </c>
      <c r="E1638" s="33">
        <v>313.88774074769998</v>
      </c>
      <c r="F1638" s="33">
        <v>-17.136392913200002</v>
      </c>
      <c r="G1638" s="33">
        <v>2165.46</v>
      </c>
      <c r="H1638" s="33">
        <v>3158790.76</v>
      </c>
      <c r="I1638" s="33">
        <v>205323.18</v>
      </c>
    </row>
    <row r="1639" spans="1:9" x14ac:dyDescent="0.2">
      <c r="A1639" s="32" t="s">
        <v>227</v>
      </c>
      <c r="B1639" s="32" t="s">
        <v>196</v>
      </c>
      <c r="C1639" s="32" t="s">
        <v>184</v>
      </c>
      <c r="D1639" s="32" t="s">
        <v>186</v>
      </c>
      <c r="E1639" s="33">
        <v>-194.85372890529999</v>
      </c>
      <c r="F1639" s="33">
        <v>-17.136392913200002</v>
      </c>
      <c r="G1639" s="33">
        <v>26708.44</v>
      </c>
      <c r="H1639" s="33">
        <v>8652102.1600000001</v>
      </c>
      <c r="I1639" s="33">
        <v>1417051.34</v>
      </c>
    </row>
    <row r="1640" spans="1:9" x14ac:dyDescent="0.2">
      <c r="A1640" s="32" t="s">
        <v>227</v>
      </c>
      <c r="B1640" s="32" t="s">
        <v>196</v>
      </c>
      <c r="C1640" s="32" t="s">
        <v>187</v>
      </c>
      <c r="D1640" s="32" t="s">
        <v>185</v>
      </c>
      <c r="E1640" s="33">
        <v>943.30959855859999</v>
      </c>
      <c r="F1640" s="33">
        <v>-17.136392913200002</v>
      </c>
      <c r="G1640" s="33">
        <v>2349.86</v>
      </c>
      <c r="H1640" s="33">
        <v>3688113.96</v>
      </c>
      <c r="I1640" s="33">
        <v>223034.94</v>
      </c>
    </row>
    <row r="1641" spans="1:9" x14ac:dyDescent="0.2">
      <c r="A1641" s="32" t="s">
        <v>227</v>
      </c>
      <c r="B1641" s="32" t="s">
        <v>196</v>
      </c>
      <c r="C1641" s="32" t="s">
        <v>187</v>
      </c>
      <c r="D1641" s="32" t="s">
        <v>186</v>
      </c>
      <c r="E1641" s="33">
        <v>-189.94775749319999</v>
      </c>
      <c r="F1641" s="33">
        <v>-17.136392913200002</v>
      </c>
      <c r="G1641" s="33">
        <v>25511.279999999999</v>
      </c>
      <c r="H1641" s="33">
        <v>8788922.5199999996</v>
      </c>
      <c r="I1641" s="33">
        <v>1402294.44</v>
      </c>
    </row>
    <row r="1642" spans="1:9" x14ac:dyDescent="0.2">
      <c r="A1642" s="32" t="s">
        <v>227</v>
      </c>
      <c r="B1642" s="32" t="s">
        <v>197</v>
      </c>
      <c r="C1642" s="32" t="s">
        <v>184</v>
      </c>
      <c r="D1642" s="32" t="s">
        <v>185</v>
      </c>
      <c r="E1642" s="33">
        <v>856.22003967579997</v>
      </c>
      <c r="F1642" s="33">
        <v>-17.136392913200002</v>
      </c>
      <c r="G1642" s="33">
        <v>2326.4</v>
      </c>
      <c r="H1642" s="33">
        <v>3056098.82</v>
      </c>
      <c r="I1642" s="33">
        <v>207602.43</v>
      </c>
    </row>
    <row r="1643" spans="1:9" x14ac:dyDescent="0.2">
      <c r="A1643" s="32" t="s">
        <v>227</v>
      </c>
      <c r="B1643" s="32" t="s">
        <v>197</v>
      </c>
      <c r="C1643" s="32" t="s">
        <v>184</v>
      </c>
      <c r="D1643" s="32" t="s">
        <v>186</v>
      </c>
      <c r="E1643" s="33">
        <v>-150.1300385751</v>
      </c>
      <c r="F1643" s="33">
        <v>-17.136392913200002</v>
      </c>
      <c r="G1643" s="33">
        <v>23426.34</v>
      </c>
      <c r="H1643" s="33">
        <v>9241171.4600000009</v>
      </c>
      <c r="I1643" s="33">
        <v>1346892.36</v>
      </c>
    </row>
    <row r="1644" spans="1:9" x14ac:dyDescent="0.2">
      <c r="A1644" s="32" t="s">
        <v>227</v>
      </c>
      <c r="B1644" s="32" t="s">
        <v>197</v>
      </c>
      <c r="C1644" s="32" t="s">
        <v>187</v>
      </c>
      <c r="D1644" s="32" t="s">
        <v>185</v>
      </c>
      <c r="E1644" s="33">
        <v>714.08893010739996</v>
      </c>
      <c r="F1644" s="33">
        <v>-17.136392913200002</v>
      </c>
      <c r="G1644" s="33">
        <v>2778.54</v>
      </c>
      <c r="H1644" s="33">
        <v>3903160.93</v>
      </c>
      <c r="I1644" s="33">
        <v>263766.65000000002</v>
      </c>
    </row>
    <row r="1645" spans="1:9" x14ac:dyDescent="0.2">
      <c r="A1645" s="32" t="s">
        <v>227</v>
      </c>
      <c r="B1645" s="32" t="s">
        <v>197</v>
      </c>
      <c r="C1645" s="32" t="s">
        <v>187</v>
      </c>
      <c r="D1645" s="32" t="s">
        <v>186</v>
      </c>
      <c r="E1645" s="33">
        <v>-134.73275521279999</v>
      </c>
      <c r="F1645" s="33">
        <v>-17.136392913200002</v>
      </c>
      <c r="G1645" s="33">
        <v>21959.3</v>
      </c>
      <c r="H1645" s="33">
        <v>9763228.0800000001</v>
      </c>
      <c r="I1645" s="33">
        <v>1295970.73</v>
      </c>
    </row>
    <row r="1646" spans="1:9" x14ac:dyDescent="0.2">
      <c r="A1646" s="32" t="s">
        <v>227</v>
      </c>
      <c r="B1646" s="32" t="s">
        <v>198</v>
      </c>
      <c r="C1646" s="32" t="s">
        <v>184</v>
      </c>
      <c r="D1646" s="32" t="s">
        <v>185</v>
      </c>
      <c r="E1646" s="33">
        <v>635.96042677900004</v>
      </c>
      <c r="F1646" s="33">
        <v>-17.136392913200002</v>
      </c>
      <c r="G1646" s="33">
        <v>2932.61</v>
      </c>
      <c r="H1646" s="33">
        <v>5431235.9299999997</v>
      </c>
      <c r="I1646" s="33">
        <v>297378.45</v>
      </c>
    </row>
    <row r="1647" spans="1:9" x14ac:dyDescent="0.2">
      <c r="A1647" s="32" t="s">
        <v>227</v>
      </c>
      <c r="B1647" s="32" t="s">
        <v>198</v>
      </c>
      <c r="C1647" s="32" t="s">
        <v>184</v>
      </c>
      <c r="D1647" s="32" t="s">
        <v>186</v>
      </c>
      <c r="E1647" s="33">
        <v>-95.451720544599993</v>
      </c>
      <c r="F1647" s="33">
        <v>-17.136392913200002</v>
      </c>
      <c r="G1647" s="33">
        <v>21147.02</v>
      </c>
      <c r="H1647" s="33">
        <v>9446215.9299999997</v>
      </c>
      <c r="I1647" s="33">
        <v>1288756.48</v>
      </c>
    </row>
    <row r="1648" spans="1:9" x14ac:dyDescent="0.2">
      <c r="A1648" s="32" t="s">
        <v>227</v>
      </c>
      <c r="B1648" s="32" t="s">
        <v>198</v>
      </c>
      <c r="C1648" s="32" t="s">
        <v>187</v>
      </c>
      <c r="D1648" s="32" t="s">
        <v>185</v>
      </c>
      <c r="E1648" s="33">
        <v>581.78625890000001</v>
      </c>
      <c r="F1648" s="33">
        <v>-17.136392913200002</v>
      </c>
      <c r="G1648" s="33">
        <v>3089.65</v>
      </c>
      <c r="H1648" s="33">
        <v>5699994.7000000002</v>
      </c>
      <c r="I1648" s="33">
        <v>301265.65999999997</v>
      </c>
    </row>
    <row r="1649" spans="1:9" x14ac:dyDescent="0.2">
      <c r="A1649" s="32" t="s">
        <v>227</v>
      </c>
      <c r="B1649" s="32" t="s">
        <v>198</v>
      </c>
      <c r="C1649" s="32" t="s">
        <v>187</v>
      </c>
      <c r="D1649" s="32" t="s">
        <v>186</v>
      </c>
      <c r="E1649" s="33">
        <v>22.346032292099999</v>
      </c>
      <c r="F1649" s="33">
        <v>-17.136392913200002</v>
      </c>
      <c r="G1649" s="33">
        <v>19939.150000000001</v>
      </c>
      <c r="H1649" s="33">
        <v>10495827.41</v>
      </c>
      <c r="I1649" s="33">
        <v>1320163.6599999999</v>
      </c>
    </row>
    <row r="1650" spans="1:9" x14ac:dyDescent="0.2">
      <c r="A1650" s="32" t="s">
        <v>227</v>
      </c>
      <c r="B1650" s="32" t="s">
        <v>199</v>
      </c>
      <c r="C1650" s="32" t="s">
        <v>184</v>
      </c>
      <c r="D1650" s="32" t="s">
        <v>185</v>
      </c>
      <c r="E1650" s="33">
        <v>909.53023769740003</v>
      </c>
      <c r="F1650" s="33">
        <v>-17.136392913200002</v>
      </c>
      <c r="G1650" s="33">
        <v>3530.64</v>
      </c>
      <c r="H1650" s="33">
        <v>6710565.1799999997</v>
      </c>
      <c r="I1650" s="33">
        <v>350380.2</v>
      </c>
    </row>
    <row r="1651" spans="1:9" x14ac:dyDescent="0.2">
      <c r="A1651" s="32" t="s">
        <v>227</v>
      </c>
      <c r="B1651" s="32" t="s">
        <v>199</v>
      </c>
      <c r="C1651" s="32" t="s">
        <v>184</v>
      </c>
      <c r="D1651" s="32" t="s">
        <v>186</v>
      </c>
      <c r="E1651" s="33">
        <v>59.9340948834</v>
      </c>
      <c r="F1651" s="33">
        <v>-17.136392913200002</v>
      </c>
      <c r="G1651" s="33">
        <v>15112.73</v>
      </c>
      <c r="H1651" s="33">
        <v>9169819.7100000009</v>
      </c>
      <c r="I1651" s="33">
        <v>1010112.63</v>
      </c>
    </row>
    <row r="1652" spans="1:9" x14ac:dyDescent="0.2">
      <c r="A1652" s="32" t="s">
        <v>227</v>
      </c>
      <c r="B1652" s="32" t="s">
        <v>199</v>
      </c>
      <c r="C1652" s="32" t="s">
        <v>187</v>
      </c>
      <c r="D1652" s="32" t="s">
        <v>185</v>
      </c>
      <c r="E1652" s="33">
        <v>925.59291584009998</v>
      </c>
      <c r="F1652" s="33">
        <v>-17.136392913200002</v>
      </c>
      <c r="G1652" s="33">
        <v>2845.49</v>
      </c>
      <c r="H1652" s="33">
        <v>5233649.76</v>
      </c>
      <c r="I1652" s="33">
        <v>285571.59999999998</v>
      </c>
    </row>
    <row r="1653" spans="1:9" x14ac:dyDescent="0.2">
      <c r="A1653" s="32" t="s">
        <v>227</v>
      </c>
      <c r="B1653" s="32" t="s">
        <v>199</v>
      </c>
      <c r="C1653" s="32" t="s">
        <v>187</v>
      </c>
      <c r="D1653" s="32" t="s">
        <v>186</v>
      </c>
      <c r="E1653" s="33">
        <v>-6.8497698166000003</v>
      </c>
      <c r="F1653" s="33">
        <v>-17.136392913200002</v>
      </c>
      <c r="G1653" s="33">
        <v>12563.86</v>
      </c>
      <c r="H1653" s="33">
        <v>9169240.8300000001</v>
      </c>
      <c r="I1653" s="33">
        <v>889154.77</v>
      </c>
    </row>
    <row r="1654" spans="1:9" x14ac:dyDescent="0.2">
      <c r="A1654" s="32" t="s">
        <v>227</v>
      </c>
      <c r="B1654" s="32" t="s">
        <v>200</v>
      </c>
      <c r="C1654" s="32" t="s">
        <v>184</v>
      </c>
      <c r="D1654" s="32" t="s">
        <v>185</v>
      </c>
      <c r="E1654" s="33">
        <v>1324.8904666610999</v>
      </c>
      <c r="F1654" s="33">
        <v>-17.136392913200002</v>
      </c>
      <c r="G1654" s="33">
        <v>3781.26</v>
      </c>
      <c r="H1654" s="33">
        <v>8413055.75</v>
      </c>
      <c r="I1654" s="33">
        <v>392218.78</v>
      </c>
    </row>
    <row r="1655" spans="1:9" x14ac:dyDescent="0.2">
      <c r="A1655" s="32" t="s">
        <v>227</v>
      </c>
      <c r="B1655" s="32" t="s">
        <v>200</v>
      </c>
      <c r="C1655" s="32" t="s">
        <v>184</v>
      </c>
      <c r="D1655" s="32" t="s">
        <v>186</v>
      </c>
      <c r="E1655" s="33">
        <v>137.63325706500001</v>
      </c>
      <c r="F1655" s="33">
        <v>-17.136392913200002</v>
      </c>
      <c r="G1655" s="33">
        <v>10652.66</v>
      </c>
      <c r="H1655" s="33">
        <v>8474618.2300000004</v>
      </c>
      <c r="I1655" s="33">
        <v>776987</v>
      </c>
    </row>
    <row r="1656" spans="1:9" x14ac:dyDescent="0.2">
      <c r="A1656" s="32" t="s">
        <v>227</v>
      </c>
      <c r="B1656" s="32" t="s">
        <v>200</v>
      </c>
      <c r="C1656" s="32" t="s">
        <v>187</v>
      </c>
      <c r="D1656" s="32" t="s">
        <v>185</v>
      </c>
      <c r="E1656" s="33">
        <v>1266.8603741052</v>
      </c>
      <c r="F1656" s="33">
        <v>-17.136392913200002</v>
      </c>
      <c r="G1656" s="33">
        <v>2543.5100000000002</v>
      </c>
      <c r="H1656" s="33">
        <v>6094017.8499999996</v>
      </c>
      <c r="I1656" s="33">
        <v>274923.01</v>
      </c>
    </row>
    <row r="1657" spans="1:9" x14ac:dyDescent="0.2">
      <c r="A1657" s="32" t="s">
        <v>227</v>
      </c>
      <c r="B1657" s="32" t="s">
        <v>200</v>
      </c>
      <c r="C1657" s="32" t="s">
        <v>187</v>
      </c>
      <c r="D1657" s="32" t="s">
        <v>186</v>
      </c>
      <c r="E1657" s="33">
        <v>133.8931997729</v>
      </c>
      <c r="F1657" s="33">
        <v>-17.136392913200002</v>
      </c>
      <c r="G1657" s="33">
        <v>7698.61</v>
      </c>
      <c r="H1657" s="33">
        <v>5636519.6500000004</v>
      </c>
      <c r="I1657" s="33">
        <v>574883.14</v>
      </c>
    </row>
    <row r="1658" spans="1:9" x14ac:dyDescent="0.2">
      <c r="A1658" s="32" t="s">
        <v>227</v>
      </c>
      <c r="B1658" s="32" t="s">
        <v>201</v>
      </c>
      <c r="C1658" s="32" t="s">
        <v>184</v>
      </c>
      <c r="D1658" s="32" t="s">
        <v>185</v>
      </c>
      <c r="E1658" s="33">
        <v>1742.2585036547</v>
      </c>
      <c r="F1658" s="33">
        <v>-17.136392913200002</v>
      </c>
      <c r="G1658" s="33">
        <v>3480.17</v>
      </c>
      <c r="H1658" s="33">
        <v>8246526.75</v>
      </c>
      <c r="I1658" s="33">
        <v>367647.43</v>
      </c>
    </row>
    <row r="1659" spans="1:9" x14ac:dyDescent="0.2">
      <c r="A1659" s="32" t="s">
        <v>227</v>
      </c>
      <c r="B1659" s="32" t="s">
        <v>201</v>
      </c>
      <c r="C1659" s="32" t="s">
        <v>184</v>
      </c>
      <c r="D1659" s="32" t="s">
        <v>186</v>
      </c>
      <c r="E1659" s="33">
        <v>298.3682642526</v>
      </c>
      <c r="F1659" s="33">
        <v>-17.136392913200002</v>
      </c>
      <c r="G1659" s="33">
        <v>7308.07</v>
      </c>
      <c r="H1659" s="33">
        <v>6872600.8399999999</v>
      </c>
      <c r="I1659" s="33">
        <v>566946.06000000006</v>
      </c>
    </row>
    <row r="1660" spans="1:9" x14ac:dyDescent="0.2">
      <c r="A1660" s="32" t="s">
        <v>227</v>
      </c>
      <c r="B1660" s="32" t="s">
        <v>201</v>
      </c>
      <c r="C1660" s="32" t="s">
        <v>187</v>
      </c>
      <c r="D1660" s="32" t="s">
        <v>185</v>
      </c>
      <c r="E1660" s="33">
        <v>1631.0829198801</v>
      </c>
      <c r="F1660" s="33">
        <v>-17.136392913200002</v>
      </c>
      <c r="G1660" s="33">
        <v>1791.35</v>
      </c>
      <c r="H1660" s="33">
        <v>4180177.93</v>
      </c>
      <c r="I1660" s="33">
        <v>199359.33</v>
      </c>
    </row>
    <row r="1661" spans="1:9" x14ac:dyDescent="0.2">
      <c r="A1661" s="32" t="s">
        <v>227</v>
      </c>
      <c r="B1661" s="32" t="s">
        <v>201</v>
      </c>
      <c r="C1661" s="32" t="s">
        <v>187</v>
      </c>
      <c r="D1661" s="32" t="s">
        <v>186</v>
      </c>
      <c r="E1661" s="33">
        <v>312.47040259670001</v>
      </c>
      <c r="F1661" s="33">
        <v>-17.136392913200002</v>
      </c>
      <c r="G1661" s="33">
        <v>4103.37</v>
      </c>
      <c r="H1661" s="33">
        <v>3775613.49</v>
      </c>
      <c r="I1661" s="33">
        <v>334709.33</v>
      </c>
    </row>
    <row r="1662" spans="1:9" x14ac:dyDescent="0.2">
      <c r="A1662" s="32" t="s">
        <v>227</v>
      </c>
      <c r="B1662" s="32" t="s">
        <v>202</v>
      </c>
      <c r="C1662" s="32" t="s">
        <v>184</v>
      </c>
      <c r="D1662" s="32" t="s">
        <v>185</v>
      </c>
      <c r="E1662" s="33">
        <v>2031.8723704462</v>
      </c>
      <c r="F1662" s="33">
        <v>-17.136392913200002</v>
      </c>
      <c r="G1662" s="33">
        <v>3948.64</v>
      </c>
      <c r="H1662" s="33">
        <v>11730725.390000001</v>
      </c>
      <c r="I1662" s="33">
        <v>425526.11</v>
      </c>
    </row>
    <row r="1663" spans="1:9" x14ac:dyDescent="0.2">
      <c r="A1663" s="32" t="s">
        <v>227</v>
      </c>
      <c r="B1663" s="32" t="s">
        <v>202</v>
      </c>
      <c r="C1663" s="32" t="s">
        <v>184</v>
      </c>
      <c r="D1663" s="32" t="s">
        <v>186</v>
      </c>
      <c r="E1663" s="33">
        <v>718.6064661209</v>
      </c>
      <c r="F1663" s="33">
        <v>-17.136392913200002</v>
      </c>
      <c r="G1663" s="33">
        <v>3198.26</v>
      </c>
      <c r="H1663" s="33">
        <v>4270358.66</v>
      </c>
      <c r="I1663" s="33">
        <v>284598.96999999997</v>
      </c>
    </row>
    <row r="1664" spans="1:9" x14ac:dyDescent="0.2">
      <c r="A1664" s="32" t="s">
        <v>227</v>
      </c>
      <c r="B1664" s="32" t="s">
        <v>202</v>
      </c>
      <c r="C1664" s="32" t="s">
        <v>187</v>
      </c>
      <c r="D1664" s="32" t="s">
        <v>185</v>
      </c>
      <c r="E1664" s="33">
        <v>1752.2023964512</v>
      </c>
      <c r="F1664" s="33">
        <v>-17.136392913200002</v>
      </c>
      <c r="G1664" s="33">
        <v>1157.18</v>
      </c>
      <c r="H1664" s="33">
        <v>2824668.39</v>
      </c>
      <c r="I1664" s="33">
        <v>134274.63</v>
      </c>
    </row>
    <row r="1665" spans="1:9" x14ac:dyDescent="0.2">
      <c r="A1665" s="32" t="s">
        <v>227</v>
      </c>
      <c r="B1665" s="32" t="s">
        <v>202</v>
      </c>
      <c r="C1665" s="32" t="s">
        <v>187</v>
      </c>
      <c r="D1665" s="32" t="s">
        <v>186</v>
      </c>
      <c r="E1665" s="33">
        <v>356.75364220180001</v>
      </c>
      <c r="F1665" s="33">
        <v>-17.136392913200002</v>
      </c>
      <c r="G1665" s="33">
        <v>1426.33</v>
      </c>
      <c r="H1665" s="33">
        <v>1634477.92</v>
      </c>
      <c r="I1665" s="33">
        <v>130562.99</v>
      </c>
    </row>
  </sheetData>
  <autoFilter ref="A1:I1" xr:uid="{00000000-0009-0000-0000-000001000000}"/>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J65"/>
  <sheetViews>
    <sheetView workbookViewId="0">
      <pane xSplit="3" ySplit="1" topLeftCell="CA2" activePane="bottomRight" state="frozen"/>
      <selection pane="topRight" activeCell="D1" sqref="D1"/>
      <selection pane="bottomLeft" activeCell="A2" sqref="A2"/>
      <selection pane="bottomRight"/>
    </sheetView>
  </sheetViews>
  <sheetFormatPr defaultColWidth="11.44140625" defaultRowHeight="10.199999999999999" x14ac:dyDescent="0.2"/>
  <cols>
    <col min="1" max="1" width="17" style="3" customWidth="1"/>
    <col min="2" max="2" width="10.109375" style="3" customWidth="1"/>
    <col min="3" max="3" width="11.44140625" style="3" customWidth="1"/>
    <col min="4" max="4" width="10.5546875" style="9" customWidth="1"/>
    <col min="5" max="5" width="12.88671875" style="9" customWidth="1"/>
    <col min="6" max="6" width="18.33203125" style="9" customWidth="1"/>
    <col min="7" max="8" width="15.33203125" style="1" customWidth="1"/>
    <col min="9" max="9" width="17.88671875" style="1" customWidth="1"/>
    <col min="10" max="10" width="10.109375" style="1" customWidth="1"/>
    <col min="11" max="11" width="11" style="1" customWidth="1"/>
    <col min="12" max="12" width="17.88671875" style="1" customWidth="1"/>
    <col min="13" max="13" width="10.109375" style="1" customWidth="1"/>
    <col min="14" max="14" width="11" style="1" customWidth="1"/>
    <col min="15" max="15" width="17.88671875" style="1" customWidth="1"/>
    <col min="16" max="16" width="10.109375" style="1" customWidth="1"/>
    <col min="17" max="17" width="11" style="1" customWidth="1"/>
    <col min="18" max="18" width="17.88671875" style="1" customWidth="1"/>
    <col min="19" max="19" width="10.109375" style="1" customWidth="1"/>
    <col min="20" max="20" width="11" style="1" customWidth="1"/>
    <col min="21" max="21" width="17.88671875" style="1" customWidth="1"/>
    <col min="22" max="22" width="10.109375" style="1" customWidth="1"/>
    <col min="23" max="23" width="11" style="1" customWidth="1"/>
    <col min="24" max="24" width="17.88671875" style="1" customWidth="1"/>
    <col min="25" max="25" width="10.109375" style="1" customWidth="1"/>
    <col min="26" max="26" width="11" style="1" customWidth="1"/>
    <col min="27" max="27" width="17.88671875" style="1" customWidth="1"/>
    <col min="28" max="28" width="10.109375" style="1" customWidth="1"/>
    <col min="29" max="29" width="11" style="1" customWidth="1"/>
    <col min="30" max="30" width="17.88671875" style="1" customWidth="1"/>
    <col min="31" max="31" width="10.109375" style="1" customWidth="1"/>
    <col min="32" max="32" width="11" style="1" customWidth="1"/>
    <col min="33" max="33" width="17.88671875" style="1" customWidth="1"/>
    <col min="34" max="34" width="10.109375" style="1" customWidth="1"/>
    <col min="35" max="35" width="11.6640625" style="1" customWidth="1"/>
    <col min="36" max="36" width="17.88671875" style="1" customWidth="1"/>
    <col min="37" max="37" width="10.109375" style="1" customWidth="1"/>
    <col min="38" max="38" width="11" style="1" customWidth="1"/>
    <col min="39" max="39" width="17.88671875" style="1" customWidth="1"/>
    <col min="40" max="40" width="10.109375" style="1" customWidth="1"/>
    <col min="41" max="41" width="11" style="1" customWidth="1"/>
    <col min="42" max="42" width="17.88671875" style="1" customWidth="1"/>
    <col min="43" max="43" width="10.109375" style="1" customWidth="1"/>
    <col min="44" max="44" width="11" style="1" customWidth="1"/>
    <col min="45" max="45" width="17.88671875" style="1" customWidth="1"/>
    <col min="46" max="46" width="10.109375" style="1" customWidth="1"/>
    <col min="47" max="47" width="11" style="1" customWidth="1"/>
    <col min="48" max="48" width="17.88671875" style="1" customWidth="1"/>
    <col min="49" max="49" width="10.109375" style="1" customWidth="1"/>
    <col min="50" max="50" width="11.6640625" style="1" customWidth="1"/>
    <col min="51" max="51" width="17.88671875" style="1" customWidth="1"/>
    <col min="52" max="52" width="10.109375" style="1" customWidth="1"/>
    <col min="53" max="53" width="11" style="1" customWidth="1"/>
    <col min="54" max="54" width="17.88671875" style="1" customWidth="1"/>
    <col min="55" max="55" width="10.109375" style="1" customWidth="1"/>
    <col min="56" max="56" width="11" style="1" customWidth="1"/>
    <col min="57" max="57" width="17.88671875" style="1" customWidth="1"/>
    <col min="58" max="58" width="10.109375" style="1" customWidth="1"/>
    <col min="59" max="59" width="11" style="1" customWidth="1"/>
    <col min="60" max="60" width="17.88671875" style="1" customWidth="1"/>
    <col min="61" max="61" width="10.109375" style="1" customWidth="1"/>
    <col min="62" max="62" width="11" style="1" customWidth="1"/>
    <col min="63" max="63" width="17.88671875" style="1" customWidth="1"/>
    <col min="64" max="64" width="10.109375" style="1" customWidth="1"/>
    <col min="65" max="65" width="11" style="1" customWidth="1"/>
    <col min="66" max="66" width="17.88671875" style="1" customWidth="1"/>
    <col min="67" max="67" width="10.109375" style="1" customWidth="1"/>
    <col min="68" max="68" width="11" style="1" customWidth="1"/>
    <col min="69" max="69" width="17.88671875" style="1" customWidth="1"/>
    <col min="70" max="70" width="10.109375" style="1" customWidth="1"/>
    <col min="71" max="71" width="11" style="1" customWidth="1"/>
    <col min="72" max="72" width="17.88671875" style="1" customWidth="1"/>
    <col min="73" max="73" width="10.109375" style="1" customWidth="1"/>
    <col min="74" max="74" width="11" style="1" customWidth="1"/>
    <col min="75" max="75" width="17.88671875" style="1" customWidth="1"/>
    <col min="76" max="76" width="10.109375" style="1" customWidth="1"/>
    <col min="77" max="77" width="11" style="1" customWidth="1"/>
    <col min="78" max="78" width="17.88671875" style="1" customWidth="1"/>
    <col min="79" max="79" width="10.109375" style="1" customWidth="1"/>
    <col min="80" max="80" width="11" style="1" customWidth="1"/>
    <col min="81" max="81" width="17.88671875" style="1" customWidth="1"/>
    <col min="82" max="82" width="10.109375" style="1" customWidth="1"/>
    <col min="83" max="83" width="11" style="1" customWidth="1"/>
    <col min="84" max="84" width="17.88671875" style="1" customWidth="1"/>
    <col min="85" max="85" width="10.109375" style="1" customWidth="1"/>
    <col min="86" max="86" width="11" style="1" customWidth="1"/>
    <col min="87" max="87" width="17.88671875" style="1" customWidth="1"/>
    <col min="88" max="88" width="10.109375" style="1" customWidth="1"/>
    <col min="89" max="89" width="11" style="1" customWidth="1"/>
    <col min="90" max="90" width="17.88671875" style="1" customWidth="1"/>
    <col min="91" max="91" width="10.109375" style="1" customWidth="1"/>
    <col min="92" max="92" width="11" style="1" customWidth="1"/>
    <col min="93" max="93" width="17.88671875" style="1" customWidth="1"/>
    <col min="94" max="94" width="10.109375" style="1" customWidth="1"/>
    <col min="95" max="95" width="11" style="1" customWidth="1"/>
    <col min="96" max="96" width="17.88671875" style="1" customWidth="1"/>
    <col min="97" max="97" width="10.109375" style="1" customWidth="1"/>
    <col min="98" max="98" width="11" style="1" customWidth="1"/>
    <col min="99" max="99" width="17.88671875" style="1" customWidth="1"/>
    <col min="100" max="100" width="10.109375" style="1" customWidth="1"/>
    <col min="101" max="101" width="11" style="1" customWidth="1"/>
    <col min="102" max="102" width="17.88671875" style="1" customWidth="1"/>
    <col min="103" max="103" width="10.109375" style="1" customWidth="1"/>
    <col min="104" max="104" width="11" style="1" customWidth="1"/>
    <col min="105" max="105" width="17.88671875" style="1" customWidth="1"/>
    <col min="106" max="106" width="10.109375" style="1" customWidth="1"/>
    <col min="107" max="107" width="11" style="1" customWidth="1"/>
    <col min="108" max="108" width="17.88671875" style="1" customWidth="1"/>
    <col min="109" max="110" width="14.109375" style="1" customWidth="1"/>
    <col min="111" max="111" width="17.88671875" style="1" customWidth="1"/>
    <col min="112" max="16384" width="11.44140625" style="1"/>
  </cols>
  <sheetData>
    <row r="1" spans="1:114" s="2" customFormat="1" ht="31.2" thickBot="1" x14ac:dyDescent="0.35">
      <c r="A1" s="25" t="s">
        <v>17</v>
      </c>
      <c r="B1" s="10" t="s">
        <v>18</v>
      </c>
      <c r="C1" s="10" t="s">
        <v>181</v>
      </c>
      <c r="D1" s="11" t="s">
        <v>33</v>
      </c>
      <c r="E1" s="11" t="s">
        <v>34</v>
      </c>
      <c r="F1" s="12" t="s">
        <v>137</v>
      </c>
      <c r="G1" s="26" t="s">
        <v>35</v>
      </c>
      <c r="H1" s="27" t="s">
        <v>36</v>
      </c>
      <c r="I1" s="26" t="s">
        <v>37</v>
      </c>
      <c r="J1" s="27" t="s">
        <v>38</v>
      </c>
      <c r="K1" s="26" t="s">
        <v>39</v>
      </c>
      <c r="L1" s="27" t="s">
        <v>40</v>
      </c>
      <c r="M1" s="26" t="s">
        <v>41</v>
      </c>
      <c r="N1" s="27" t="s">
        <v>42</v>
      </c>
      <c r="O1" s="26" t="s">
        <v>43</v>
      </c>
      <c r="P1" s="27" t="s">
        <v>44</v>
      </c>
      <c r="Q1" s="26" t="s">
        <v>45</v>
      </c>
      <c r="R1" s="27" t="s">
        <v>46</v>
      </c>
      <c r="S1" s="26" t="s">
        <v>47</v>
      </c>
      <c r="T1" s="27" t="s">
        <v>48</v>
      </c>
      <c r="U1" s="26" t="s">
        <v>49</v>
      </c>
      <c r="V1" s="27" t="s">
        <v>50</v>
      </c>
      <c r="W1" s="26" t="s">
        <v>51</v>
      </c>
      <c r="X1" s="27" t="s">
        <v>52</v>
      </c>
      <c r="Y1" s="26" t="s">
        <v>53</v>
      </c>
      <c r="Z1" s="27" t="s">
        <v>54</v>
      </c>
      <c r="AA1" s="26" t="s">
        <v>55</v>
      </c>
      <c r="AB1" s="27" t="s">
        <v>56</v>
      </c>
      <c r="AC1" s="26" t="s">
        <v>57</v>
      </c>
      <c r="AD1" s="27" t="s">
        <v>58</v>
      </c>
      <c r="AE1" s="26" t="s">
        <v>59</v>
      </c>
      <c r="AF1" s="27" t="s">
        <v>60</v>
      </c>
      <c r="AG1" s="26" t="s">
        <v>61</v>
      </c>
      <c r="AH1" s="27" t="s">
        <v>62</v>
      </c>
      <c r="AI1" s="26" t="s">
        <v>63</v>
      </c>
      <c r="AJ1" s="27" t="s">
        <v>64</v>
      </c>
      <c r="AK1" s="26" t="s">
        <v>65</v>
      </c>
      <c r="AL1" s="27" t="s">
        <v>66</v>
      </c>
      <c r="AM1" s="26" t="s">
        <v>67</v>
      </c>
      <c r="AN1" s="27" t="s">
        <v>65</v>
      </c>
      <c r="AO1" s="26" t="s">
        <v>66</v>
      </c>
      <c r="AP1" s="27" t="s">
        <v>67</v>
      </c>
      <c r="AQ1" s="26" t="s">
        <v>68</v>
      </c>
      <c r="AR1" s="27" t="s">
        <v>69</v>
      </c>
      <c r="AS1" s="26" t="s">
        <v>70</v>
      </c>
      <c r="AT1" s="27" t="s">
        <v>71</v>
      </c>
      <c r="AU1" s="26" t="s">
        <v>72</v>
      </c>
      <c r="AV1" s="27" t="s">
        <v>73</v>
      </c>
      <c r="AW1" s="26" t="s">
        <v>74</v>
      </c>
      <c r="AX1" s="27" t="s">
        <v>75</v>
      </c>
      <c r="AY1" s="26" t="s">
        <v>76</v>
      </c>
      <c r="AZ1" s="27" t="s">
        <v>77</v>
      </c>
      <c r="BA1" s="26" t="s">
        <v>78</v>
      </c>
      <c r="BB1" s="27" t="s">
        <v>79</v>
      </c>
      <c r="BC1" s="26" t="s">
        <v>80</v>
      </c>
      <c r="BD1" s="27" t="s">
        <v>81</v>
      </c>
      <c r="BE1" s="26" t="s">
        <v>82</v>
      </c>
      <c r="BF1" s="27" t="s">
        <v>83</v>
      </c>
      <c r="BG1" s="26" t="s">
        <v>84</v>
      </c>
      <c r="BH1" s="27" t="s">
        <v>85</v>
      </c>
      <c r="BI1" s="26" t="s">
        <v>86</v>
      </c>
      <c r="BJ1" s="27" t="s">
        <v>87</v>
      </c>
      <c r="BK1" s="26" t="s">
        <v>88</v>
      </c>
      <c r="BL1" s="27" t="s">
        <v>89</v>
      </c>
      <c r="BM1" s="26" t="s">
        <v>90</v>
      </c>
      <c r="BN1" s="27" t="s">
        <v>91</v>
      </c>
      <c r="BO1" s="26" t="s">
        <v>92</v>
      </c>
      <c r="BP1" s="27" t="s">
        <v>93</v>
      </c>
      <c r="BQ1" s="26" t="s">
        <v>94</v>
      </c>
      <c r="BR1" s="27" t="s">
        <v>95</v>
      </c>
      <c r="BS1" s="26" t="s">
        <v>96</v>
      </c>
      <c r="BT1" s="27" t="s">
        <v>97</v>
      </c>
      <c r="BU1" s="26" t="s">
        <v>98</v>
      </c>
      <c r="BV1" s="27" t="s">
        <v>99</v>
      </c>
      <c r="BW1" s="26" t="s">
        <v>100</v>
      </c>
      <c r="BX1" s="27" t="s">
        <v>101</v>
      </c>
      <c r="BY1" s="26" t="s">
        <v>102</v>
      </c>
      <c r="BZ1" s="27" t="s">
        <v>103</v>
      </c>
      <c r="CA1" s="26" t="s">
        <v>104</v>
      </c>
      <c r="CB1" s="27" t="s">
        <v>105</v>
      </c>
      <c r="CC1" s="26" t="s">
        <v>106</v>
      </c>
      <c r="CD1" s="27" t="s">
        <v>107</v>
      </c>
      <c r="CE1" s="26" t="s">
        <v>108</v>
      </c>
      <c r="CF1" s="27" t="s">
        <v>109</v>
      </c>
      <c r="CG1" s="26" t="s">
        <v>110</v>
      </c>
      <c r="CH1" s="27" t="s">
        <v>111</v>
      </c>
      <c r="CI1" s="26" t="s">
        <v>112</v>
      </c>
      <c r="CJ1" s="27" t="s">
        <v>113</v>
      </c>
      <c r="CK1" s="26" t="s">
        <v>114</v>
      </c>
      <c r="CL1" s="27" t="s">
        <v>115</v>
      </c>
      <c r="CM1" s="26" t="s">
        <v>116</v>
      </c>
      <c r="CN1" s="27" t="s">
        <v>117</v>
      </c>
      <c r="CO1" s="26" t="s">
        <v>118</v>
      </c>
      <c r="CP1" s="27" t="s">
        <v>119</v>
      </c>
      <c r="CQ1" s="26" t="s">
        <v>120</v>
      </c>
      <c r="CR1" s="27" t="s">
        <v>121</v>
      </c>
      <c r="CS1" s="26" t="s">
        <v>122</v>
      </c>
      <c r="CT1" s="27" t="s">
        <v>123</v>
      </c>
      <c r="CU1" s="26" t="s">
        <v>124</v>
      </c>
      <c r="CV1" s="27" t="s">
        <v>125</v>
      </c>
      <c r="CW1" s="26" t="s">
        <v>126</v>
      </c>
      <c r="CX1" s="27" t="s">
        <v>127</v>
      </c>
      <c r="CY1" s="26" t="s">
        <v>128</v>
      </c>
      <c r="CZ1" s="27" t="s">
        <v>129</v>
      </c>
      <c r="DA1" s="26" t="s">
        <v>130</v>
      </c>
      <c r="DB1" s="27" t="s">
        <v>131</v>
      </c>
      <c r="DC1" s="26" t="s">
        <v>132</v>
      </c>
      <c r="DD1" s="27" t="s">
        <v>133</v>
      </c>
      <c r="DE1" s="26" t="s">
        <v>134</v>
      </c>
      <c r="DF1" s="27" t="s">
        <v>135</v>
      </c>
      <c r="DG1" s="26" t="s">
        <v>136</v>
      </c>
    </row>
    <row r="2" spans="1:114" x14ac:dyDescent="0.2">
      <c r="A2" s="34" t="s">
        <v>183</v>
      </c>
      <c r="B2" s="34" t="s">
        <v>184</v>
      </c>
      <c r="C2" s="34" t="s">
        <v>185</v>
      </c>
      <c r="D2" s="35">
        <v>132902</v>
      </c>
      <c r="E2" s="35">
        <v>63358714.140000001</v>
      </c>
      <c r="F2" s="35">
        <v>2248533.0699999998</v>
      </c>
      <c r="G2" s="33">
        <v>0</v>
      </c>
      <c r="H2" s="33">
        <v>0</v>
      </c>
      <c r="I2" s="33">
        <v>0</v>
      </c>
      <c r="J2" s="33">
        <v>0</v>
      </c>
      <c r="K2" s="33">
        <v>0</v>
      </c>
      <c r="L2" s="33">
        <v>0</v>
      </c>
      <c r="M2" s="33">
        <v>0</v>
      </c>
      <c r="N2" s="33">
        <v>0</v>
      </c>
      <c r="O2" s="33">
        <v>0</v>
      </c>
      <c r="P2" s="33">
        <v>0</v>
      </c>
      <c r="Q2" s="33">
        <v>0</v>
      </c>
      <c r="R2" s="33">
        <v>0</v>
      </c>
      <c r="S2" s="33">
        <v>0</v>
      </c>
      <c r="T2" s="33">
        <v>0</v>
      </c>
      <c r="U2" s="33">
        <v>0</v>
      </c>
      <c r="V2" s="33">
        <v>0</v>
      </c>
      <c r="W2" s="33">
        <v>0</v>
      </c>
      <c r="X2" s="33">
        <v>0</v>
      </c>
      <c r="Y2" s="33">
        <v>0</v>
      </c>
      <c r="Z2" s="33">
        <v>0</v>
      </c>
      <c r="AA2" s="33">
        <v>0</v>
      </c>
      <c r="AB2" s="33">
        <v>0</v>
      </c>
      <c r="AC2" s="33">
        <v>0</v>
      </c>
      <c r="AD2" s="33">
        <v>0</v>
      </c>
      <c r="AE2" s="33">
        <v>0</v>
      </c>
      <c r="AF2" s="33">
        <v>0</v>
      </c>
      <c r="AG2" s="33">
        <v>0</v>
      </c>
      <c r="AH2" s="33">
        <v>0</v>
      </c>
      <c r="AI2" s="33">
        <v>0</v>
      </c>
      <c r="AJ2" s="33">
        <v>0</v>
      </c>
      <c r="AK2" s="33">
        <v>0</v>
      </c>
      <c r="AL2" s="33">
        <v>0</v>
      </c>
      <c r="AM2" s="33">
        <v>0</v>
      </c>
      <c r="AN2" s="33">
        <v>0</v>
      </c>
      <c r="AO2" s="33">
        <v>0</v>
      </c>
      <c r="AP2" s="33">
        <v>0</v>
      </c>
      <c r="AQ2" s="33">
        <v>0</v>
      </c>
      <c r="AR2" s="33">
        <v>0</v>
      </c>
      <c r="AS2" s="33">
        <v>0</v>
      </c>
      <c r="AT2" s="33">
        <v>0</v>
      </c>
      <c r="AU2" s="33">
        <v>0</v>
      </c>
      <c r="AV2" s="33">
        <v>0</v>
      </c>
      <c r="AW2" s="33">
        <v>0</v>
      </c>
      <c r="AX2" s="33">
        <v>0</v>
      </c>
      <c r="AY2" s="33">
        <v>0</v>
      </c>
      <c r="AZ2" s="33">
        <v>0</v>
      </c>
      <c r="BA2" s="33">
        <v>0</v>
      </c>
      <c r="BB2" s="33">
        <v>0</v>
      </c>
      <c r="BC2" s="33">
        <v>0</v>
      </c>
      <c r="BD2" s="33">
        <v>0</v>
      </c>
      <c r="BE2" s="33">
        <v>0</v>
      </c>
      <c r="BF2" s="33">
        <v>0</v>
      </c>
      <c r="BG2" s="33">
        <v>0</v>
      </c>
      <c r="BH2" s="33">
        <v>0</v>
      </c>
      <c r="BI2" s="33">
        <v>0</v>
      </c>
      <c r="BJ2" s="33">
        <v>0</v>
      </c>
      <c r="BK2" s="33">
        <v>0</v>
      </c>
      <c r="BL2" s="33">
        <v>0</v>
      </c>
      <c r="BM2" s="33">
        <v>0</v>
      </c>
      <c r="BN2" s="33">
        <v>0</v>
      </c>
      <c r="BO2" s="33">
        <v>0</v>
      </c>
      <c r="BP2" s="33">
        <v>0</v>
      </c>
      <c r="BQ2" s="33">
        <v>0</v>
      </c>
      <c r="BR2" s="33">
        <v>0</v>
      </c>
      <c r="BS2" s="33">
        <v>0</v>
      </c>
      <c r="BT2" s="33">
        <v>0</v>
      </c>
      <c r="BU2" s="33">
        <v>0</v>
      </c>
      <c r="BV2" s="33">
        <v>0</v>
      </c>
      <c r="BW2" s="33">
        <v>0</v>
      </c>
      <c r="BX2" s="33">
        <v>0</v>
      </c>
      <c r="BY2" s="33">
        <v>0</v>
      </c>
      <c r="BZ2" s="33">
        <v>0</v>
      </c>
      <c r="CA2" s="33">
        <v>0</v>
      </c>
      <c r="CB2" s="33">
        <v>0</v>
      </c>
      <c r="CC2" s="33">
        <v>0</v>
      </c>
      <c r="CD2" s="33">
        <v>0</v>
      </c>
      <c r="CE2" s="33">
        <v>0</v>
      </c>
      <c r="CF2" s="33">
        <v>0</v>
      </c>
      <c r="CG2" s="33">
        <v>0</v>
      </c>
      <c r="CH2" s="33">
        <v>0</v>
      </c>
      <c r="CI2" s="33">
        <v>0</v>
      </c>
      <c r="CJ2" s="33">
        <v>0</v>
      </c>
      <c r="CK2" s="33">
        <v>0</v>
      </c>
      <c r="CL2" s="33">
        <v>0</v>
      </c>
      <c r="CM2" s="33">
        <v>0</v>
      </c>
      <c r="CN2" s="33">
        <v>0</v>
      </c>
      <c r="CO2" s="33">
        <v>0</v>
      </c>
      <c r="CP2" s="33">
        <v>0</v>
      </c>
      <c r="CQ2" s="33">
        <v>0</v>
      </c>
      <c r="CR2" s="33">
        <v>0</v>
      </c>
      <c r="CS2" s="33">
        <v>0</v>
      </c>
      <c r="CT2" s="33">
        <v>0</v>
      </c>
      <c r="CU2" s="33">
        <v>0</v>
      </c>
      <c r="CV2" s="33">
        <v>0</v>
      </c>
      <c r="CW2" s="33">
        <v>0</v>
      </c>
      <c r="CX2" s="33">
        <v>0</v>
      </c>
      <c r="CY2" s="33">
        <v>0</v>
      </c>
      <c r="CZ2" s="33">
        <v>0</v>
      </c>
      <c r="DA2" s="33">
        <v>0</v>
      </c>
      <c r="DB2" s="33">
        <v>0</v>
      </c>
      <c r="DC2" s="33">
        <v>0</v>
      </c>
      <c r="DD2" s="33">
        <v>0</v>
      </c>
      <c r="DE2" s="33">
        <v>0</v>
      </c>
      <c r="DF2" s="33">
        <v>0</v>
      </c>
      <c r="DG2" s="33">
        <v>0</v>
      </c>
      <c r="DH2" s="36"/>
      <c r="DI2" s="36"/>
      <c r="DJ2" s="36"/>
    </row>
    <row r="3" spans="1:114" x14ac:dyDescent="0.2">
      <c r="A3" s="34" t="s">
        <v>183</v>
      </c>
      <c r="B3" s="34" t="s">
        <v>184</v>
      </c>
      <c r="C3" s="34" t="s">
        <v>186</v>
      </c>
      <c r="D3" s="35">
        <v>9030540.2899999991</v>
      </c>
      <c r="E3" s="35">
        <v>822558614.30999994</v>
      </c>
      <c r="F3" s="35">
        <v>72547276.349999994</v>
      </c>
      <c r="G3" s="33">
        <v>0</v>
      </c>
      <c r="H3" s="33">
        <v>0</v>
      </c>
      <c r="I3" s="33">
        <v>0</v>
      </c>
      <c r="J3" s="33">
        <v>0</v>
      </c>
      <c r="K3" s="33">
        <v>0</v>
      </c>
      <c r="L3" s="33">
        <v>0</v>
      </c>
      <c r="M3" s="33">
        <v>0</v>
      </c>
      <c r="N3" s="33">
        <v>0</v>
      </c>
      <c r="O3" s="33">
        <v>0</v>
      </c>
      <c r="P3" s="33">
        <v>0</v>
      </c>
      <c r="Q3" s="33">
        <v>0</v>
      </c>
      <c r="R3" s="33">
        <v>0</v>
      </c>
      <c r="S3" s="33">
        <v>0</v>
      </c>
      <c r="T3" s="33">
        <v>0</v>
      </c>
      <c r="U3" s="33">
        <v>0</v>
      </c>
      <c r="V3" s="33">
        <v>0</v>
      </c>
      <c r="W3" s="33">
        <v>0</v>
      </c>
      <c r="X3" s="33">
        <v>0</v>
      </c>
      <c r="Y3" s="33">
        <v>0</v>
      </c>
      <c r="Z3" s="33">
        <v>0</v>
      </c>
      <c r="AA3" s="33">
        <v>0</v>
      </c>
      <c r="AB3" s="33">
        <v>0</v>
      </c>
      <c r="AC3" s="33">
        <v>0</v>
      </c>
      <c r="AD3" s="33">
        <v>0</v>
      </c>
      <c r="AE3" s="33">
        <v>0</v>
      </c>
      <c r="AF3" s="33">
        <v>0</v>
      </c>
      <c r="AG3" s="33">
        <v>0</v>
      </c>
      <c r="AH3" s="33">
        <v>0</v>
      </c>
      <c r="AI3" s="33">
        <v>0</v>
      </c>
      <c r="AJ3" s="33">
        <v>0</v>
      </c>
      <c r="AK3" s="33">
        <v>0</v>
      </c>
      <c r="AL3" s="33">
        <v>0</v>
      </c>
      <c r="AM3" s="33">
        <v>0</v>
      </c>
      <c r="AN3" s="33">
        <v>0</v>
      </c>
      <c r="AO3" s="33">
        <v>0</v>
      </c>
      <c r="AP3" s="33">
        <v>0</v>
      </c>
      <c r="AQ3" s="33">
        <v>0</v>
      </c>
      <c r="AR3" s="33">
        <v>0</v>
      </c>
      <c r="AS3" s="33">
        <v>0</v>
      </c>
      <c r="AT3" s="33">
        <v>0</v>
      </c>
      <c r="AU3" s="33">
        <v>0</v>
      </c>
      <c r="AV3" s="33">
        <v>0</v>
      </c>
      <c r="AW3" s="33">
        <v>0</v>
      </c>
      <c r="AX3" s="33">
        <v>0</v>
      </c>
      <c r="AY3" s="33">
        <v>0</v>
      </c>
      <c r="AZ3" s="33">
        <v>0</v>
      </c>
      <c r="BA3" s="33">
        <v>0</v>
      </c>
      <c r="BB3" s="33">
        <v>0</v>
      </c>
      <c r="BC3" s="33">
        <v>0</v>
      </c>
      <c r="BD3" s="33">
        <v>0</v>
      </c>
      <c r="BE3" s="33">
        <v>0</v>
      </c>
      <c r="BF3" s="33">
        <v>0</v>
      </c>
      <c r="BG3" s="33">
        <v>0</v>
      </c>
      <c r="BH3" s="33">
        <v>0</v>
      </c>
      <c r="BI3" s="33">
        <v>0</v>
      </c>
      <c r="BJ3" s="33">
        <v>0</v>
      </c>
      <c r="BK3" s="33">
        <v>0</v>
      </c>
      <c r="BL3" s="33">
        <v>0</v>
      </c>
      <c r="BM3" s="33">
        <v>0</v>
      </c>
      <c r="BN3" s="33">
        <v>0</v>
      </c>
      <c r="BO3" s="33">
        <v>0</v>
      </c>
      <c r="BP3" s="33">
        <v>0</v>
      </c>
      <c r="BQ3" s="33">
        <v>0</v>
      </c>
      <c r="BR3" s="33">
        <v>0</v>
      </c>
      <c r="BS3" s="33">
        <v>0</v>
      </c>
      <c r="BT3" s="33">
        <v>0</v>
      </c>
      <c r="BU3" s="33">
        <v>0</v>
      </c>
      <c r="BV3" s="33">
        <v>0</v>
      </c>
      <c r="BW3" s="33">
        <v>0</v>
      </c>
      <c r="BX3" s="33">
        <v>0</v>
      </c>
      <c r="BY3" s="33">
        <v>0</v>
      </c>
      <c r="BZ3" s="33">
        <v>0</v>
      </c>
      <c r="CA3" s="33">
        <v>0</v>
      </c>
      <c r="CB3" s="33">
        <v>0</v>
      </c>
      <c r="CC3" s="33">
        <v>0</v>
      </c>
      <c r="CD3" s="33">
        <v>0</v>
      </c>
      <c r="CE3" s="33">
        <v>0</v>
      </c>
      <c r="CF3" s="33">
        <v>0</v>
      </c>
      <c r="CG3" s="33">
        <v>0</v>
      </c>
      <c r="CH3" s="33">
        <v>0</v>
      </c>
      <c r="CI3" s="33">
        <v>0</v>
      </c>
      <c r="CJ3" s="33">
        <v>0</v>
      </c>
      <c r="CK3" s="33">
        <v>0</v>
      </c>
      <c r="CL3" s="33">
        <v>0</v>
      </c>
      <c r="CM3" s="33">
        <v>0</v>
      </c>
      <c r="CN3" s="33">
        <v>0</v>
      </c>
      <c r="CO3" s="33">
        <v>0</v>
      </c>
      <c r="CP3" s="33">
        <v>0</v>
      </c>
      <c r="CQ3" s="33">
        <v>0</v>
      </c>
      <c r="CR3" s="33">
        <v>0</v>
      </c>
      <c r="CS3" s="33">
        <v>0</v>
      </c>
      <c r="CT3" s="33">
        <v>0</v>
      </c>
      <c r="CU3" s="33">
        <v>0</v>
      </c>
      <c r="CV3" s="33">
        <v>0</v>
      </c>
      <c r="CW3" s="33">
        <v>0</v>
      </c>
      <c r="CX3" s="33">
        <v>0</v>
      </c>
      <c r="CY3" s="33">
        <v>0</v>
      </c>
      <c r="CZ3" s="33">
        <v>0</v>
      </c>
      <c r="DA3" s="33">
        <v>0</v>
      </c>
      <c r="DB3" s="33">
        <v>0</v>
      </c>
      <c r="DC3" s="33">
        <v>0</v>
      </c>
      <c r="DD3" s="33">
        <v>0</v>
      </c>
      <c r="DE3" s="33">
        <v>0</v>
      </c>
      <c r="DF3" s="33">
        <v>0</v>
      </c>
      <c r="DG3" s="33">
        <v>0</v>
      </c>
      <c r="DH3" s="36"/>
      <c r="DI3" s="36"/>
      <c r="DJ3" s="36"/>
    </row>
    <row r="4" spans="1:114" x14ac:dyDescent="0.2">
      <c r="A4" s="34" t="s">
        <v>183</v>
      </c>
      <c r="B4" s="34" t="s">
        <v>187</v>
      </c>
      <c r="C4" s="34" t="s">
        <v>185</v>
      </c>
      <c r="D4" s="35">
        <v>141701.84</v>
      </c>
      <c r="E4" s="35">
        <v>49802655.57</v>
      </c>
      <c r="F4" s="35">
        <v>2206660.52</v>
      </c>
      <c r="G4" s="33">
        <v>0</v>
      </c>
      <c r="H4" s="33">
        <v>0</v>
      </c>
      <c r="I4" s="33">
        <v>0</v>
      </c>
      <c r="J4" s="33">
        <v>0</v>
      </c>
      <c r="K4" s="33">
        <v>0</v>
      </c>
      <c r="L4" s="33">
        <v>0</v>
      </c>
      <c r="M4" s="33">
        <v>0</v>
      </c>
      <c r="N4" s="33">
        <v>0</v>
      </c>
      <c r="O4" s="33">
        <v>0</v>
      </c>
      <c r="P4" s="33">
        <v>0</v>
      </c>
      <c r="Q4" s="33">
        <v>0</v>
      </c>
      <c r="R4" s="33">
        <v>0</v>
      </c>
      <c r="S4" s="33">
        <v>0</v>
      </c>
      <c r="T4" s="33">
        <v>0</v>
      </c>
      <c r="U4" s="33">
        <v>0</v>
      </c>
      <c r="V4" s="33">
        <v>0</v>
      </c>
      <c r="W4" s="33">
        <v>0</v>
      </c>
      <c r="X4" s="33">
        <v>0</v>
      </c>
      <c r="Y4" s="33">
        <v>0</v>
      </c>
      <c r="Z4" s="33">
        <v>0</v>
      </c>
      <c r="AA4" s="33">
        <v>0</v>
      </c>
      <c r="AB4" s="33">
        <v>0</v>
      </c>
      <c r="AC4" s="33">
        <v>0</v>
      </c>
      <c r="AD4" s="33">
        <v>0</v>
      </c>
      <c r="AE4" s="33">
        <v>0</v>
      </c>
      <c r="AF4" s="33">
        <v>0</v>
      </c>
      <c r="AG4" s="33">
        <v>0</v>
      </c>
      <c r="AH4" s="33">
        <v>0</v>
      </c>
      <c r="AI4" s="33">
        <v>0</v>
      </c>
      <c r="AJ4" s="33">
        <v>0</v>
      </c>
      <c r="AK4" s="33">
        <v>0</v>
      </c>
      <c r="AL4" s="33">
        <v>0</v>
      </c>
      <c r="AM4" s="33">
        <v>0</v>
      </c>
      <c r="AN4" s="33">
        <v>0</v>
      </c>
      <c r="AO4" s="33">
        <v>0</v>
      </c>
      <c r="AP4" s="33">
        <v>0</v>
      </c>
      <c r="AQ4" s="33">
        <v>0</v>
      </c>
      <c r="AR4" s="33">
        <v>0</v>
      </c>
      <c r="AS4" s="33">
        <v>0</v>
      </c>
      <c r="AT4" s="33">
        <v>0</v>
      </c>
      <c r="AU4" s="33">
        <v>0</v>
      </c>
      <c r="AV4" s="33">
        <v>0</v>
      </c>
      <c r="AW4" s="33">
        <v>0</v>
      </c>
      <c r="AX4" s="33">
        <v>0</v>
      </c>
      <c r="AY4" s="33">
        <v>0</v>
      </c>
      <c r="AZ4" s="33">
        <v>0</v>
      </c>
      <c r="BA4" s="33">
        <v>0</v>
      </c>
      <c r="BB4" s="33">
        <v>0</v>
      </c>
      <c r="BC4" s="33">
        <v>0</v>
      </c>
      <c r="BD4" s="33">
        <v>0</v>
      </c>
      <c r="BE4" s="33">
        <v>0</v>
      </c>
      <c r="BF4" s="33">
        <v>0</v>
      </c>
      <c r="BG4" s="33">
        <v>0</v>
      </c>
      <c r="BH4" s="33">
        <v>0</v>
      </c>
      <c r="BI4" s="33">
        <v>0</v>
      </c>
      <c r="BJ4" s="33">
        <v>0</v>
      </c>
      <c r="BK4" s="33">
        <v>0</v>
      </c>
      <c r="BL4" s="33">
        <v>0</v>
      </c>
      <c r="BM4" s="33">
        <v>0</v>
      </c>
      <c r="BN4" s="33">
        <v>0</v>
      </c>
      <c r="BO4" s="33">
        <v>0</v>
      </c>
      <c r="BP4" s="33">
        <v>0</v>
      </c>
      <c r="BQ4" s="33">
        <v>0</v>
      </c>
      <c r="BR4" s="33">
        <v>0</v>
      </c>
      <c r="BS4" s="33">
        <v>0</v>
      </c>
      <c r="BT4" s="33">
        <v>0</v>
      </c>
      <c r="BU4" s="33">
        <v>0</v>
      </c>
      <c r="BV4" s="33">
        <v>0</v>
      </c>
      <c r="BW4" s="33">
        <v>0</v>
      </c>
      <c r="BX4" s="33">
        <v>0</v>
      </c>
      <c r="BY4" s="33">
        <v>0</v>
      </c>
      <c r="BZ4" s="33">
        <v>0</v>
      </c>
      <c r="CA4" s="33">
        <v>0</v>
      </c>
      <c r="CB4" s="33">
        <v>0</v>
      </c>
      <c r="CC4" s="33">
        <v>0</v>
      </c>
      <c r="CD4" s="33">
        <v>0</v>
      </c>
      <c r="CE4" s="33">
        <v>0</v>
      </c>
      <c r="CF4" s="33">
        <v>0</v>
      </c>
      <c r="CG4" s="33">
        <v>0</v>
      </c>
      <c r="CH4" s="33">
        <v>0</v>
      </c>
      <c r="CI4" s="33">
        <v>0</v>
      </c>
      <c r="CJ4" s="33">
        <v>0</v>
      </c>
      <c r="CK4" s="33">
        <v>0</v>
      </c>
      <c r="CL4" s="33">
        <v>0</v>
      </c>
      <c r="CM4" s="33">
        <v>0</v>
      </c>
      <c r="CN4" s="33">
        <v>0</v>
      </c>
      <c r="CO4" s="33">
        <v>0</v>
      </c>
      <c r="CP4" s="33">
        <v>0</v>
      </c>
      <c r="CQ4" s="33">
        <v>0</v>
      </c>
      <c r="CR4" s="33">
        <v>0</v>
      </c>
      <c r="CS4" s="33">
        <v>0</v>
      </c>
      <c r="CT4" s="33">
        <v>0</v>
      </c>
      <c r="CU4" s="33">
        <v>0</v>
      </c>
      <c r="CV4" s="33">
        <v>0</v>
      </c>
      <c r="CW4" s="33">
        <v>0</v>
      </c>
      <c r="CX4" s="33">
        <v>0</v>
      </c>
      <c r="CY4" s="33">
        <v>0</v>
      </c>
      <c r="CZ4" s="33">
        <v>0</v>
      </c>
      <c r="DA4" s="33">
        <v>0</v>
      </c>
      <c r="DB4" s="33">
        <v>0</v>
      </c>
      <c r="DC4" s="33">
        <v>0</v>
      </c>
      <c r="DD4" s="33">
        <v>0</v>
      </c>
      <c r="DE4" s="33">
        <v>0</v>
      </c>
      <c r="DF4" s="33">
        <v>0</v>
      </c>
      <c r="DG4" s="33">
        <v>0</v>
      </c>
      <c r="DH4" s="36"/>
      <c r="DI4" s="36"/>
      <c r="DJ4" s="36"/>
    </row>
    <row r="5" spans="1:114" x14ac:dyDescent="0.2">
      <c r="A5" s="34" t="s">
        <v>183</v>
      </c>
      <c r="B5" s="34" t="s">
        <v>187</v>
      </c>
      <c r="C5" s="34" t="s">
        <v>186</v>
      </c>
      <c r="D5" s="35">
        <v>9554449.5299999993</v>
      </c>
      <c r="E5" s="35">
        <v>875450685.82000005</v>
      </c>
      <c r="F5" s="35">
        <v>78128774.140000001</v>
      </c>
      <c r="G5" s="33">
        <v>0</v>
      </c>
      <c r="H5" s="33">
        <v>0</v>
      </c>
      <c r="I5" s="33">
        <v>0</v>
      </c>
      <c r="J5" s="33">
        <v>0</v>
      </c>
      <c r="K5" s="33">
        <v>0</v>
      </c>
      <c r="L5" s="33">
        <v>0</v>
      </c>
      <c r="M5" s="33">
        <v>0</v>
      </c>
      <c r="N5" s="33">
        <v>0</v>
      </c>
      <c r="O5" s="33">
        <v>0</v>
      </c>
      <c r="P5" s="33">
        <v>0</v>
      </c>
      <c r="Q5" s="33">
        <v>0</v>
      </c>
      <c r="R5" s="33">
        <v>0</v>
      </c>
      <c r="S5" s="33">
        <v>0</v>
      </c>
      <c r="T5" s="33">
        <v>0</v>
      </c>
      <c r="U5" s="33">
        <v>0</v>
      </c>
      <c r="V5" s="33">
        <v>0</v>
      </c>
      <c r="W5" s="33">
        <v>0</v>
      </c>
      <c r="X5" s="33">
        <v>0</v>
      </c>
      <c r="Y5" s="33">
        <v>0</v>
      </c>
      <c r="Z5" s="33">
        <v>0</v>
      </c>
      <c r="AA5" s="33">
        <v>0</v>
      </c>
      <c r="AB5" s="33">
        <v>0</v>
      </c>
      <c r="AC5" s="33">
        <v>0</v>
      </c>
      <c r="AD5" s="33">
        <v>0</v>
      </c>
      <c r="AE5" s="33">
        <v>0</v>
      </c>
      <c r="AF5" s="33">
        <v>0</v>
      </c>
      <c r="AG5" s="33">
        <v>0</v>
      </c>
      <c r="AH5" s="33">
        <v>0</v>
      </c>
      <c r="AI5" s="33">
        <v>0</v>
      </c>
      <c r="AJ5" s="33">
        <v>0</v>
      </c>
      <c r="AK5" s="33">
        <v>0</v>
      </c>
      <c r="AL5" s="33">
        <v>0</v>
      </c>
      <c r="AM5" s="33">
        <v>0</v>
      </c>
      <c r="AN5" s="33">
        <v>0</v>
      </c>
      <c r="AO5" s="33">
        <v>0</v>
      </c>
      <c r="AP5" s="33">
        <v>0</v>
      </c>
      <c r="AQ5" s="33">
        <v>0</v>
      </c>
      <c r="AR5" s="33">
        <v>0</v>
      </c>
      <c r="AS5" s="33">
        <v>0</v>
      </c>
      <c r="AT5" s="33">
        <v>0</v>
      </c>
      <c r="AU5" s="33">
        <v>0</v>
      </c>
      <c r="AV5" s="33">
        <v>0</v>
      </c>
      <c r="AW5" s="33">
        <v>0</v>
      </c>
      <c r="AX5" s="33">
        <v>0</v>
      </c>
      <c r="AY5" s="33">
        <v>0</v>
      </c>
      <c r="AZ5" s="33">
        <v>0</v>
      </c>
      <c r="BA5" s="33">
        <v>0</v>
      </c>
      <c r="BB5" s="33">
        <v>0</v>
      </c>
      <c r="BC5" s="33">
        <v>0</v>
      </c>
      <c r="BD5" s="33">
        <v>0</v>
      </c>
      <c r="BE5" s="33">
        <v>0</v>
      </c>
      <c r="BF5" s="33">
        <v>0</v>
      </c>
      <c r="BG5" s="33">
        <v>0</v>
      </c>
      <c r="BH5" s="33">
        <v>0</v>
      </c>
      <c r="BI5" s="33">
        <v>0</v>
      </c>
      <c r="BJ5" s="33">
        <v>0</v>
      </c>
      <c r="BK5" s="33">
        <v>0</v>
      </c>
      <c r="BL5" s="33">
        <v>0</v>
      </c>
      <c r="BM5" s="33">
        <v>0</v>
      </c>
      <c r="BN5" s="33">
        <v>0</v>
      </c>
      <c r="BO5" s="33">
        <v>0</v>
      </c>
      <c r="BP5" s="33">
        <v>0</v>
      </c>
      <c r="BQ5" s="33">
        <v>0</v>
      </c>
      <c r="BR5" s="33">
        <v>0</v>
      </c>
      <c r="BS5" s="33">
        <v>0</v>
      </c>
      <c r="BT5" s="33">
        <v>0</v>
      </c>
      <c r="BU5" s="33">
        <v>0</v>
      </c>
      <c r="BV5" s="33">
        <v>0</v>
      </c>
      <c r="BW5" s="33">
        <v>0</v>
      </c>
      <c r="BX5" s="33">
        <v>0</v>
      </c>
      <c r="BY5" s="33">
        <v>0</v>
      </c>
      <c r="BZ5" s="33">
        <v>0</v>
      </c>
      <c r="CA5" s="33">
        <v>0</v>
      </c>
      <c r="CB5" s="33">
        <v>0</v>
      </c>
      <c r="CC5" s="33">
        <v>0</v>
      </c>
      <c r="CD5" s="33">
        <v>0</v>
      </c>
      <c r="CE5" s="33">
        <v>0</v>
      </c>
      <c r="CF5" s="33">
        <v>0</v>
      </c>
      <c r="CG5" s="33">
        <v>0</v>
      </c>
      <c r="CH5" s="33">
        <v>0</v>
      </c>
      <c r="CI5" s="33">
        <v>0</v>
      </c>
      <c r="CJ5" s="33">
        <v>0</v>
      </c>
      <c r="CK5" s="33">
        <v>0</v>
      </c>
      <c r="CL5" s="33">
        <v>0</v>
      </c>
      <c r="CM5" s="33">
        <v>0</v>
      </c>
      <c r="CN5" s="33">
        <v>0</v>
      </c>
      <c r="CO5" s="33">
        <v>0</v>
      </c>
      <c r="CP5" s="33">
        <v>0</v>
      </c>
      <c r="CQ5" s="33">
        <v>0</v>
      </c>
      <c r="CR5" s="33">
        <v>0</v>
      </c>
      <c r="CS5" s="33">
        <v>0</v>
      </c>
      <c r="CT5" s="33">
        <v>0</v>
      </c>
      <c r="CU5" s="33">
        <v>0</v>
      </c>
      <c r="CV5" s="33">
        <v>0</v>
      </c>
      <c r="CW5" s="33">
        <v>0</v>
      </c>
      <c r="CX5" s="33">
        <v>0</v>
      </c>
      <c r="CY5" s="33">
        <v>0</v>
      </c>
      <c r="CZ5" s="33">
        <v>0</v>
      </c>
      <c r="DA5" s="33">
        <v>0</v>
      </c>
      <c r="DB5" s="33">
        <v>0</v>
      </c>
      <c r="DC5" s="33">
        <v>0</v>
      </c>
      <c r="DD5" s="33">
        <v>0</v>
      </c>
      <c r="DE5" s="33">
        <v>0</v>
      </c>
      <c r="DF5" s="33">
        <v>0</v>
      </c>
      <c r="DG5" s="33">
        <v>0</v>
      </c>
      <c r="DH5" s="36"/>
      <c r="DI5" s="36"/>
      <c r="DJ5" s="36"/>
    </row>
    <row r="6" spans="1:114" x14ac:dyDescent="0.2">
      <c r="A6" s="34" t="s">
        <v>188</v>
      </c>
      <c r="B6" s="34" t="s">
        <v>184</v>
      </c>
      <c r="C6" s="34" t="s">
        <v>185</v>
      </c>
      <c r="D6" s="35">
        <v>89146.8</v>
      </c>
      <c r="E6" s="35">
        <v>79198236.840000004</v>
      </c>
      <c r="F6" s="35">
        <v>7080562.75</v>
      </c>
      <c r="G6" s="33">
        <v>66441.100000000006</v>
      </c>
      <c r="H6" s="33">
        <v>41112483.890000001</v>
      </c>
      <c r="I6" s="33">
        <v>4786582.1900000004</v>
      </c>
      <c r="J6" s="33">
        <v>0</v>
      </c>
      <c r="K6" s="33">
        <v>0</v>
      </c>
      <c r="L6" s="33">
        <v>0</v>
      </c>
      <c r="M6" s="33">
        <v>1164</v>
      </c>
      <c r="N6" s="33">
        <v>1914960.17</v>
      </c>
      <c r="O6" s="33">
        <v>118986.23</v>
      </c>
      <c r="P6" s="33">
        <v>828</v>
      </c>
      <c r="Q6" s="33">
        <v>2247745.21</v>
      </c>
      <c r="R6" s="33">
        <v>73326.75</v>
      </c>
      <c r="S6" s="33">
        <v>0</v>
      </c>
      <c r="T6" s="33">
        <v>0</v>
      </c>
      <c r="U6" s="33">
        <v>0</v>
      </c>
      <c r="V6" s="33">
        <v>936</v>
      </c>
      <c r="W6" s="33">
        <v>1797452.31</v>
      </c>
      <c r="X6" s="33">
        <v>86606.57</v>
      </c>
      <c r="Y6" s="33">
        <v>612</v>
      </c>
      <c r="Z6" s="33">
        <v>1236336.74</v>
      </c>
      <c r="AA6" s="33">
        <v>73409.88</v>
      </c>
      <c r="AB6" s="33">
        <v>0</v>
      </c>
      <c r="AC6" s="33">
        <v>0</v>
      </c>
      <c r="AD6" s="33">
        <v>0</v>
      </c>
      <c r="AE6" s="33">
        <v>228</v>
      </c>
      <c r="AF6" s="33">
        <v>1390408.55</v>
      </c>
      <c r="AG6" s="33">
        <v>21638.880000000001</v>
      </c>
      <c r="AH6" s="33">
        <v>14350.85</v>
      </c>
      <c r="AI6" s="33">
        <v>22221217.600000001</v>
      </c>
      <c r="AJ6" s="33">
        <v>1463628.36</v>
      </c>
      <c r="AK6" s="33">
        <v>935.38</v>
      </c>
      <c r="AL6" s="33">
        <v>1375658.7</v>
      </c>
      <c r="AM6" s="33">
        <v>88330.81</v>
      </c>
      <c r="AN6" s="33">
        <v>156</v>
      </c>
      <c r="AO6" s="33">
        <v>339678.49</v>
      </c>
      <c r="AP6" s="33">
        <v>18232.82</v>
      </c>
      <c r="AQ6" s="33">
        <v>1713.64</v>
      </c>
      <c r="AR6" s="33">
        <v>2972391.22</v>
      </c>
      <c r="AS6" s="33">
        <v>170754.73</v>
      </c>
      <c r="AT6" s="33">
        <v>0</v>
      </c>
      <c r="AU6" s="33">
        <v>0</v>
      </c>
      <c r="AV6" s="33">
        <v>0</v>
      </c>
      <c r="AW6" s="33">
        <v>120</v>
      </c>
      <c r="AX6" s="33">
        <v>219153.55</v>
      </c>
      <c r="AY6" s="33">
        <v>12258.72</v>
      </c>
      <c r="AZ6" s="33">
        <v>0</v>
      </c>
      <c r="BA6" s="33">
        <v>0</v>
      </c>
      <c r="BB6" s="33">
        <v>0</v>
      </c>
      <c r="BC6" s="33">
        <v>0</v>
      </c>
      <c r="BD6" s="33">
        <v>0</v>
      </c>
      <c r="BE6" s="33">
        <v>0</v>
      </c>
      <c r="BF6" s="33">
        <v>0</v>
      </c>
      <c r="BG6" s="33">
        <v>0</v>
      </c>
      <c r="BH6" s="33">
        <v>0</v>
      </c>
      <c r="BI6" s="33">
        <v>468.02</v>
      </c>
      <c r="BJ6" s="33">
        <v>1171733.49</v>
      </c>
      <c r="BK6" s="33">
        <v>48948.47</v>
      </c>
      <c r="BL6" s="33">
        <v>180</v>
      </c>
      <c r="BM6" s="33">
        <v>432622.4</v>
      </c>
      <c r="BN6" s="33">
        <v>16247.1</v>
      </c>
      <c r="BO6" s="33">
        <v>276</v>
      </c>
      <c r="BP6" s="33">
        <v>797821.37</v>
      </c>
      <c r="BQ6" s="33">
        <v>28350.93</v>
      </c>
      <c r="BR6" s="33">
        <v>0</v>
      </c>
      <c r="BS6" s="33">
        <v>0</v>
      </c>
      <c r="BT6" s="33">
        <v>0</v>
      </c>
      <c r="BU6" s="33">
        <v>0</v>
      </c>
      <c r="BV6" s="33">
        <v>0</v>
      </c>
      <c r="BW6" s="33">
        <v>0</v>
      </c>
      <c r="BX6" s="33">
        <v>0</v>
      </c>
      <c r="BY6" s="33">
        <v>0</v>
      </c>
      <c r="BZ6" s="33">
        <v>0</v>
      </c>
      <c r="CA6" s="33">
        <v>0</v>
      </c>
      <c r="CB6" s="33">
        <v>0</v>
      </c>
      <c r="CC6" s="33">
        <v>0</v>
      </c>
      <c r="CD6" s="33">
        <v>3229.32</v>
      </c>
      <c r="CE6" s="33">
        <v>7570860.0300000003</v>
      </c>
      <c r="CF6" s="33">
        <v>417187.18</v>
      </c>
      <c r="CG6" s="33">
        <v>0</v>
      </c>
      <c r="CH6" s="33">
        <v>0</v>
      </c>
      <c r="CI6" s="33">
        <v>0</v>
      </c>
      <c r="CJ6" s="33">
        <v>504</v>
      </c>
      <c r="CK6" s="33">
        <v>966875.61</v>
      </c>
      <c r="CL6" s="33">
        <v>45823.93</v>
      </c>
      <c r="CM6" s="33">
        <v>326.16000000000003</v>
      </c>
      <c r="CN6" s="33">
        <v>839877.52</v>
      </c>
      <c r="CO6" s="33">
        <v>34831.72</v>
      </c>
      <c r="CP6" s="33">
        <v>732</v>
      </c>
      <c r="CQ6" s="33">
        <v>939019.73</v>
      </c>
      <c r="CR6" s="33">
        <v>68948.45</v>
      </c>
      <c r="CS6" s="33">
        <v>315.10000000000002</v>
      </c>
      <c r="CT6" s="33">
        <v>870324.46</v>
      </c>
      <c r="CU6" s="33">
        <v>29492.93</v>
      </c>
      <c r="CV6" s="33">
        <v>0</v>
      </c>
      <c r="CW6" s="33">
        <v>0</v>
      </c>
      <c r="CX6" s="33">
        <v>0</v>
      </c>
      <c r="CY6" s="33">
        <v>204</v>
      </c>
      <c r="CZ6" s="33">
        <v>1401066.74</v>
      </c>
      <c r="DA6" s="33">
        <v>20780</v>
      </c>
      <c r="DB6" s="33">
        <v>120</v>
      </c>
      <c r="DC6" s="33">
        <v>589890.59</v>
      </c>
      <c r="DD6" s="33">
        <v>12162.98</v>
      </c>
      <c r="DE6" s="33">
        <v>0</v>
      </c>
      <c r="DF6" s="33">
        <v>0</v>
      </c>
      <c r="DG6" s="33">
        <v>0</v>
      </c>
      <c r="DH6" s="36"/>
      <c r="DI6" s="36"/>
      <c r="DJ6" s="36"/>
    </row>
    <row r="7" spans="1:114" x14ac:dyDescent="0.2">
      <c r="A7" s="34" t="s">
        <v>188</v>
      </c>
      <c r="B7" s="34" t="s">
        <v>184</v>
      </c>
      <c r="C7" s="34" t="s">
        <v>186</v>
      </c>
      <c r="D7" s="35">
        <v>3611901.88</v>
      </c>
      <c r="E7" s="35">
        <v>568141710.41999996</v>
      </c>
      <c r="F7" s="35">
        <v>152958594.16999999</v>
      </c>
      <c r="G7" s="33">
        <v>3474588.95</v>
      </c>
      <c r="H7" s="33">
        <v>479689402.07999998</v>
      </c>
      <c r="I7" s="33">
        <v>143308418.16</v>
      </c>
      <c r="J7" s="33">
        <v>0</v>
      </c>
      <c r="K7" s="33">
        <v>0</v>
      </c>
      <c r="L7" s="33">
        <v>0</v>
      </c>
      <c r="M7" s="33">
        <v>14102.7</v>
      </c>
      <c r="N7" s="33">
        <v>5568212.9900000002</v>
      </c>
      <c r="O7" s="33">
        <v>890159.6</v>
      </c>
      <c r="P7" s="33">
        <v>7341</v>
      </c>
      <c r="Q7" s="33">
        <v>14257423.02</v>
      </c>
      <c r="R7" s="33">
        <v>637584.56000000006</v>
      </c>
      <c r="S7" s="33">
        <v>0</v>
      </c>
      <c r="T7" s="33">
        <v>0</v>
      </c>
      <c r="U7" s="33">
        <v>0</v>
      </c>
      <c r="V7" s="33">
        <v>16231.77</v>
      </c>
      <c r="W7" s="33">
        <v>6225286.5099999998</v>
      </c>
      <c r="X7" s="33">
        <v>1006777.68</v>
      </c>
      <c r="Y7" s="33">
        <v>456</v>
      </c>
      <c r="Z7" s="33">
        <v>436429.84</v>
      </c>
      <c r="AA7" s="33">
        <v>44000.4</v>
      </c>
      <c r="AB7" s="33">
        <v>120</v>
      </c>
      <c r="AC7" s="33">
        <v>212916</v>
      </c>
      <c r="AD7" s="33">
        <v>9116.4500000000007</v>
      </c>
      <c r="AE7" s="33">
        <v>816</v>
      </c>
      <c r="AF7" s="33">
        <v>1230943.54</v>
      </c>
      <c r="AG7" s="33">
        <v>66050.42</v>
      </c>
      <c r="AH7" s="33">
        <v>58887.83</v>
      </c>
      <c r="AI7" s="33">
        <v>32497572.84</v>
      </c>
      <c r="AJ7" s="33">
        <v>4272952.3899999997</v>
      </c>
      <c r="AK7" s="33">
        <v>8569.42</v>
      </c>
      <c r="AL7" s="33">
        <v>6636169.6900000004</v>
      </c>
      <c r="AM7" s="33">
        <v>636642.29</v>
      </c>
      <c r="AN7" s="33">
        <v>1824</v>
      </c>
      <c r="AO7" s="33">
        <v>843003.11</v>
      </c>
      <c r="AP7" s="33">
        <v>107657.95</v>
      </c>
      <c r="AQ7" s="33">
        <v>9541.11</v>
      </c>
      <c r="AR7" s="33">
        <v>6380188.46</v>
      </c>
      <c r="AS7" s="33">
        <v>676629</v>
      </c>
      <c r="AT7" s="33">
        <v>842.46</v>
      </c>
      <c r="AU7" s="33">
        <v>542023.36</v>
      </c>
      <c r="AV7" s="33">
        <v>58710.65</v>
      </c>
      <c r="AW7" s="33">
        <v>897</v>
      </c>
      <c r="AX7" s="33">
        <v>236761.02</v>
      </c>
      <c r="AY7" s="33">
        <v>52873.66</v>
      </c>
      <c r="AZ7" s="33">
        <v>416</v>
      </c>
      <c r="BA7" s="33">
        <v>717918.31</v>
      </c>
      <c r="BB7" s="33">
        <v>37267.199999999997</v>
      </c>
      <c r="BC7" s="33">
        <v>0</v>
      </c>
      <c r="BD7" s="33">
        <v>0</v>
      </c>
      <c r="BE7" s="33">
        <v>0</v>
      </c>
      <c r="BF7" s="33">
        <v>192</v>
      </c>
      <c r="BG7" s="33">
        <v>169453.67</v>
      </c>
      <c r="BH7" s="33">
        <v>13138.75</v>
      </c>
      <c r="BI7" s="33">
        <v>707.97</v>
      </c>
      <c r="BJ7" s="33">
        <v>1145372.53</v>
      </c>
      <c r="BK7" s="33">
        <v>54931.27</v>
      </c>
      <c r="BL7" s="33">
        <v>2343.0300000000002</v>
      </c>
      <c r="BM7" s="33">
        <v>1516317.31</v>
      </c>
      <c r="BN7" s="33">
        <v>182485.49</v>
      </c>
      <c r="BO7" s="33">
        <v>2556</v>
      </c>
      <c r="BP7" s="33">
        <v>5443242.54</v>
      </c>
      <c r="BQ7" s="33">
        <v>226898.68</v>
      </c>
      <c r="BR7" s="33">
        <v>0</v>
      </c>
      <c r="BS7" s="33">
        <v>0</v>
      </c>
      <c r="BT7" s="33">
        <v>0</v>
      </c>
      <c r="BU7" s="33">
        <v>0</v>
      </c>
      <c r="BV7" s="33">
        <v>0</v>
      </c>
      <c r="BW7" s="33">
        <v>0</v>
      </c>
      <c r="BX7" s="33">
        <v>0</v>
      </c>
      <c r="BY7" s="33">
        <v>0</v>
      </c>
      <c r="BZ7" s="33">
        <v>0</v>
      </c>
      <c r="CA7" s="33">
        <v>1331</v>
      </c>
      <c r="CB7" s="33">
        <v>493102.04</v>
      </c>
      <c r="CC7" s="33">
        <v>85931.78</v>
      </c>
      <c r="CD7" s="33">
        <v>3012</v>
      </c>
      <c r="CE7" s="33">
        <v>3139055.77</v>
      </c>
      <c r="CF7" s="33">
        <v>263752.27</v>
      </c>
      <c r="CG7" s="33">
        <v>1141.0999999999999</v>
      </c>
      <c r="CH7" s="33">
        <v>815238.69</v>
      </c>
      <c r="CI7" s="33">
        <v>79909.03</v>
      </c>
      <c r="CJ7" s="33">
        <v>2751.5</v>
      </c>
      <c r="CK7" s="33">
        <v>1991349.76</v>
      </c>
      <c r="CL7" s="33">
        <v>183861.84</v>
      </c>
      <c r="CM7" s="33">
        <v>540</v>
      </c>
      <c r="CN7" s="33">
        <v>792536.1</v>
      </c>
      <c r="CO7" s="33">
        <v>45504.83</v>
      </c>
      <c r="CP7" s="33">
        <v>10567.93</v>
      </c>
      <c r="CQ7" s="33">
        <v>3809551.34</v>
      </c>
      <c r="CR7" s="33">
        <v>637769.02</v>
      </c>
      <c r="CS7" s="33">
        <v>672</v>
      </c>
      <c r="CT7" s="33">
        <v>2258358.83</v>
      </c>
      <c r="CU7" s="33">
        <v>58151.99</v>
      </c>
      <c r="CV7" s="33">
        <v>228</v>
      </c>
      <c r="CW7" s="33">
        <v>386407.25</v>
      </c>
      <c r="CX7" s="33">
        <v>21923.95</v>
      </c>
      <c r="CY7" s="33">
        <v>408</v>
      </c>
      <c r="CZ7" s="33">
        <v>2084179.79</v>
      </c>
      <c r="DA7" s="33">
        <v>34157.65</v>
      </c>
      <c r="DB7" s="33">
        <v>391.87</v>
      </c>
      <c r="DC7" s="33">
        <v>714513.86</v>
      </c>
      <c r="DD7" s="33">
        <v>32512.31</v>
      </c>
      <c r="DE7" s="33">
        <v>0</v>
      </c>
      <c r="DF7" s="33">
        <v>0</v>
      </c>
      <c r="DG7" s="33">
        <v>0</v>
      </c>
      <c r="DH7" s="36"/>
      <c r="DI7" s="36"/>
      <c r="DJ7" s="36"/>
    </row>
    <row r="8" spans="1:114" x14ac:dyDescent="0.2">
      <c r="A8" s="34" t="s">
        <v>188</v>
      </c>
      <c r="B8" s="34" t="s">
        <v>187</v>
      </c>
      <c r="C8" s="34" t="s">
        <v>185</v>
      </c>
      <c r="D8" s="35">
        <v>69221.52</v>
      </c>
      <c r="E8" s="35">
        <v>58431418.039999999</v>
      </c>
      <c r="F8" s="35">
        <v>5482776.5</v>
      </c>
      <c r="G8" s="33">
        <v>52423.51</v>
      </c>
      <c r="H8" s="33">
        <v>29953952.219999999</v>
      </c>
      <c r="I8" s="33">
        <v>3729215.75</v>
      </c>
      <c r="J8" s="33">
        <v>139.72999999999999</v>
      </c>
      <c r="K8" s="33">
        <v>279781.59999999998</v>
      </c>
      <c r="L8" s="33">
        <v>17711.8</v>
      </c>
      <c r="M8" s="33">
        <v>1505.02</v>
      </c>
      <c r="N8" s="33">
        <v>1816519.02</v>
      </c>
      <c r="O8" s="33">
        <v>139420.47</v>
      </c>
      <c r="P8" s="33">
        <v>588</v>
      </c>
      <c r="Q8" s="33">
        <v>1527350.64</v>
      </c>
      <c r="R8" s="33">
        <v>58502.99</v>
      </c>
      <c r="S8" s="33">
        <v>0</v>
      </c>
      <c r="T8" s="33">
        <v>0</v>
      </c>
      <c r="U8" s="33">
        <v>0</v>
      </c>
      <c r="V8" s="33">
        <v>536.67999999999995</v>
      </c>
      <c r="W8" s="33">
        <v>1053068.04</v>
      </c>
      <c r="X8" s="33">
        <v>45321.7</v>
      </c>
      <c r="Y8" s="33">
        <v>276</v>
      </c>
      <c r="Z8" s="33">
        <v>438010.98</v>
      </c>
      <c r="AA8" s="33">
        <v>31001.200000000001</v>
      </c>
      <c r="AB8" s="33">
        <v>0</v>
      </c>
      <c r="AC8" s="33">
        <v>0</v>
      </c>
      <c r="AD8" s="33">
        <v>0</v>
      </c>
      <c r="AE8" s="33">
        <v>157.38999999999999</v>
      </c>
      <c r="AF8" s="33">
        <v>935136.55</v>
      </c>
      <c r="AG8" s="33">
        <v>18842.5</v>
      </c>
      <c r="AH8" s="33">
        <v>7304.89</v>
      </c>
      <c r="AI8" s="33">
        <v>10013616.77</v>
      </c>
      <c r="AJ8" s="33">
        <v>755431.63</v>
      </c>
      <c r="AK8" s="33">
        <v>888</v>
      </c>
      <c r="AL8" s="33">
        <v>1271622.8899999999</v>
      </c>
      <c r="AM8" s="33">
        <v>89568.16</v>
      </c>
      <c r="AN8" s="33">
        <v>0</v>
      </c>
      <c r="AO8" s="33">
        <v>0</v>
      </c>
      <c r="AP8" s="33">
        <v>0</v>
      </c>
      <c r="AQ8" s="33">
        <v>1856.74</v>
      </c>
      <c r="AR8" s="33">
        <v>3501283.41</v>
      </c>
      <c r="AS8" s="33">
        <v>185897.81</v>
      </c>
      <c r="AT8" s="33">
        <v>0</v>
      </c>
      <c r="AU8" s="33">
        <v>0</v>
      </c>
      <c r="AV8" s="33">
        <v>0</v>
      </c>
      <c r="AW8" s="33">
        <v>0</v>
      </c>
      <c r="AX8" s="33">
        <v>0</v>
      </c>
      <c r="AY8" s="33">
        <v>0</v>
      </c>
      <c r="AZ8" s="33">
        <v>0</v>
      </c>
      <c r="BA8" s="33">
        <v>0</v>
      </c>
      <c r="BB8" s="33">
        <v>0</v>
      </c>
      <c r="BC8" s="33">
        <v>0</v>
      </c>
      <c r="BD8" s="33">
        <v>0</v>
      </c>
      <c r="BE8" s="33">
        <v>0</v>
      </c>
      <c r="BF8" s="33">
        <v>0</v>
      </c>
      <c r="BG8" s="33">
        <v>0</v>
      </c>
      <c r="BH8" s="33">
        <v>0</v>
      </c>
      <c r="BI8" s="33">
        <v>577.35</v>
      </c>
      <c r="BJ8" s="33">
        <v>1429712.95</v>
      </c>
      <c r="BK8" s="33">
        <v>59018.6</v>
      </c>
      <c r="BL8" s="33">
        <v>196.11</v>
      </c>
      <c r="BM8" s="33">
        <v>387764.33</v>
      </c>
      <c r="BN8" s="33">
        <v>21427.1</v>
      </c>
      <c r="BO8" s="33">
        <v>0</v>
      </c>
      <c r="BP8" s="33">
        <v>0</v>
      </c>
      <c r="BQ8" s="33">
        <v>0</v>
      </c>
      <c r="BR8" s="33">
        <v>0</v>
      </c>
      <c r="BS8" s="33">
        <v>0</v>
      </c>
      <c r="BT8" s="33">
        <v>0</v>
      </c>
      <c r="BU8" s="33">
        <v>0</v>
      </c>
      <c r="BV8" s="33">
        <v>0</v>
      </c>
      <c r="BW8" s="33">
        <v>0</v>
      </c>
      <c r="BX8" s="33">
        <v>0</v>
      </c>
      <c r="BY8" s="33">
        <v>0</v>
      </c>
      <c r="BZ8" s="33">
        <v>0</v>
      </c>
      <c r="CA8" s="33">
        <v>0</v>
      </c>
      <c r="CB8" s="33">
        <v>0</v>
      </c>
      <c r="CC8" s="33">
        <v>0</v>
      </c>
      <c r="CD8" s="33">
        <v>4598.7700000000004</v>
      </c>
      <c r="CE8" s="33">
        <v>8434883.7400000002</v>
      </c>
      <c r="CF8" s="33">
        <v>562371.53</v>
      </c>
      <c r="CG8" s="33">
        <v>0</v>
      </c>
      <c r="CH8" s="33">
        <v>0</v>
      </c>
      <c r="CI8" s="33">
        <v>0</v>
      </c>
      <c r="CJ8" s="33">
        <v>276</v>
      </c>
      <c r="CK8" s="33">
        <v>405961.3</v>
      </c>
      <c r="CL8" s="33">
        <v>25877.200000000001</v>
      </c>
      <c r="CM8" s="33">
        <v>318.45999999999998</v>
      </c>
      <c r="CN8" s="33">
        <v>995309.35</v>
      </c>
      <c r="CO8" s="33">
        <v>43843</v>
      </c>
      <c r="CP8" s="33">
        <v>312</v>
      </c>
      <c r="CQ8" s="33">
        <v>352955.96</v>
      </c>
      <c r="CR8" s="33">
        <v>22433.25</v>
      </c>
      <c r="CS8" s="33">
        <v>204</v>
      </c>
      <c r="CT8" s="33">
        <v>1243874.1000000001</v>
      </c>
      <c r="CU8" s="33">
        <v>19085.150000000001</v>
      </c>
      <c r="CV8" s="33">
        <v>0</v>
      </c>
      <c r="CW8" s="33">
        <v>0</v>
      </c>
      <c r="CX8" s="33">
        <v>0</v>
      </c>
      <c r="CY8" s="33">
        <v>228</v>
      </c>
      <c r="CZ8" s="33">
        <v>1659745.83</v>
      </c>
      <c r="DA8" s="33">
        <v>24829.75</v>
      </c>
      <c r="DB8" s="33">
        <v>0</v>
      </c>
      <c r="DC8" s="33">
        <v>0</v>
      </c>
      <c r="DD8" s="33">
        <v>0</v>
      </c>
      <c r="DE8" s="33">
        <v>0</v>
      </c>
      <c r="DF8" s="33">
        <v>0</v>
      </c>
      <c r="DG8" s="33">
        <v>0</v>
      </c>
      <c r="DH8" s="36"/>
      <c r="DI8" s="36"/>
      <c r="DJ8" s="36"/>
    </row>
    <row r="9" spans="1:114" x14ac:dyDescent="0.2">
      <c r="A9" s="34" t="s">
        <v>188</v>
      </c>
      <c r="B9" s="34" t="s">
        <v>187</v>
      </c>
      <c r="C9" s="34" t="s">
        <v>186</v>
      </c>
      <c r="D9" s="35">
        <v>3682747.46</v>
      </c>
      <c r="E9" s="35">
        <v>334902170.61000001</v>
      </c>
      <c r="F9" s="35">
        <v>105895086.72</v>
      </c>
      <c r="G9" s="33">
        <v>3569688.08</v>
      </c>
      <c r="H9" s="33">
        <v>268779482.06</v>
      </c>
      <c r="I9" s="33">
        <v>98394861.329999998</v>
      </c>
      <c r="J9" s="33">
        <v>156</v>
      </c>
      <c r="K9" s="33">
        <v>147084.29999999999</v>
      </c>
      <c r="L9" s="33">
        <v>12381.7</v>
      </c>
      <c r="M9" s="33">
        <v>24079.97</v>
      </c>
      <c r="N9" s="33">
        <v>7069577.7000000002</v>
      </c>
      <c r="O9" s="33">
        <v>1335100.49</v>
      </c>
      <c r="P9" s="33">
        <v>6557.28</v>
      </c>
      <c r="Q9" s="33">
        <v>13410232.4</v>
      </c>
      <c r="R9" s="33">
        <v>573110.80000000005</v>
      </c>
      <c r="S9" s="33">
        <v>0</v>
      </c>
      <c r="T9" s="33">
        <v>0</v>
      </c>
      <c r="U9" s="33">
        <v>0</v>
      </c>
      <c r="V9" s="33">
        <v>15567.93</v>
      </c>
      <c r="W9" s="33">
        <v>4554993.96</v>
      </c>
      <c r="X9" s="33">
        <v>876347.22</v>
      </c>
      <c r="Y9" s="33">
        <v>523.41999999999996</v>
      </c>
      <c r="Z9" s="33">
        <v>336025.25</v>
      </c>
      <c r="AA9" s="33">
        <v>38364.699999999997</v>
      </c>
      <c r="AB9" s="33">
        <v>216</v>
      </c>
      <c r="AC9" s="33">
        <v>129065.58</v>
      </c>
      <c r="AD9" s="33">
        <v>13441.17</v>
      </c>
      <c r="AE9" s="33">
        <v>765.81</v>
      </c>
      <c r="AF9" s="33">
        <v>1678235.92</v>
      </c>
      <c r="AG9" s="33">
        <v>63405.97</v>
      </c>
      <c r="AH9" s="33">
        <v>31393.66</v>
      </c>
      <c r="AI9" s="33">
        <v>15935540.029999999</v>
      </c>
      <c r="AJ9" s="33">
        <v>2220714.38</v>
      </c>
      <c r="AK9" s="33">
        <v>9952.3700000000008</v>
      </c>
      <c r="AL9" s="33">
        <v>5552420</v>
      </c>
      <c r="AM9" s="33">
        <v>704491.24</v>
      </c>
      <c r="AN9" s="33">
        <v>432.37</v>
      </c>
      <c r="AO9" s="33">
        <v>193427.53</v>
      </c>
      <c r="AP9" s="33">
        <v>27569.26</v>
      </c>
      <c r="AQ9" s="33">
        <v>10648.9</v>
      </c>
      <c r="AR9" s="33">
        <v>6985825.5599999996</v>
      </c>
      <c r="AS9" s="33">
        <v>737411.88</v>
      </c>
      <c r="AT9" s="33">
        <v>825.27</v>
      </c>
      <c r="AU9" s="33">
        <v>357164.99</v>
      </c>
      <c r="AV9" s="33">
        <v>51468.65</v>
      </c>
      <c r="AW9" s="33">
        <v>1041.03</v>
      </c>
      <c r="AX9" s="33">
        <v>570546.02</v>
      </c>
      <c r="AY9" s="33">
        <v>62740.81</v>
      </c>
      <c r="AZ9" s="33">
        <v>840.03</v>
      </c>
      <c r="BA9" s="33">
        <v>1306878.8400000001</v>
      </c>
      <c r="BB9" s="33">
        <v>78180.399999999994</v>
      </c>
      <c r="BC9" s="33">
        <v>0</v>
      </c>
      <c r="BD9" s="33">
        <v>0</v>
      </c>
      <c r="BE9" s="33">
        <v>0</v>
      </c>
      <c r="BF9" s="33">
        <v>192</v>
      </c>
      <c r="BG9" s="33">
        <v>224595.20000000001</v>
      </c>
      <c r="BH9" s="33">
        <v>14654</v>
      </c>
      <c r="BI9" s="33">
        <v>766.78</v>
      </c>
      <c r="BJ9" s="33">
        <v>1333455.07</v>
      </c>
      <c r="BK9" s="33">
        <v>65721.679999999993</v>
      </c>
      <c r="BL9" s="33">
        <v>2273.63</v>
      </c>
      <c r="BM9" s="33">
        <v>1316279.52</v>
      </c>
      <c r="BN9" s="33">
        <v>150597.70000000001</v>
      </c>
      <c r="BO9" s="33">
        <v>1008</v>
      </c>
      <c r="BP9" s="33">
        <v>2019975.6</v>
      </c>
      <c r="BQ9" s="33">
        <v>92632.13</v>
      </c>
      <c r="BR9" s="33">
        <v>0</v>
      </c>
      <c r="BS9" s="33">
        <v>0</v>
      </c>
      <c r="BT9" s="33">
        <v>0</v>
      </c>
      <c r="BU9" s="33">
        <v>0</v>
      </c>
      <c r="BV9" s="33">
        <v>0</v>
      </c>
      <c r="BW9" s="33">
        <v>0</v>
      </c>
      <c r="BX9" s="33">
        <v>0</v>
      </c>
      <c r="BY9" s="33">
        <v>0</v>
      </c>
      <c r="BZ9" s="33">
        <v>0</v>
      </c>
      <c r="CA9" s="33">
        <v>1229.27</v>
      </c>
      <c r="CB9" s="33">
        <v>297629.49</v>
      </c>
      <c r="CC9" s="33">
        <v>67139.06</v>
      </c>
      <c r="CD9" s="33">
        <v>6488.3</v>
      </c>
      <c r="CE9" s="33">
        <v>5873714.4900000002</v>
      </c>
      <c r="CF9" s="33">
        <v>566115.05000000005</v>
      </c>
      <c r="CG9" s="33">
        <v>617.54</v>
      </c>
      <c r="CH9" s="33">
        <v>404283.13</v>
      </c>
      <c r="CI9" s="33">
        <v>39443.519999999997</v>
      </c>
      <c r="CJ9" s="33">
        <v>1242.19</v>
      </c>
      <c r="CK9" s="33">
        <v>884271.31</v>
      </c>
      <c r="CL9" s="33">
        <v>77835.3</v>
      </c>
      <c r="CM9" s="33">
        <v>427.33</v>
      </c>
      <c r="CN9" s="33">
        <v>430259.06</v>
      </c>
      <c r="CO9" s="33">
        <v>33773</v>
      </c>
      <c r="CP9" s="33">
        <v>3076.87</v>
      </c>
      <c r="CQ9" s="33">
        <v>1027308.92</v>
      </c>
      <c r="CR9" s="33">
        <v>169364.17</v>
      </c>
      <c r="CS9" s="33">
        <v>756</v>
      </c>
      <c r="CT9" s="33">
        <v>1060731.06</v>
      </c>
      <c r="CU9" s="33">
        <v>63803.18</v>
      </c>
      <c r="CV9" s="33">
        <v>300</v>
      </c>
      <c r="CW9" s="33">
        <v>353151.21</v>
      </c>
      <c r="CX9" s="33">
        <v>20839.400000000001</v>
      </c>
      <c r="CY9" s="33">
        <v>444</v>
      </c>
      <c r="CZ9" s="33">
        <v>2550659.5499999998</v>
      </c>
      <c r="DA9" s="33">
        <v>36091.21</v>
      </c>
      <c r="DB9" s="33">
        <v>396</v>
      </c>
      <c r="DC9" s="33">
        <v>864940.6</v>
      </c>
      <c r="DD9" s="33">
        <v>32282.12</v>
      </c>
      <c r="DE9" s="33">
        <v>0</v>
      </c>
      <c r="DF9" s="33">
        <v>0</v>
      </c>
      <c r="DG9" s="33">
        <v>0</v>
      </c>
      <c r="DH9" s="36"/>
      <c r="DI9" s="36"/>
      <c r="DJ9" s="36"/>
    </row>
    <row r="10" spans="1:114" x14ac:dyDescent="0.2">
      <c r="A10" s="34" t="s">
        <v>189</v>
      </c>
      <c r="B10" s="34" t="s">
        <v>184</v>
      </c>
      <c r="C10" s="34" t="s">
        <v>185</v>
      </c>
      <c r="D10" s="35">
        <v>78800.44</v>
      </c>
      <c r="E10" s="35">
        <v>75189740.530000001</v>
      </c>
      <c r="F10" s="35">
        <v>6249819.4299999997</v>
      </c>
      <c r="G10" s="33">
        <v>57191.519999999997</v>
      </c>
      <c r="H10" s="33">
        <v>35784462.140000001</v>
      </c>
      <c r="I10" s="33">
        <v>3994231.1</v>
      </c>
      <c r="J10" s="33">
        <v>204</v>
      </c>
      <c r="K10" s="33">
        <v>460160.95</v>
      </c>
      <c r="L10" s="33">
        <v>30540.23</v>
      </c>
      <c r="M10" s="33">
        <v>965.67</v>
      </c>
      <c r="N10" s="33">
        <v>1417525.71</v>
      </c>
      <c r="O10" s="33">
        <v>93552.03</v>
      </c>
      <c r="P10" s="33">
        <v>932.13</v>
      </c>
      <c r="Q10" s="33">
        <v>2853409.99</v>
      </c>
      <c r="R10" s="33">
        <v>93351.3</v>
      </c>
      <c r="S10" s="33">
        <v>0</v>
      </c>
      <c r="T10" s="33">
        <v>0</v>
      </c>
      <c r="U10" s="33">
        <v>0</v>
      </c>
      <c r="V10" s="33">
        <v>934.07</v>
      </c>
      <c r="W10" s="33">
        <v>1665287.37</v>
      </c>
      <c r="X10" s="33">
        <v>90990.8</v>
      </c>
      <c r="Y10" s="33">
        <v>768</v>
      </c>
      <c r="Z10" s="33">
        <v>1644509.27</v>
      </c>
      <c r="AA10" s="33">
        <v>91402.48</v>
      </c>
      <c r="AB10" s="33">
        <v>0</v>
      </c>
      <c r="AC10" s="33">
        <v>0</v>
      </c>
      <c r="AD10" s="33">
        <v>0</v>
      </c>
      <c r="AE10" s="33">
        <v>235.07</v>
      </c>
      <c r="AF10" s="33">
        <v>1036555.31</v>
      </c>
      <c r="AG10" s="33">
        <v>24833.05</v>
      </c>
      <c r="AH10" s="33">
        <v>11804.38</v>
      </c>
      <c r="AI10" s="33">
        <v>19539339.82</v>
      </c>
      <c r="AJ10" s="33">
        <v>1272832.54</v>
      </c>
      <c r="AK10" s="33">
        <v>644.5</v>
      </c>
      <c r="AL10" s="33">
        <v>1581883.28</v>
      </c>
      <c r="AM10" s="33">
        <v>68102.039999999994</v>
      </c>
      <c r="AN10" s="33">
        <v>276</v>
      </c>
      <c r="AO10" s="33">
        <v>578418.31000000006</v>
      </c>
      <c r="AP10" s="33">
        <v>30758.78</v>
      </c>
      <c r="AQ10" s="33">
        <v>2186.6999999999998</v>
      </c>
      <c r="AR10" s="33">
        <v>4887785.46</v>
      </c>
      <c r="AS10" s="33">
        <v>232823.12</v>
      </c>
      <c r="AT10" s="33">
        <v>0</v>
      </c>
      <c r="AU10" s="33">
        <v>0</v>
      </c>
      <c r="AV10" s="33">
        <v>0</v>
      </c>
      <c r="AW10" s="33">
        <v>192</v>
      </c>
      <c r="AX10" s="33">
        <v>303500.45</v>
      </c>
      <c r="AY10" s="33">
        <v>17773.55</v>
      </c>
      <c r="AZ10" s="33">
        <v>0</v>
      </c>
      <c r="BA10" s="33">
        <v>0</v>
      </c>
      <c r="BB10" s="33">
        <v>0</v>
      </c>
      <c r="BC10" s="33">
        <v>0</v>
      </c>
      <c r="BD10" s="33">
        <v>0</v>
      </c>
      <c r="BE10" s="33">
        <v>0</v>
      </c>
      <c r="BF10" s="33">
        <v>0</v>
      </c>
      <c r="BG10" s="33">
        <v>0</v>
      </c>
      <c r="BH10" s="33">
        <v>0</v>
      </c>
      <c r="BI10" s="33">
        <v>540.80999999999995</v>
      </c>
      <c r="BJ10" s="33">
        <v>1608179.54</v>
      </c>
      <c r="BK10" s="33">
        <v>60956.79</v>
      </c>
      <c r="BL10" s="33">
        <v>180</v>
      </c>
      <c r="BM10" s="33">
        <v>300073.15999999997</v>
      </c>
      <c r="BN10" s="33">
        <v>19929.95</v>
      </c>
      <c r="BO10" s="33">
        <v>348</v>
      </c>
      <c r="BP10" s="33">
        <v>870888.27</v>
      </c>
      <c r="BQ10" s="33">
        <v>32284.3</v>
      </c>
      <c r="BR10" s="33">
        <v>0</v>
      </c>
      <c r="BS10" s="33">
        <v>0</v>
      </c>
      <c r="BT10" s="33">
        <v>0</v>
      </c>
      <c r="BU10" s="33">
        <v>0</v>
      </c>
      <c r="BV10" s="33">
        <v>0</v>
      </c>
      <c r="BW10" s="33">
        <v>0</v>
      </c>
      <c r="BX10" s="33">
        <v>0</v>
      </c>
      <c r="BY10" s="33">
        <v>0</v>
      </c>
      <c r="BZ10" s="33">
        <v>0</v>
      </c>
      <c r="CA10" s="33">
        <v>0</v>
      </c>
      <c r="CB10" s="33">
        <v>0</v>
      </c>
      <c r="CC10" s="33">
        <v>0</v>
      </c>
      <c r="CD10" s="33">
        <v>3504.7</v>
      </c>
      <c r="CE10" s="33">
        <v>8994385.7200000007</v>
      </c>
      <c r="CF10" s="33">
        <v>475482.74</v>
      </c>
      <c r="CG10" s="33">
        <v>168</v>
      </c>
      <c r="CH10" s="33">
        <v>542824.65</v>
      </c>
      <c r="CI10" s="33">
        <v>16016.2</v>
      </c>
      <c r="CJ10" s="33">
        <v>648</v>
      </c>
      <c r="CK10" s="33">
        <v>1064404.73</v>
      </c>
      <c r="CL10" s="33">
        <v>62456.22</v>
      </c>
      <c r="CM10" s="33">
        <v>430.4</v>
      </c>
      <c r="CN10" s="33">
        <v>1453835.8</v>
      </c>
      <c r="CO10" s="33">
        <v>47840.4</v>
      </c>
      <c r="CP10" s="33">
        <v>1750.45</v>
      </c>
      <c r="CQ10" s="33">
        <v>2225291.79</v>
      </c>
      <c r="CR10" s="33">
        <v>144519.01</v>
      </c>
      <c r="CS10" s="33">
        <v>464.5</v>
      </c>
      <c r="CT10" s="33">
        <v>1778891.67</v>
      </c>
      <c r="CU10" s="33">
        <v>48268.08</v>
      </c>
      <c r="CV10" s="33">
        <v>0</v>
      </c>
      <c r="CW10" s="33">
        <v>0</v>
      </c>
      <c r="CX10" s="33">
        <v>0</v>
      </c>
      <c r="CY10" s="33">
        <v>164.5</v>
      </c>
      <c r="CZ10" s="33">
        <v>1087339.1499999999</v>
      </c>
      <c r="DA10" s="33">
        <v>17079.8</v>
      </c>
      <c r="DB10" s="33">
        <v>192</v>
      </c>
      <c r="DC10" s="33">
        <v>872167.75</v>
      </c>
      <c r="DD10" s="33">
        <v>23039.96</v>
      </c>
      <c r="DE10" s="33">
        <v>0</v>
      </c>
      <c r="DF10" s="33">
        <v>0</v>
      </c>
      <c r="DG10" s="33">
        <v>0</v>
      </c>
      <c r="DH10" s="36"/>
      <c r="DI10" s="36"/>
      <c r="DJ10" s="36"/>
    </row>
    <row r="11" spans="1:114" x14ac:dyDescent="0.2">
      <c r="A11" s="34" t="s">
        <v>189</v>
      </c>
      <c r="B11" s="34" t="s">
        <v>184</v>
      </c>
      <c r="C11" s="34" t="s">
        <v>186</v>
      </c>
      <c r="D11" s="35">
        <v>3243117.86</v>
      </c>
      <c r="E11" s="35">
        <v>687389388.62</v>
      </c>
      <c r="F11" s="35">
        <v>142284747.74000001</v>
      </c>
      <c r="G11" s="33">
        <v>3088870.28</v>
      </c>
      <c r="H11" s="33">
        <v>579598678.45000005</v>
      </c>
      <c r="I11" s="33">
        <v>131325231.53</v>
      </c>
      <c r="J11" s="33">
        <v>312</v>
      </c>
      <c r="K11" s="33">
        <v>328231.69</v>
      </c>
      <c r="L11" s="33">
        <v>25502.94</v>
      </c>
      <c r="M11" s="33">
        <v>8174.43</v>
      </c>
      <c r="N11" s="33">
        <v>4806177.38</v>
      </c>
      <c r="O11" s="33">
        <v>577660.72</v>
      </c>
      <c r="P11" s="33">
        <v>9021.15</v>
      </c>
      <c r="Q11" s="33">
        <v>17138118.219999999</v>
      </c>
      <c r="R11" s="33">
        <v>781624.53</v>
      </c>
      <c r="S11" s="33">
        <v>0</v>
      </c>
      <c r="T11" s="33">
        <v>0</v>
      </c>
      <c r="U11" s="33">
        <v>0</v>
      </c>
      <c r="V11" s="33">
        <v>14017.53</v>
      </c>
      <c r="W11" s="33">
        <v>6597154.2999999998</v>
      </c>
      <c r="X11" s="33">
        <v>865585.71</v>
      </c>
      <c r="Y11" s="33">
        <v>1116.77</v>
      </c>
      <c r="Z11" s="33">
        <v>890053.37</v>
      </c>
      <c r="AA11" s="33">
        <v>85162.15</v>
      </c>
      <c r="AB11" s="33">
        <v>180</v>
      </c>
      <c r="AC11" s="33">
        <v>184541.64</v>
      </c>
      <c r="AD11" s="33">
        <v>14856.97</v>
      </c>
      <c r="AE11" s="33">
        <v>1104</v>
      </c>
      <c r="AF11" s="33">
        <v>2079917.76</v>
      </c>
      <c r="AG11" s="33">
        <v>88322.79</v>
      </c>
      <c r="AH11" s="33">
        <v>66400.929999999993</v>
      </c>
      <c r="AI11" s="33">
        <v>38999736.770000003</v>
      </c>
      <c r="AJ11" s="33">
        <v>4887368.18</v>
      </c>
      <c r="AK11" s="33">
        <v>6796.03</v>
      </c>
      <c r="AL11" s="33">
        <v>5744509.5</v>
      </c>
      <c r="AM11" s="33">
        <v>510340.47</v>
      </c>
      <c r="AN11" s="33">
        <v>2388</v>
      </c>
      <c r="AO11" s="33">
        <v>1472292.2</v>
      </c>
      <c r="AP11" s="33">
        <v>171582.85</v>
      </c>
      <c r="AQ11" s="33">
        <v>11740.46</v>
      </c>
      <c r="AR11" s="33">
        <v>7921605.5599999996</v>
      </c>
      <c r="AS11" s="33">
        <v>844702.29</v>
      </c>
      <c r="AT11" s="33">
        <v>1082.25</v>
      </c>
      <c r="AU11" s="33">
        <v>604979.59</v>
      </c>
      <c r="AV11" s="33">
        <v>73139.960000000006</v>
      </c>
      <c r="AW11" s="33">
        <v>1470</v>
      </c>
      <c r="AX11" s="33">
        <v>645733.49</v>
      </c>
      <c r="AY11" s="33">
        <v>88312.93</v>
      </c>
      <c r="AZ11" s="33">
        <v>975.23</v>
      </c>
      <c r="BA11" s="33">
        <v>1554794.47</v>
      </c>
      <c r="BB11" s="33">
        <v>101307.7</v>
      </c>
      <c r="BC11" s="33">
        <v>308</v>
      </c>
      <c r="BD11" s="33">
        <v>257568.94</v>
      </c>
      <c r="BE11" s="33">
        <v>21548.99</v>
      </c>
      <c r="BF11" s="33">
        <v>156</v>
      </c>
      <c r="BG11" s="33">
        <v>149108.13</v>
      </c>
      <c r="BH11" s="33">
        <v>10753.15</v>
      </c>
      <c r="BI11" s="33">
        <v>1036.42</v>
      </c>
      <c r="BJ11" s="33">
        <v>2089186.36</v>
      </c>
      <c r="BK11" s="33">
        <v>92687.49</v>
      </c>
      <c r="BL11" s="33">
        <v>2586.6</v>
      </c>
      <c r="BM11" s="33">
        <v>1489718.74</v>
      </c>
      <c r="BN11" s="33">
        <v>180221.76</v>
      </c>
      <c r="BO11" s="33">
        <v>5097</v>
      </c>
      <c r="BP11" s="33">
        <v>10171903.6</v>
      </c>
      <c r="BQ11" s="33">
        <v>449838.83</v>
      </c>
      <c r="BR11" s="33">
        <v>0</v>
      </c>
      <c r="BS11" s="33">
        <v>0</v>
      </c>
      <c r="BT11" s="33">
        <v>0</v>
      </c>
      <c r="BU11" s="33">
        <v>0</v>
      </c>
      <c r="BV11" s="33">
        <v>0</v>
      </c>
      <c r="BW11" s="33">
        <v>0</v>
      </c>
      <c r="BX11" s="33">
        <v>0</v>
      </c>
      <c r="BY11" s="33">
        <v>0</v>
      </c>
      <c r="BZ11" s="33">
        <v>0</v>
      </c>
      <c r="CA11" s="33">
        <v>1452</v>
      </c>
      <c r="CB11" s="33">
        <v>562023.78</v>
      </c>
      <c r="CC11" s="33">
        <v>91486.36</v>
      </c>
      <c r="CD11" s="33">
        <v>4822.03</v>
      </c>
      <c r="CE11" s="33">
        <v>4670403.0599999996</v>
      </c>
      <c r="CF11" s="33">
        <v>416208.35</v>
      </c>
      <c r="CG11" s="33">
        <v>1460.48</v>
      </c>
      <c r="CH11" s="33">
        <v>1089656.04</v>
      </c>
      <c r="CI11" s="33">
        <v>106415.02</v>
      </c>
      <c r="CJ11" s="33">
        <v>4044.51</v>
      </c>
      <c r="CK11" s="33">
        <v>3430842.92</v>
      </c>
      <c r="CL11" s="33">
        <v>288395.67</v>
      </c>
      <c r="CM11" s="33">
        <v>916.42</v>
      </c>
      <c r="CN11" s="33">
        <v>1059156.8700000001</v>
      </c>
      <c r="CO11" s="33">
        <v>79258.86</v>
      </c>
      <c r="CP11" s="33">
        <v>21291.74</v>
      </c>
      <c r="CQ11" s="33">
        <v>8784036.8599999994</v>
      </c>
      <c r="CR11" s="33">
        <v>1227271.26</v>
      </c>
      <c r="CS11" s="33">
        <v>852</v>
      </c>
      <c r="CT11" s="33">
        <v>2003472.33</v>
      </c>
      <c r="CU11" s="33">
        <v>73199.47</v>
      </c>
      <c r="CV11" s="33">
        <v>0</v>
      </c>
      <c r="CW11" s="33">
        <v>0</v>
      </c>
      <c r="CX11" s="33">
        <v>0</v>
      </c>
      <c r="CY11" s="33">
        <v>396</v>
      </c>
      <c r="CZ11" s="33">
        <v>1728736.88</v>
      </c>
      <c r="DA11" s="33">
        <v>31953.62</v>
      </c>
      <c r="DB11" s="33">
        <v>612.51</v>
      </c>
      <c r="DC11" s="33">
        <v>1005840.32</v>
      </c>
      <c r="DD11" s="33">
        <v>52297.18</v>
      </c>
      <c r="DE11" s="33">
        <v>228</v>
      </c>
      <c r="DF11" s="33">
        <v>208511</v>
      </c>
      <c r="DG11" s="33">
        <v>16521.25</v>
      </c>
      <c r="DH11" s="36"/>
      <c r="DI11" s="36"/>
      <c r="DJ11" s="36"/>
    </row>
    <row r="12" spans="1:114" x14ac:dyDescent="0.2">
      <c r="A12" s="34" t="s">
        <v>189</v>
      </c>
      <c r="B12" s="34" t="s">
        <v>187</v>
      </c>
      <c r="C12" s="34" t="s">
        <v>185</v>
      </c>
      <c r="D12" s="35">
        <v>57975.96</v>
      </c>
      <c r="E12" s="35">
        <v>57623635.280000001</v>
      </c>
      <c r="F12" s="35">
        <v>5086860.9800000004</v>
      </c>
      <c r="G12" s="33">
        <v>38897.910000000003</v>
      </c>
      <c r="H12" s="33">
        <v>24222826.960000001</v>
      </c>
      <c r="I12" s="33">
        <v>3016975.24</v>
      </c>
      <c r="J12" s="33">
        <v>312</v>
      </c>
      <c r="K12" s="33">
        <v>436197.63</v>
      </c>
      <c r="L12" s="33">
        <v>35337.919999999998</v>
      </c>
      <c r="M12" s="33">
        <v>1277.32</v>
      </c>
      <c r="N12" s="33">
        <v>1807889.4</v>
      </c>
      <c r="O12" s="33">
        <v>131335.67999999999</v>
      </c>
      <c r="P12" s="33">
        <v>829</v>
      </c>
      <c r="Q12" s="33">
        <v>2454374.27</v>
      </c>
      <c r="R12" s="33">
        <v>81591.25</v>
      </c>
      <c r="S12" s="33">
        <v>0</v>
      </c>
      <c r="T12" s="33">
        <v>0</v>
      </c>
      <c r="U12" s="33">
        <v>0</v>
      </c>
      <c r="V12" s="33">
        <v>588</v>
      </c>
      <c r="W12" s="33">
        <v>1242857.42</v>
      </c>
      <c r="X12" s="33">
        <v>51698.5</v>
      </c>
      <c r="Y12" s="33">
        <v>579.21</v>
      </c>
      <c r="Z12" s="33">
        <v>1000142.94</v>
      </c>
      <c r="AA12" s="33">
        <v>77331.47</v>
      </c>
      <c r="AB12" s="33">
        <v>0</v>
      </c>
      <c r="AC12" s="33">
        <v>0</v>
      </c>
      <c r="AD12" s="33">
        <v>0</v>
      </c>
      <c r="AE12" s="33">
        <v>145.28</v>
      </c>
      <c r="AF12" s="33">
        <v>988953.53</v>
      </c>
      <c r="AG12" s="33">
        <v>13497.49</v>
      </c>
      <c r="AH12" s="33">
        <v>7911.62</v>
      </c>
      <c r="AI12" s="33">
        <v>11087182.01</v>
      </c>
      <c r="AJ12" s="33">
        <v>848267.9</v>
      </c>
      <c r="AK12" s="33">
        <v>720</v>
      </c>
      <c r="AL12" s="33">
        <v>1502684.08</v>
      </c>
      <c r="AM12" s="33">
        <v>69321.17</v>
      </c>
      <c r="AN12" s="33">
        <v>144</v>
      </c>
      <c r="AO12" s="33">
        <v>154961.15</v>
      </c>
      <c r="AP12" s="33">
        <v>12212.3</v>
      </c>
      <c r="AQ12" s="33">
        <v>2258.52</v>
      </c>
      <c r="AR12" s="33">
        <v>4509005.4400000004</v>
      </c>
      <c r="AS12" s="33">
        <v>228330.28</v>
      </c>
      <c r="AT12" s="33">
        <v>0</v>
      </c>
      <c r="AU12" s="33">
        <v>0</v>
      </c>
      <c r="AV12" s="33">
        <v>0</v>
      </c>
      <c r="AW12" s="33">
        <v>360</v>
      </c>
      <c r="AX12" s="33">
        <v>854255.89</v>
      </c>
      <c r="AY12" s="33">
        <v>27804.48</v>
      </c>
      <c r="AZ12" s="33">
        <v>148.03</v>
      </c>
      <c r="BA12" s="33">
        <v>353552.98</v>
      </c>
      <c r="BB12" s="33">
        <v>16488.990000000002</v>
      </c>
      <c r="BC12" s="33">
        <v>0</v>
      </c>
      <c r="BD12" s="33">
        <v>0</v>
      </c>
      <c r="BE12" s="33">
        <v>0</v>
      </c>
      <c r="BF12" s="33">
        <v>0</v>
      </c>
      <c r="BG12" s="33">
        <v>0</v>
      </c>
      <c r="BH12" s="33">
        <v>0</v>
      </c>
      <c r="BI12" s="33">
        <v>481.09</v>
      </c>
      <c r="BJ12" s="33">
        <v>1398797.57</v>
      </c>
      <c r="BK12" s="33">
        <v>63674.51</v>
      </c>
      <c r="BL12" s="33">
        <v>0</v>
      </c>
      <c r="BM12" s="33">
        <v>0</v>
      </c>
      <c r="BN12" s="33">
        <v>0</v>
      </c>
      <c r="BO12" s="33">
        <v>264</v>
      </c>
      <c r="BP12" s="33">
        <v>753317.53</v>
      </c>
      <c r="BQ12" s="33">
        <v>31055.5</v>
      </c>
      <c r="BR12" s="33">
        <v>0</v>
      </c>
      <c r="BS12" s="33">
        <v>0</v>
      </c>
      <c r="BT12" s="33">
        <v>0</v>
      </c>
      <c r="BU12" s="33">
        <v>0</v>
      </c>
      <c r="BV12" s="33">
        <v>0</v>
      </c>
      <c r="BW12" s="33">
        <v>0</v>
      </c>
      <c r="BX12" s="33">
        <v>0</v>
      </c>
      <c r="BY12" s="33">
        <v>0</v>
      </c>
      <c r="BZ12" s="33">
        <v>0</v>
      </c>
      <c r="CA12" s="33">
        <v>0</v>
      </c>
      <c r="CB12" s="33">
        <v>0</v>
      </c>
      <c r="CC12" s="33">
        <v>0</v>
      </c>
      <c r="CD12" s="33">
        <v>6230.45</v>
      </c>
      <c r="CE12" s="33">
        <v>11332180.039999999</v>
      </c>
      <c r="CF12" s="33">
        <v>774383.45</v>
      </c>
      <c r="CG12" s="33">
        <v>0</v>
      </c>
      <c r="CH12" s="33">
        <v>0</v>
      </c>
      <c r="CI12" s="33">
        <v>0</v>
      </c>
      <c r="CJ12" s="33">
        <v>480</v>
      </c>
      <c r="CK12" s="33">
        <v>1097195.97</v>
      </c>
      <c r="CL12" s="33">
        <v>40667.760000000002</v>
      </c>
      <c r="CM12" s="33">
        <v>449.17</v>
      </c>
      <c r="CN12" s="33">
        <v>1011182.73</v>
      </c>
      <c r="CO12" s="33">
        <v>49563.4</v>
      </c>
      <c r="CP12" s="33">
        <v>448.48</v>
      </c>
      <c r="CQ12" s="33">
        <v>581209.77</v>
      </c>
      <c r="CR12" s="33">
        <v>36176.97</v>
      </c>
      <c r="CS12" s="33">
        <v>343.97</v>
      </c>
      <c r="CT12" s="33">
        <v>917893</v>
      </c>
      <c r="CU12" s="33">
        <v>35493.08</v>
      </c>
      <c r="CV12" s="33">
        <v>0</v>
      </c>
      <c r="CW12" s="33">
        <v>0</v>
      </c>
      <c r="CX12" s="33">
        <v>0</v>
      </c>
      <c r="CY12" s="33">
        <v>267.39999999999998</v>
      </c>
      <c r="CZ12" s="33">
        <v>1942954.15</v>
      </c>
      <c r="DA12" s="33">
        <v>27164.2</v>
      </c>
      <c r="DB12" s="33">
        <v>228</v>
      </c>
      <c r="DC12" s="33">
        <v>680917.55</v>
      </c>
      <c r="DD12" s="33">
        <v>25275.59</v>
      </c>
      <c r="DE12" s="33">
        <v>0</v>
      </c>
      <c r="DF12" s="33">
        <v>0</v>
      </c>
      <c r="DG12" s="33">
        <v>0</v>
      </c>
      <c r="DH12" s="36"/>
      <c r="DI12" s="36"/>
      <c r="DJ12" s="36"/>
    </row>
    <row r="13" spans="1:114" x14ac:dyDescent="0.2">
      <c r="A13" s="34" t="s">
        <v>189</v>
      </c>
      <c r="B13" s="34" t="s">
        <v>187</v>
      </c>
      <c r="C13" s="34" t="s">
        <v>186</v>
      </c>
      <c r="D13" s="35">
        <v>3366411.33</v>
      </c>
      <c r="E13" s="35">
        <v>309112381.04000002</v>
      </c>
      <c r="F13" s="35">
        <v>96272074.480000004</v>
      </c>
      <c r="G13" s="33">
        <v>3249194.82</v>
      </c>
      <c r="H13" s="33">
        <v>227533151.61000001</v>
      </c>
      <c r="I13" s="33">
        <v>87798307.950000003</v>
      </c>
      <c r="J13" s="33">
        <v>818.58</v>
      </c>
      <c r="K13" s="33">
        <v>722282.56</v>
      </c>
      <c r="L13" s="33">
        <v>76114.94</v>
      </c>
      <c r="M13" s="33">
        <v>11933.02</v>
      </c>
      <c r="N13" s="33">
        <v>5054374.2300000004</v>
      </c>
      <c r="O13" s="33">
        <v>783322.14</v>
      </c>
      <c r="P13" s="33">
        <v>8422.19</v>
      </c>
      <c r="Q13" s="33">
        <v>16078391.75</v>
      </c>
      <c r="R13" s="33">
        <v>763368.97</v>
      </c>
      <c r="S13" s="33">
        <v>0</v>
      </c>
      <c r="T13" s="33">
        <v>0</v>
      </c>
      <c r="U13" s="33">
        <v>0</v>
      </c>
      <c r="V13" s="33">
        <v>11398</v>
      </c>
      <c r="W13" s="33">
        <v>5213780.09</v>
      </c>
      <c r="X13" s="33">
        <v>677601.59</v>
      </c>
      <c r="Y13" s="33">
        <v>1268.33</v>
      </c>
      <c r="Z13" s="33">
        <v>918890.38</v>
      </c>
      <c r="AA13" s="33">
        <v>97293.39</v>
      </c>
      <c r="AB13" s="33">
        <v>180</v>
      </c>
      <c r="AC13" s="33">
        <v>97877.119999999995</v>
      </c>
      <c r="AD13" s="33">
        <v>14712.79</v>
      </c>
      <c r="AE13" s="33">
        <v>813.74</v>
      </c>
      <c r="AF13" s="33">
        <v>1607257.26</v>
      </c>
      <c r="AG13" s="33">
        <v>68535.48</v>
      </c>
      <c r="AH13" s="33">
        <v>39138.629999999997</v>
      </c>
      <c r="AI13" s="33">
        <v>20765958.129999999</v>
      </c>
      <c r="AJ13" s="33">
        <v>2835203.73</v>
      </c>
      <c r="AK13" s="33">
        <v>8696.09</v>
      </c>
      <c r="AL13" s="33">
        <v>5617019.2599999998</v>
      </c>
      <c r="AM13" s="33">
        <v>621684.55000000005</v>
      </c>
      <c r="AN13" s="33">
        <v>768</v>
      </c>
      <c r="AO13" s="33">
        <v>361952.95</v>
      </c>
      <c r="AP13" s="33">
        <v>50131.27</v>
      </c>
      <c r="AQ13" s="33">
        <v>12361.68</v>
      </c>
      <c r="AR13" s="33">
        <v>7705195.5599999996</v>
      </c>
      <c r="AS13" s="33">
        <v>862783.96</v>
      </c>
      <c r="AT13" s="33">
        <v>1141.8</v>
      </c>
      <c r="AU13" s="33">
        <v>305126.5</v>
      </c>
      <c r="AV13" s="33">
        <v>67935.58</v>
      </c>
      <c r="AW13" s="33">
        <v>2461.21</v>
      </c>
      <c r="AX13" s="33">
        <v>1308883.78</v>
      </c>
      <c r="AY13" s="33">
        <v>169399.08</v>
      </c>
      <c r="AZ13" s="33">
        <v>3072.74</v>
      </c>
      <c r="BA13" s="33">
        <v>4701021.2</v>
      </c>
      <c r="BB13" s="33">
        <v>286839.58</v>
      </c>
      <c r="BC13" s="33">
        <v>0</v>
      </c>
      <c r="BD13" s="33">
        <v>0</v>
      </c>
      <c r="BE13" s="33">
        <v>0</v>
      </c>
      <c r="BF13" s="33">
        <v>179.19</v>
      </c>
      <c r="BG13" s="33">
        <v>286604.43</v>
      </c>
      <c r="BH13" s="33">
        <v>15061.7</v>
      </c>
      <c r="BI13" s="33">
        <v>882.16</v>
      </c>
      <c r="BJ13" s="33">
        <v>1817312.88</v>
      </c>
      <c r="BK13" s="33">
        <v>91599.8</v>
      </c>
      <c r="BL13" s="33">
        <v>2930.96</v>
      </c>
      <c r="BM13" s="33">
        <v>1467114.16</v>
      </c>
      <c r="BN13" s="33">
        <v>211815.44</v>
      </c>
      <c r="BO13" s="33">
        <v>1969.9</v>
      </c>
      <c r="BP13" s="33">
        <v>3974282.62</v>
      </c>
      <c r="BQ13" s="33">
        <v>181683.35</v>
      </c>
      <c r="BR13" s="33">
        <v>122.19</v>
      </c>
      <c r="BS13" s="33">
        <v>929230.8</v>
      </c>
      <c r="BT13" s="33">
        <v>14924.75</v>
      </c>
      <c r="BU13" s="33">
        <v>0</v>
      </c>
      <c r="BV13" s="33">
        <v>0</v>
      </c>
      <c r="BW13" s="33">
        <v>0</v>
      </c>
      <c r="BX13" s="33">
        <v>0</v>
      </c>
      <c r="BY13" s="33">
        <v>0</v>
      </c>
      <c r="BZ13" s="33">
        <v>0</v>
      </c>
      <c r="CA13" s="33">
        <v>2075.6</v>
      </c>
      <c r="CB13" s="33">
        <v>834111.09</v>
      </c>
      <c r="CC13" s="33">
        <v>135688.49</v>
      </c>
      <c r="CD13" s="33">
        <v>10744.33</v>
      </c>
      <c r="CE13" s="33">
        <v>9395288.4199999999</v>
      </c>
      <c r="CF13" s="33">
        <v>936859.07</v>
      </c>
      <c r="CG13" s="33">
        <v>552</v>
      </c>
      <c r="CH13" s="33">
        <v>331013.36</v>
      </c>
      <c r="CI13" s="33">
        <v>36059.300000000003</v>
      </c>
      <c r="CJ13" s="33">
        <v>2202</v>
      </c>
      <c r="CK13" s="33">
        <v>1553391.82</v>
      </c>
      <c r="CL13" s="33">
        <v>157228.04999999999</v>
      </c>
      <c r="CM13" s="33">
        <v>936</v>
      </c>
      <c r="CN13" s="33">
        <v>1436679.9</v>
      </c>
      <c r="CO13" s="33">
        <v>73322.570000000007</v>
      </c>
      <c r="CP13" s="33">
        <v>4381.6400000000003</v>
      </c>
      <c r="CQ13" s="33">
        <v>1556971.16</v>
      </c>
      <c r="CR13" s="33">
        <v>257733.79</v>
      </c>
      <c r="CS13" s="33">
        <v>912</v>
      </c>
      <c r="CT13" s="33">
        <v>1957116.8</v>
      </c>
      <c r="CU13" s="33">
        <v>86057.14</v>
      </c>
      <c r="CV13" s="33">
        <v>132</v>
      </c>
      <c r="CW13" s="33">
        <v>150809.1</v>
      </c>
      <c r="CX13" s="33">
        <v>10767.5</v>
      </c>
      <c r="CY13" s="33">
        <v>552</v>
      </c>
      <c r="CZ13" s="33">
        <v>2886128.12</v>
      </c>
      <c r="DA13" s="33">
        <v>46182.49</v>
      </c>
      <c r="DB13" s="33">
        <v>524.79999999999995</v>
      </c>
      <c r="DC13" s="33">
        <v>832566</v>
      </c>
      <c r="DD13" s="33">
        <v>44092.09</v>
      </c>
      <c r="DE13" s="33">
        <v>174.07</v>
      </c>
      <c r="DF13" s="33">
        <v>75012.789999999994</v>
      </c>
      <c r="DG13" s="33">
        <v>9578.7999999999993</v>
      </c>
      <c r="DH13" s="36"/>
      <c r="DI13" s="36"/>
      <c r="DJ13" s="36"/>
    </row>
    <row r="14" spans="1:114" x14ac:dyDescent="0.2">
      <c r="A14" s="34" t="s">
        <v>190</v>
      </c>
      <c r="B14" s="34" t="s">
        <v>184</v>
      </c>
      <c r="C14" s="34" t="s">
        <v>185</v>
      </c>
      <c r="D14" s="35">
        <v>96638.15</v>
      </c>
      <c r="E14" s="35">
        <v>89887241.560000002</v>
      </c>
      <c r="F14" s="35">
        <v>7528539.6200000001</v>
      </c>
      <c r="G14" s="33">
        <v>68867.81</v>
      </c>
      <c r="H14" s="33">
        <v>42414731.659999996</v>
      </c>
      <c r="I14" s="33">
        <v>4777597.9000000004</v>
      </c>
      <c r="J14" s="33">
        <v>440.07</v>
      </c>
      <c r="K14" s="33">
        <v>1057156.5900000001</v>
      </c>
      <c r="L14" s="33">
        <v>55411.98</v>
      </c>
      <c r="M14" s="33">
        <v>1059.27</v>
      </c>
      <c r="N14" s="33">
        <v>2147154.31</v>
      </c>
      <c r="O14" s="33">
        <v>115964.78</v>
      </c>
      <c r="P14" s="33">
        <v>1351.39</v>
      </c>
      <c r="Q14" s="33">
        <v>3706294.7</v>
      </c>
      <c r="R14" s="33">
        <v>126177.57</v>
      </c>
      <c r="S14" s="33">
        <v>0</v>
      </c>
      <c r="T14" s="33">
        <v>0</v>
      </c>
      <c r="U14" s="33">
        <v>0</v>
      </c>
      <c r="V14" s="33">
        <v>1114.07</v>
      </c>
      <c r="W14" s="33">
        <v>1813833.97</v>
      </c>
      <c r="X14" s="33">
        <v>106105.73</v>
      </c>
      <c r="Y14" s="33">
        <v>830.94</v>
      </c>
      <c r="Z14" s="33">
        <v>1458904.42</v>
      </c>
      <c r="AA14" s="33">
        <v>85793.54</v>
      </c>
      <c r="AB14" s="33">
        <v>0</v>
      </c>
      <c r="AC14" s="33">
        <v>0</v>
      </c>
      <c r="AD14" s="33">
        <v>0</v>
      </c>
      <c r="AE14" s="33">
        <v>324</v>
      </c>
      <c r="AF14" s="33">
        <v>1555369.2</v>
      </c>
      <c r="AG14" s="33">
        <v>32284.05</v>
      </c>
      <c r="AH14" s="33">
        <v>14876.74</v>
      </c>
      <c r="AI14" s="33">
        <v>24154228.620000001</v>
      </c>
      <c r="AJ14" s="33">
        <v>1532347.86</v>
      </c>
      <c r="AK14" s="33">
        <v>723.1</v>
      </c>
      <c r="AL14" s="33">
        <v>1491115.71</v>
      </c>
      <c r="AM14" s="33">
        <v>62440.1</v>
      </c>
      <c r="AN14" s="33">
        <v>432</v>
      </c>
      <c r="AO14" s="33">
        <v>881846.16</v>
      </c>
      <c r="AP14" s="33">
        <v>40855.46</v>
      </c>
      <c r="AQ14" s="33">
        <v>2377.27</v>
      </c>
      <c r="AR14" s="33">
        <v>5846948.6500000004</v>
      </c>
      <c r="AS14" s="33">
        <v>248911.26</v>
      </c>
      <c r="AT14" s="33">
        <v>0</v>
      </c>
      <c r="AU14" s="33">
        <v>0</v>
      </c>
      <c r="AV14" s="33">
        <v>0</v>
      </c>
      <c r="AW14" s="33">
        <v>432</v>
      </c>
      <c r="AX14" s="33">
        <v>555328.49</v>
      </c>
      <c r="AY14" s="33">
        <v>42625.11</v>
      </c>
      <c r="AZ14" s="33">
        <v>228</v>
      </c>
      <c r="BA14" s="33">
        <v>485861.54</v>
      </c>
      <c r="BB14" s="33">
        <v>19810.64</v>
      </c>
      <c r="BC14" s="33">
        <v>312</v>
      </c>
      <c r="BD14" s="33">
        <v>610925.35</v>
      </c>
      <c r="BE14" s="33">
        <v>31648.720000000001</v>
      </c>
      <c r="BF14" s="33">
        <v>0</v>
      </c>
      <c r="BG14" s="33">
        <v>0</v>
      </c>
      <c r="BH14" s="33">
        <v>0</v>
      </c>
      <c r="BI14" s="33">
        <v>1152.9100000000001</v>
      </c>
      <c r="BJ14" s="33">
        <v>3540413.46</v>
      </c>
      <c r="BK14" s="33">
        <v>127423.88</v>
      </c>
      <c r="BL14" s="33">
        <v>304.32</v>
      </c>
      <c r="BM14" s="33">
        <v>388837.94</v>
      </c>
      <c r="BN14" s="33">
        <v>23261.42</v>
      </c>
      <c r="BO14" s="33">
        <v>552</v>
      </c>
      <c r="BP14" s="33">
        <v>1553078.66</v>
      </c>
      <c r="BQ14" s="33">
        <v>51522.8</v>
      </c>
      <c r="BR14" s="33">
        <v>0</v>
      </c>
      <c r="BS14" s="33">
        <v>0</v>
      </c>
      <c r="BT14" s="33">
        <v>0</v>
      </c>
      <c r="BU14" s="33">
        <v>0</v>
      </c>
      <c r="BV14" s="33">
        <v>0</v>
      </c>
      <c r="BW14" s="33">
        <v>0</v>
      </c>
      <c r="BX14" s="33">
        <v>0</v>
      </c>
      <c r="BY14" s="33">
        <v>0</v>
      </c>
      <c r="BZ14" s="33">
        <v>0</v>
      </c>
      <c r="CA14" s="33">
        <v>0</v>
      </c>
      <c r="CB14" s="33">
        <v>0</v>
      </c>
      <c r="CC14" s="33">
        <v>0</v>
      </c>
      <c r="CD14" s="33">
        <v>4297.17</v>
      </c>
      <c r="CE14" s="33">
        <v>9281437.5500000007</v>
      </c>
      <c r="CF14" s="33">
        <v>509451.82</v>
      </c>
      <c r="CG14" s="33">
        <v>120</v>
      </c>
      <c r="CH14" s="33">
        <v>311251.46999999997</v>
      </c>
      <c r="CI14" s="33">
        <v>11105.1</v>
      </c>
      <c r="CJ14" s="33">
        <v>1327.8</v>
      </c>
      <c r="CK14" s="33">
        <v>2769939.53</v>
      </c>
      <c r="CL14" s="33">
        <v>125735.48</v>
      </c>
      <c r="CM14" s="33">
        <v>939.67</v>
      </c>
      <c r="CN14" s="33">
        <v>2393639.4900000002</v>
      </c>
      <c r="CO14" s="33">
        <v>103383.01</v>
      </c>
      <c r="CP14" s="33">
        <v>2675.58</v>
      </c>
      <c r="CQ14" s="33">
        <v>2369843.3199999998</v>
      </c>
      <c r="CR14" s="33">
        <v>198715.23</v>
      </c>
      <c r="CS14" s="33">
        <v>444</v>
      </c>
      <c r="CT14" s="33">
        <v>1172802.3700000001</v>
      </c>
      <c r="CU14" s="33">
        <v>43963.56</v>
      </c>
      <c r="CV14" s="33">
        <v>0</v>
      </c>
      <c r="CW14" s="33">
        <v>0</v>
      </c>
      <c r="CX14" s="33">
        <v>0</v>
      </c>
      <c r="CY14" s="33">
        <v>204</v>
      </c>
      <c r="CZ14" s="33">
        <v>1126873.3999999999</v>
      </c>
      <c r="DA14" s="33">
        <v>21818.2</v>
      </c>
      <c r="DB14" s="33">
        <v>276</v>
      </c>
      <c r="DC14" s="33">
        <v>806447.18</v>
      </c>
      <c r="DD14" s="33">
        <v>26351.05</v>
      </c>
      <c r="DE14" s="33">
        <v>0</v>
      </c>
      <c r="DF14" s="33">
        <v>0</v>
      </c>
      <c r="DG14" s="33">
        <v>0</v>
      </c>
      <c r="DH14" s="36"/>
      <c r="DI14" s="36"/>
      <c r="DJ14" s="36"/>
    </row>
    <row r="15" spans="1:114" x14ac:dyDescent="0.2">
      <c r="A15" s="34" t="s">
        <v>190</v>
      </c>
      <c r="B15" s="34" t="s">
        <v>184</v>
      </c>
      <c r="C15" s="34" t="s">
        <v>186</v>
      </c>
      <c r="D15" s="35">
        <v>3520661.32</v>
      </c>
      <c r="E15" s="35">
        <v>900028850.94000006</v>
      </c>
      <c r="F15" s="35">
        <v>164384939.97</v>
      </c>
      <c r="G15" s="33">
        <v>3309020.68</v>
      </c>
      <c r="H15" s="33">
        <v>744612941.61000001</v>
      </c>
      <c r="I15" s="33">
        <v>149069976.38999999</v>
      </c>
      <c r="J15" s="33">
        <v>732</v>
      </c>
      <c r="K15" s="33">
        <v>776134.82</v>
      </c>
      <c r="L15" s="33">
        <v>68001.73</v>
      </c>
      <c r="M15" s="33">
        <v>7011.58</v>
      </c>
      <c r="N15" s="33">
        <v>5195498.43</v>
      </c>
      <c r="O15" s="33">
        <v>532339.05000000005</v>
      </c>
      <c r="P15" s="33">
        <v>9932.76</v>
      </c>
      <c r="Q15" s="33">
        <v>18721209.949999999</v>
      </c>
      <c r="R15" s="33">
        <v>883251.05</v>
      </c>
      <c r="S15" s="33">
        <v>0</v>
      </c>
      <c r="T15" s="33">
        <v>0</v>
      </c>
      <c r="U15" s="33">
        <v>0</v>
      </c>
      <c r="V15" s="33">
        <v>15476.36</v>
      </c>
      <c r="W15" s="33">
        <v>8998658.1300000008</v>
      </c>
      <c r="X15" s="33">
        <v>1011770.5</v>
      </c>
      <c r="Y15" s="33">
        <v>1784</v>
      </c>
      <c r="Z15" s="33">
        <v>1391967.77</v>
      </c>
      <c r="AA15" s="33">
        <v>147747.59</v>
      </c>
      <c r="AB15" s="33">
        <v>264</v>
      </c>
      <c r="AC15" s="33">
        <v>161169.22</v>
      </c>
      <c r="AD15" s="33">
        <v>21318.14</v>
      </c>
      <c r="AE15" s="33">
        <v>1411</v>
      </c>
      <c r="AF15" s="33">
        <v>2082907.57</v>
      </c>
      <c r="AG15" s="33">
        <v>113950.03</v>
      </c>
      <c r="AH15" s="33">
        <v>88711.97</v>
      </c>
      <c r="AI15" s="33">
        <v>55548086.950000003</v>
      </c>
      <c r="AJ15" s="33">
        <v>6615414.6100000003</v>
      </c>
      <c r="AK15" s="33">
        <v>7471.42</v>
      </c>
      <c r="AL15" s="33">
        <v>6737999.5099999998</v>
      </c>
      <c r="AM15" s="33">
        <v>550518.29</v>
      </c>
      <c r="AN15" s="33">
        <v>4406.93</v>
      </c>
      <c r="AO15" s="33">
        <v>2911105.53</v>
      </c>
      <c r="AP15" s="33">
        <v>327465.28999999998</v>
      </c>
      <c r="AQ15" s="33">
        <v>13131.56</v>
      </c>
      <c r="AR15" s="33">
        <v>9414260.7899999991</v>
      </c>
      <c r="AS15" s="33">
        <v>955257.87</v>
      </c>
      <c r="AT15" s="33">
        <v>1355.34</v>
      </c>
      <c r="AU15" s="33">
        <v>735124.65</v>
      </c>
      <c r="AV15" s="33">
        <v>95736.45</v>
      </c>
      <c r="AW15" s="33">
        <v>2604.6999999999998</v>
      </c>
      <c r="AX15" s="33">
        <v>2281109.29</v>
      </c>
      <c r="AY15" s="33">
        <v>178774.79</v>
      </c>
      <c r="AZ15" s="33">
        <v>1867.84</v>
      </c>
      <c r="BA15" s="33">
        <v>2978498.82</v>
      </c>
      <c r="BB15" s="33">
        <v>178636.57</v>
      </c>
      <c r="BC15" s="33">
        <v>910</v>
      </c>
      <c r="BD15" s="33">
        <v>702343.31</v>
      </c>
      <c r="BE15" s="33">
        <v>70473.42</v>
      </c>
      <c r="BF15" s="33">
        <v>192</v>
      </c>
      <c r="BG15" s="33">
        <v>147378.63</v>
      </c>
      <c r="BH15" s="33">
        <v>12886.14</v>
      </c>
      <c r="BI15" s="33">
        <v>1905.15</v>
      </c>
      <c r="BJ15" s="33">
        <v>5876322.5899999999</v>
      </c>
      <c r="BK15" s="33">
        <v>176511.99</v>
      </c>
      <c r="BL15" s="33">
        <v>3893.73</v>
      </c>
      <c r="BM15" s="33">
        <v>2424058.7000000002</v>
      </c>
      <c r="BN15" s="33">
        <v>279515.69</v>
      </c>
      <c r="BO15" s="33">
        <v>8478.75</v>
      </c>
      <c r="BP15" s="33">
        <v>17452536.379999999</v>
      </c>
      <c r="BQ15" s="33">
        <v>719960.23</v>
      </c>
      <c r="BR15" s="33">
        <v>168</v>
      </c>
      <c r="BS15" s="33">
        <v>700905.2</v>
      </c>
      <c r="BT15" s="33">
        <v>15500.85</v>
      </c>
      <c r="BU15" s="33">
        <v>180</v>
      </c>
      <c r="BV15" s="33">
        <v>762167.03</v>
      </c>
      <c r="BW15" s="33">
        <v>15747.9</v>
      </c>
      <c r="BX15" s="33">
        <v>0</v>
      </c>
      <c r="BY15" s="33">
        <v>0</v>
      </c>
      <c r="BZ15" s="33">
        <v>0</v>
      </c>
      <c r="CA15" s="33">
        <v>1702</v>
      </c>
      <c r="CB15" s="33">
        <v>800262.1</v>
      </c>
      <c r="CC15" s="33">
        <v>120662.89</v>
      </c>
      <c r="CD15" s="33">
        <v>7915.39</v>
      </c>
      <c r="CE15" s="33">
        <v>7867705.4900000002</v>
      </c>
      <c r="CF15" s="33">
        <v>689678.61</v>
      </c>
      <c r="CG15" s="33">
        <v>2008</v>
      </c>
      <c r="CH15" s="33">
        <v>1712540.21</v>
      </c>
      <c r="CI15" s="33">
        <v>150149.87</v>
      </c>
      <c r="CJ15" s="33">
        <v>7856.25</v>
      </c>
      <c r="CK15" s="33">
        <v>6247257.8399999999</v>
      </c>
      <c r="CL15" s="33">
        <v>592336.26</v>
      </c>
      <c r="CM15" s="33">
        <v>1498.03</v>
      </c>
      <c r="CN15" s="33">
        <v>1676304.56</v>
      </c>
      <c r="CO15" s="33">
        <v>129451.28</v>
      </c>
      <c r="CP15" s="33">
        <v>42203.91</v>
      </c>
      <c r="CQ15" s="33">
        <v>19429827.170000002</v>
      </c>
      <c r="CR15" s="33">
        <v>2644884.2999999998</v>
      </c>
      <c r="CS15" s="33">
        <v>1271.8599999999999</v>
      </c>
      <c r="CT15" s="33">
        <v>2531665.0499999998</v>
      </c>
      <c r="CU15" s="33">
        <v>114161.71</v>
      </c>
      <c r="CV15" s="33">
        <v>0</v>
      </c>
      <c r="CW15" s="33">
        <v>0</v>
      </c>
      <c r="CX15" s="33">
        <v>0</v>
      </c>
      <c r="CY15" s="33">
        <v>309.45</v>
      </c>
      <c r="CZ15" s="33">
        <v>1668147.35</v>
      </c>
      <c r="DA15" s="33">
        <v>25707.98</v>
      </c>
      <c r="DB15" s="33">
        <v>840</v>
      </c>
      <c r="DC15" s="33">
        <v>1251182.1100000001</v>
      </c>
      <c r="DD15" s="33">
        <v>64947.03</v>
      </c>
      <c r="DE15" s="33">
        <v>468</v>
      </c>
      <c r="DF15" s="33">
        <v>361648.16</v>
      </c>
      <c r="DG15" s="33">
        <v>33909.31</v>
      </c>
      <c r="DH15" s="36"/>
      <c r="DI15" s="36"/>
      <c r="DJ15" s="36"/>
    </row>
    <row r="16" spans="1:114" x14ac:dyDescent="0.2">
      <c r="A16" s="34" t="s">
        <v>190</v>
      </c>
      <c r="B16" s="34" t="s">
        <v>187</v>
      </c>
      <c r="C16" s="34" t="s">
        <v>185</v>
      </c>
      <c r="D16" s="35">
        <v>66562.179999999993</v>
      </c>
      <c r="E16" s="35">
        <v>66926397.719999999</v>
      </c>
      <c r="F16" s="35">
        <v>5984463.7800000003</v>
      </c>
      <c r="G16" s="33">
        <v>44518.93</v>
      </c>
      <c r="H16" s="33">
        <v>28551392.73</v>
      </c>
      <c r="I16" s="33">
        <v>3617212.36</v>
      </c>
      <c r="J16" s="33">
        <v>563.25</v>
      </c>
      <c r="K16" s="33">
        <v>842878.04</v>
      </c>
      <c r="L16" s="33">
        <v>67254.52</v>
      </c>
      <c r="M16" s="33">
        <v>1260.45</v>
      </c>
      <c r="N16" s="33">
        <v>2223252.0499999998</v>
      </c>
      <c r="O16" s="33">
        <v>145667.23000000001</v>
      </c>
      <c r="P16" s="33">
        <v>912</v>
      </c>
      <c r="Q16" s="33">
        <v>2211587.91</v>
      </c>
      <c r="R16" s="33">
        <v>93756.83</v>
      </c>
      <c r="S16" s="33">
        <v>0</v>
      </c>
      <c r="T16" s="33">
        <v>0</v>
      </c>
      <c r="U16" s="33">
        <v>0</v>
      </c>
      <c r="V16" s="33">
        <v>665.51</v>
      </c>
      <c r="W16" s="33">
        <v>1044597.51</v>
      </c>
      <c r="X16" s="33">
        <v>66128.039999999994</v>
      </c>
      <c r="Y16" s="33">
        <v>656.87</v>
      </c>
      <c r="Z16" s="33">
        <v>1070854.26</v>
      </c>
      <c r="AA16" s="33">
        <v>71652.13</v>
      </c>
      <c r="AB16" s="33">
        <v>120</v>
      </c>
      <c r="AC16" s="33">
        <v>144128.51</v>
      </c>
      <c r="AD16" s="33">
        <v>14630.1</v>
      </c>
      <c r="AE16" s="33">
        <v>220.13</v>
      </c>
      <c r="AF16" s="33">
        <v>1275512.3799999999</v>
      </c>
      <c r="AG16" s="33">
        <v>23267.05</v>
      </c>
      <c r="AH16" s="33">
        <v>9932.9500000000007</v>
      </c>
      <c r="AI16" s="33">
        <v>15409720.76</v>
      </c>
      <c r="AJ16" s="33">
        <v>1079473.46</v>
      </c>
      <c r="AK16" s="33">
        <v>660</v>
      </c>
      <c r="AL16" s="33">
        <v>1642595.7</v>
      </c>
      <c r="AM16" s="33">
        <v>74094.75</v>
      </c>
      <c r="AN16" s="33">
        <v>288</v>
      </c>
      <c r="AO16" s="33">
        <v>685671.92</v>
      </c>
      <c r="AP16" s="33">
        <v>31052.75</v>
      </c>
      <c r="AQ16" s="33">
        <v>2914.74</v>
      </c>
      <c r="AR16" s="33">
        <v>5746617.5</v>
      </c>
      <c r="AS16" s="33">
        <v>303390.3</v>
      </c>
      <c r="AT16" s="33">
        <v>0</v>
      </c>
      <c r="AU16" s="33">
        <v>0</v>
      </c>
      <c r="AV16" s="33">
        <v>0</v>
      </c>
      <c r="AW16" s="33">
        <v>900</v>
      </c>
      <c r="AX16" s="33">
        <v>1244838.24</v>
      </c>
      <c r="AY16" s="33">
        <v>80833.39</v>
      </c>
      <c r="AZ16" s="33">
        <v>480</v>
      </c>
      <c r="BA16" s="33">
        <v>1326227.04</v>
      </c>
      <c r="BB16" s="33">
        <v>53969.05</v>
      </c>
      <c r="BC16" s="33">
        <v>0</v>
      </c>
      <c r="BD16" s="33">
        <v>0</v>
      </c>
      <c r="BE16" s="33">
        <v>0</v>
      </c>
      <c r="BF16" s="33">
        <v>0</v>
      </c>
      <c r="BG16" s="33">
        <v>0</v>
      </c>
      <c r="BH16" s="33">
        <v>0</v>
      </c>
      <c r="BI16" s="33">
        <v>668.9</v>
      </c>
      <c r="BJ16" s="33">
        <v>2449154.2200000002</v>
      </c>
      <c r="BK16" s="33">
        <v>80959.94</v>
      </c>
      <c r="BL16" s="33">
        <v>120</v>
      </c>
      <c r="BM16" s="33">
        <v>464093.44</v>
      </c>
      <c r="BN16" s="33">
        <v>12201.8</v>
      </c>
      <c r="BO16" s="33">
        <v>228</v>
      </c>
      <c r="BP16" s="33">
        <v>609246.52</v>
      </c>
      <c r="BQ16" s="33">
        <v>22589.23</v>
      </c>
      <c r="BR16" s="33">
        <v>124.13</v>
      </c>
      <c r="BS16" s="33">
        <v>967035.35</v>
      </c>
      <c r="BT16" s="33">
        <v>15587.65</v>
      </c>
      <c r="BU16" s="33">
        <v>0</v>
      </c>
      <c r="BV16" s="33">
        <v>0</v>
      </c>
      <c r="BW16" s="33">
        <v>0</v>
      </c>
      <c r="BX16" s="33">
        <v>0</v>
      </c>
      <c r="BY16" s="33">
        <v>0</v>
      </c>
      <c r="BZ16" s="33">
        <v>0</v>
      </c>
      <c r="CA16" s="33">
        <v>0</v>
      </c>
      <c r="CB16" s="33">
        <v>0</v>
      </c>
      <c r="CC16" s="33">
        <v>0</v>
      </c>
      <c r="CD16" s="33">
        <v>6558.75</v>
      </c>
      <c r="CE16" s="33">
        <v>12726732.34</v>
      </c>
      <c r="CF16" s="33">
        <v>764069.73</v>
      </c>
      <c r="CG16" s="33">
        <v>0</v>
      </c>
      <c r="CH16" s="33">
        <v>0</v>
      </c>
      <c r="CI16" s="33">
        <v>0</v>
      </c>
      <c r="CJ16" s="33">
        <v>924</v>
      </c>
      <c r="CK16" s="33">
        <v>1523545.84</v>
      </c>
      <c r="CL16" s="33">
        <v>94140.84</v>
      </c>
      <c r="CM16" s="33">
        <v>528.41999999999996</v>
      </c>
      <c r="CN16" s="33">
        <v>1162368.3600000001</v>
      </c>
      <c r="CO16" s="33">
        <v>53342.01</v>
      </c>
      <c r="CP16" s="33">
        <v>465.97</v>
      </c>
      <c r="CQ16" s="33">
        <v>658832.27</v>
      </c>
      <c r="CR16" s="33">
        <v>42811.199999999997</v>
      </c>
      <c r="CS16" s="33">
        <v>409.33</v>
      </c>
      <c r="CT16" s="33">
        <v>1446183.77</v>
      </c>
      <c r="CU16" s="33">
        <v>47468.2</v>
      </c>
      <c r="CV16" s="33">
        <v>0</v>
      </c>
      <c r="CW16" s="33">
        <v>0</v>
      </c>
      <c r="CX16" s="33">
        <v>0</v>
      </c>
      <c r="CY16" s="33">
        <v>180</v>
      </c>
      <c r="CZ16" s="33">
        <v>1261930.95</v>
      </c>
      <c r="DA16" s="33">
        <v>22791.25</v>
      </c>
      <c r="DB16" s="33">
        <v>300</v>
      </c>
      <c r="DC16" s="33">
        <v>823823.11</v>
      </c>
      <c r="DD16" s="33">
        <v>31613.7</v>
      </c>
      <c r="DE16" s="33">
        <v>206.68</v>
      </c>
      <c r="DF16" s="33">
        <v>635533.32999999996</v>
      </c>
      <c r="DG16" s="33">
        <v>23364.87</v>
      </c>
      <c r="DH16" s="36"/>
      <c r="DI16" s="36"/>
      <c r="DJ16" s="36"/>
    </row>
    <row r="17" spans="1:114" x14ac:dyDescent="0.2">
      <c r="A17" s="34" t="s">
        <v>190</v>
      </c>
      <c r="B17" s="34" t="s">
        <v>187</v>
      </c>
      <c r="C17" s="34" t="s">
        <v>186</v>
      </c>
      <c r="D17" s="35">
        <v>3636184.5</v>
      </c>
      <c r="E17" s="35">
        <v>363802176.73000002</v>
      </c>
      <c r="F17" s="35">
        <v>113352843.59999999</v>
      </c>
      <c r="G17" s="33">
        <v>3478559.43</v>
      </c>
      <c r="H17" s="33">
        <v>256570959.86000001</v>
      </c>
      <c r="I17" s="33">
        <v>101496153.7</v>
      </c>
      <c r="J17" s="33">
        <v>1644</v>
      </c>
      <c r="K17" s="33">
        <v>1745128.35</v>
      </c>
      <c r="L17" s="33">
        <v>181191.83</v>
      </c>
      <c r="M17" s="33">
        <v>9354.74</v>
      </c>
      <c r="N17" s="33">
        <v>5120316.66</v>
      </c>
      <c r="O17" s="33">
        <v>674431.37</v>
      </c>
      <c r="P17" s="33">
        <v>10862.3</v>
      </c>
      <c r="Q17" s="33">
        <v>19049046.75</v>
      </c>
      <c r="R17" s="33">
        <v>998582</v>
      </c>
      <c r="S17" s="33">
        <v>0</v>
      </c>
      <c r="T17" s="33">
        <v>0</v>
      </c>
      <c r="U17" s="33">
        <v>0</v>
      </c>
      <c r="V17" s="33">
        <v>14554.88</v>
      </c>
      <c r="W17" s="33">
        <v>5658435.9199999999</v>
      </c>
      <c r="X17" s="33">
        <v>975510.86</v>
      </c>
      <c r="Y17" s="33">
        <v>1818.48</v>
      </c>
      <c r="Z17" s="33">
        <v>1309365.25</v>
      </c>
      <c r="AA17" s="33">
        <v>159865.41</v>
      </c>
      <c r="AB17" s="33">
        <v>387.3</v>
      </c>
      <c r="AC17" s="33">
        <v>301476.27</v>
      </c>
      <c r="AD17" s="33">
        <v>31650.59</v>
      </c>
      <c r="AE17" s="33">
        <v>1082</v>
      </c>
      <c r="AF17" s="33">
        <v>1715079.13</v>
      </c>
      <c r="AG17" s="33">
        <v>97385.13</v>
      </c>
      <c r="AH17" s="33">
        <v>54929.760000000002</v>
      </c>
      <c r="AI17" s="33">
        <v>28411738.75</v>
      </c>
      <c r="AJ17" s="33">
        <v>4110574.3</v>
      </c>
      <c r="AK17" s="33">
        <v>9653.1200000000008</v>
      </c>
      <c r="AL17" s="33">
        <v>5864397.21</v>
      </c>
      <c r="AM17" s="33">
        <v>688460.99</v>
      </c>
      <c r="AN17" s="33">
        <v>2748.55</v>
      </c>
      <c r="AO17" s="33">
        <v>1332178.82</v>
      </c>
      <c r="AP17" s="33">
        <v>196735</v>
      </c>
      <c r="AQ17" s="33">
        <v>14953.33</v>
      </c>
      <c r="AR17" s="33">
        <v>9039500.6699999999</v>
      </c>
      <c r="AS17" s="33">
        <v>1078228.31</v>
      </c>
      <c r="AT17" s="33">
        <v>1582</v>
      </c>
      <c r="AU17" s="33">
        <v>658933.06999999995</v>
      </c>
      <c r="AV17" s="33">
        <v>111270.71</v>
      </c>
      <c r="AW17" s="33">
        <v>6924.71</v>
      </c>
      <c r="AX17" s="33">
        <v>2962255.51</v>
      </c>
      <c r="AY17" s="33">
        <v>466092.61</v>
      </c>
      <c r="AZ17" s="33">
        <v>6203.15</v>
      </c>
      <c r="BA17" s="33">
        <v>9618907.9600000009</v>
      </c>
      <c r="BB17" s="33">
        <v>572403.26</v>
      </c>
      <c r="BC17" s="33">
        <v>144</v>
      </c>
      <c r="BD17" s="33">
        <v>52662.95</v>
      </c>
      <c r="BE17" s="33">
        <v>9994.4500000000007</v>
      </c>
      <c r="BF17" s="33">
        <v>195.67</v>
      </c>
      <c r="BG17" s="33">
        <v>231091.20000000001</v>
      </c>
      <c r="BH17" s="33">
        <v>16584.75</v>
      </c>
      <c r="BI17" s="33">
        <v>1055.1600000000001</v>
      </c>
      <c r="BJ17" s="33">
        <v>2359919.34</v>
      </c>
      <c r="BK17" s="33">
        <v>95707.42</v>
      </c>
      <c r="BL17" s="33">
        <v>3282.7</v>
      </c>
      <c r="BM17" s="33">
        <v>1467541.01</v>
      </c>
      <c r="BN17" s="33">
        <v>257382.9</v>
      </c>
      <c r="BO17" s="33">
        <v>3651</v>
      </c>
      <c r="BP17" s="33">
        <v>6958442.6600000001</v>
      </c>
      <c r="BQ17" s="33">
        <v>330642.90999999997</v>
      </c>
      <c r="BR17" s="33">
        <v>192</v>
      </c>
      <c r="BS17" s="33">
        <v>1212862.42</v>
      </c>
      <c r="BT17" s="33">
        <v>21060</v>
      </c>
      <c r="BU17" s="33">
        <v>0</v>
      </c>
      <c r="BV17" s="33">
        <v>0</v>
      </c>
      <c r="BW17" s="33">
        <v>0</v>
      </c>
      <c r="BX17" s="33">
        <v>0</v>
      </c>
      <c r="BY17" s="33">
        <v>0</v>
      </c>
      <c r="BZ17" s="33">
        <v>0</v>
      </c>
      <c r="CA17" s="33">
        <v>2296</v>
      </c>
      <c r="CB17" s="33">
        <v>1202233.49</v>
      </c>
      <c r="CC17" s="33">
        <v>164126.94</v>
      </c>
      <c r="CD17" s="33">
        <v>15701.73</v>
      </c>
      <c r="CE17" s="33">
        <v>13061838.439999999</v>
      </c>
      <c r="CF17" s="33">
        <v>1329305.8799999999</v>
      </c>
      <c r="CG17" s="33">
        <v>888</v>
      </c>
      <c r="CH17" s="33">
        <v>652525.19999999995</v>
      </c>
      <c r="CI17" s="33">
        <v>72237.63</v>
      </c>
      <c r="CJ17" s="33">
        <v>4300.1000000000004</v>
      </c>
      <c r="CK17" s="33">
        <v>2881111.04</v>
      </c>
      <c r="CL17" s="33">
        <v>305530.63</v>
      </c>
      <c r="CM17" s="33">
        <v>1651.05</v>
      </c>
      <c r="CN17" s="33">
        <v>2317869.4900000002</v>
      </c>
      <c r="CO17" s="33">
        <v>147658.31</v>
      </c>
      <c r="CP17" s="33">
        <v>6901.78</v>
      </c>
      <c r="CQ17" s="33">
        <v>2220853.35</v>
      </c>
      <c r="CR17" s="33">
        <v>412595.42</v>
      </c>
      <c r="CS17" s="33">
        <v>1257</v>
      </c>
      <c r="CT17" s="33">
        <v>2152840.4</v>
      </c>
      <c r="CU17" s="33">
        <v>114191.95</v>
      </c>
      <c r="CV17" s="33">
        <v>0</v>
      </c>
      <c r="CW17" s="33">
        <v>0</v>
      </c>
      <c r="CX17" s="33">
        <v>0</v>
      </c>
      <c r="CY17" s="33">
        <v>336</v>
      </c>
      <c r="CZ17" s="33">
        <v>1608183.17</v>
      </c>
      <c r="DA17" s="33">
        <v>30414.48</v>
      </c>
      <c r="DB17" s="33">
        <v>948</v>
      </c>
      <c r="DC17" s="33">
        <v>1836292.88</v>
      </c>
      <c r="DD17" s="33">
        <v>80150.070000000007</v>
      </c>
      <c r="DE17" s="33">
        <v>860</v>
      </c>
      <c r="DF17" s="33">
        <v>683836.7</v>
      </c>
      <c r="DG17" s="33">
        <v>66841.73</v>
      </c>
      <c r="DH17" s="36"/>
      <c r="DI17" s="36"/>
      <c r="DJ17" s="36"/>
    </row>
    <row r="18" spans="1:114" x14ac:dyDescent="0.2">
      <c r="A18" s="34" t="s">
        <v>191</v>
      </c>
      <c r="B18" s="34" t="s">
        <v>184</v>
      </c>
      <c r="C18" s="34" t="s">
        <v>185</v>
      </c>
      <c r="D18" s="35">
        <v>111146.7</v>
      </c>
      <c r="E18" s="35">
        <v>107562583.23</v>
      </c>
      <c r="F18" s="35">
        <v>9316935.1899999995</v>
      </c>
      <c r="G18" s="33">
        <v>73350.070000000007</v>
      </c>
      <c r="H18" s="33">
        <v>44227287.990000002</v>
      </c>
      <c r="I18" s="33">
        <v>5473080.5199999996</v>
      </c>
      <c r="J18" s="33">
        <v>570.74</v>
      </c>
      <c r="K18" s="33">
        <v>1522525.55</v>
      </c>
      <c r="L18" s="33">
        <v>84579.78</v>
      </c>
      <c r="M18" s="33">
        <v>1034.32</v>
      </c>
      <c r="N18" s="33">
        <v>2154702.94</v>
      </c>
      <c r="O18" s="33">
        <v>112822.92</v>
      </c>
      <c r="P18" s="33">
        <v>1435.29</v>
      </c>
      <c r="Q18" s="33">
        <v>3485840.63</v>
      </c>
      <c r="R18" s="33">
        <v>139914.22</v>
      </c>
      <c r="S18" s="33">
        <v>0</v>
      </c>
      <c r="T18" s="33">
        <v>0</v>
      </c>
      <c r="U18" s="33">
        <v>0</v>
      </c>
      <c r="V18" s="33">
        <v>1501.14</v>
      </c>
      <c r="W18" s="33">
        <v>2411756.19</v>
      </c>
      <c r="X18" s="33">
        <v>146539.72</v>
      </c>
      <c r="Y18" s="33">
        <v>1011.47</v>
      </c>
      <c r="Z18" s="33">
        <v>1957238.84</v>
      </c>
      <c r="AA18" s="33">
        <v>116933.61</v>
      </c>
      <c r="AB18" s="33">
        <v>0</v>
      </c>
      <c r="AC18" s="33">
        <v>0</v>
      </c>
      <c r="AD18" s="33">
        <v>0</v>
      </c>
      <c r="AE18" s="33">
        <v>334.62</v>
      </c>
      <c r="AF18" s="33">
        <v>973121.99</v>
      </c>
      <c r="AG18" s="33">
        <v>35553.75</v>
      </c>
      <c r="AH18" s="33">
        <v>20218.79</v>
      </c>
      <c r="AI18" s="33">
        <v>33121963.620000001</v>
      </c>
      <c r="AJ18" s="33">
        <v>2157338.5099999998</v>
      </c>
      <c r="AK18" s="33">
        <v>871.46</v>
      </c>
      <c r="AL18" s="33">
        <v>1628901.03</v>
      </c>
      <c r="AM18" s="33">
        <v>76770.91</v>
      </c>
      <c r="AN18" s="33">
        <v>800.2</v>
      </c>
      <c r="AO18" s="33">
        <v>1474557.52</v>
      </c>
      <c r="AP18" s="33">
        <v>72355.789999999994</v>
      </c>
      <c r="AQ18" s="33">
        <v>2923.96</v>
      </c>
      <c r="AR18" s="33">
        <v>6315679.4100000001</v>
      </c>
      <c r="AS18" s="33">
        <v>318238.8</v>
      </c>
      <c r="AT18" s="33">
        <v>168</v>
      </c>
      <c r="AU18" s="33">
        <v>210475.59</v>
      </c>
      <c r="AV18" s="33">
        <v>13461.64</v>
      </c>
      <c r="AW18" s="33">
        <v>1011.83</v>
      </c>
      <c r="AX18" s="33">
        <v>1689164.61</v>
      </c>
      <c r="AY18" s="33">
        <v>99607.679999999993</v>
      </c>
      <c r="AZ18" s="33">
        <v>468</v>
      </c>
      <c r="BA18" s="33">
        <v>1268875.1100000001</v>
      </c>
      <c r="BB18" s="33">
        <v>44806.32</v>
      </c>
      <c r="BC18" s="33">
        <v>632.13</v>
      </c>
      <c r="BD18" s="33">
        <v>804810.36</v>
      </c>
      <c r="BE18" s="33">
        <v>60536.07</v>
      </c>
      <c r="BF18" s="33">
        <v>0</v>
      </c>
      <c r="BG18" s="33">
        <v>0</v>
      </c>
      <c r="BH18" s="33">
        <v>0</v>
      </c>
      <c r="BI18" s="33">
        <v>2415.59</v>
      </c>
      <c r="BJ18" s="33">
        <v>6913112.8200000003</v>
      </c>
      <c r="BK18" s="33">
        <v>261079.44</v>
      </c>
      <c r="BL18" s="33">
        <v>408</v>
      </c>
      <c r="BM18" s="33">
        <v>552065.26</v>
      </c>
      <c r="BN18" s="33">
        <v>33476.910000000003</v>
      </c>
      <c r="BO18" s="33">
        <v>833</v>
      </c>
      <c r="BP18" s="33">
        <v>2553161.7999999998</v>
      </c>
      <c r="BQ18" s="33">
        <v>79884.36</v>
      </c>
      <c r="BR18" s="33">
        <v>127.42</v>
      </c>
      <c r="BS18" s="33">
        <v>691324.7</v>
      </c>
      <c r="BT18" s="33">
        <v>15523.9</v>
      </c>
      <c r="BU18" s="33">
        <v>0</v>
      </c>
      <c r="BV18" s="33">
        <v>0</v>
      </c>
      <c r="BW18" s="33">
        <v>0</v>
      </c>
      <c r="BX18" s="33">
        <v>0</v>
      </c>
      <c r="BY18" s="33">
        <v>0</v>
      </c>
      <c r="BZ18" s="33">
        <v>0</v>
      </c>
      <c r="CA18" s="33">
        <v>0</v>
      </c>
      <c r="CB18" s="33">
        <v>0</v>
      </c>
      <c r="CC18" s="33">
        <v>0</v>
      </c>
      <c r="CD18" s="33">
        <v>5619.24</v>
      </c>
      <c r="CE18" s="33">
        <v>11784636.68</v>
      </c>
      <c r="CF18" s="33">
        <v>677172.17</v>
      </c>
      <c r="CG18" s="33">
        <v>267.13</v>
      </c>
      <c r="CH18" s="33">
        <v>597659.51</v>
      </c>
      <c r="CI18" s="33">
        <v>24114.54</v>
      </c>
      <c r="CJ18" s="33">
        <v>2498.48</v>
      </c>
      <c r="CK18" s="33">
        <v>4011831.76</v>
      </c>
      <c r="CL18" s="33">
        <v>231664.06</v>
      </c>
      <c r="CM18" s="33">
        <v>1011.41</v>
      </c>
      <c r="CN18" s="33">
        <v>2543014.7999999998</v>
      </c>
      <c r="CO18" s="33">
        <v>117943</v>
      </c>
      <c r="CP18" s="33">
        <v>3900.78</v>
      </c>
      <c r="CQ18" s="33">
        <v>4545246.42</v>
      </c>
      <c r="CR18" s="33">
        <v>334168.15999999997</v>
      </c>
      <c r="CS18" s="33">
        <v>516</v>
      </c>
      <c r="CT18" s="33">
        <v>1630869.94</v>
      </c>
      <c r="CU18" s="33">
        <v>51403.4</v>
      </c>
      <c r="CV18" s="33">
        <v>0</v>
      </c>
      <c r="CW18" s="33">
        <v>0</v>
      </c>
      <c r="CX18" s="33">
        <v>0</v>
      </c>
      <c r="CY18" s="33">
        <v>184.93</v>
      </c>
      <c r="CZ18" s="33">
        <v>638671.71</v>
      </c>
      <c r="DA18" s="33">
        <v>23374.799999999999</v>
      </c>
      <c r="DB18" s="33">
        <v>676.45</v>
      </c>
      <c r="DC18" s="33">
        <v>1810344.31</v>
      </c>
      <c r="DD18" s="33">
        <v>79237.3</v>
      </c>
      <c r="DE18" s="33">
        <v>132</v>
      </c>
      <c r="DF18" s="33">
        <v>204382.04</v>
      </c>
      <c r="DG18" s="33">
        <v>12417.71</v>
      </c>
      <c r="DH18" s="36"/>
      <c r="DI18" s="36"/>
      <c r="DJ18" s="36"/>
    </row>
    <row r="19" spans="1:114" x14ac:dyDescent="0.2">
      <c r="A19" s="34" t="s">
        <v>191</v>
      </c>
      <c r="B19" s="34" t="s">
        <v>184</v>
      </c>
      <c r="C19" s="34" t="s">
        <v>186</v>
      </c>
      <c r="D19" s="35">
        <v>3520897.66</v>
      </c>
      <c r="E19" s="35">
        <v>841383636.99000001</v>
      </c>
      <c r="F19" s="35">
        <v>173182023.27000001</v>
      </c>
      <c r="G19" s="33">
        <v>3231989.58</v>
      </c>
      <c r="H19" s="33">
        <v>636121208.19000006</v>
      </c>
      <c r="I19" s="33">
        <v>151991871.27000001</v>
      </c>
      <c r="J19" s="33">
        <v>1191</v>
      </c>
      <c r="K19" s="33">
        <v>1276470.2</v>
      </c>
      <c r="L19" s="33">
        <v>98654.57</v>
      </c>
      <c r="M19" s="33">
        <v>6695.21</v>
      </c>
      <c r="N19" s="33">
        <v>5376135.54</v>
      </c>
      <c r="O19" s="33">
        <v>538721.89</v>
      </c>
      <c r="P19" s="33">
        <v>13203.23</v>
      </c>
      <c r="Q19" s="33">
        <v>24478101.91</v>
      </c>
      <c r="R19" s="33">
        <v>1181912.92</v>
      </c>
      <c r="S19" s="33">
        <v>0</v>
      </c>
      <c r="T19" s="33">
        <v>0</v>
      </c>
      <c r="U19" s="33">
        <v>0</v>
      </c>
      <c r="V19" s="33">
        <v>20171.599999999999</v>
      </c>
      <c r="W19" s="33">
        <v>11071788.1</v>
      </c>
      <c r="X19" s="33">
        <v>1457892.59</v>
      </c>
      <c r="Y19" s="33">
        <v>2327</v>
      </c>
      <c r="Z19" s="33">
        <v>1996476.73</v>
      </c>
      <c r="AA19" s="33">
        <v>182696.01</v>
      </c>
      <c r="AB19" s="33">
        <v>372</v>
      </c>
      <c r="AC19" s="33">
        <v>384360.09</v>
      </c>
      <c r="AD19" s="33">
        <v>28859.78</v>
      </c>
      <c r="AE19" s="33">
        <v>1860</v>
      </c>
      <c r="AF19" s="33">
        <v>2678501.19</v>
      </c>
      <c r="AG19" s="33">
        <v>154963.21</v>
      </c>
      <c r="AH19" s="33">
        <v>122500.85</v>
      </c>
      <c r="AI19" s="33">
        <v>76501213.269999996</v>
      </c>
      <c r="AJ19" s="33">
        <v>9205150.0500000007</v>
      </c>
      <c r="AK19" s="33">
        <v>8590.0300000000007</v>
      </c>
      <c r="AL19" s="33">
        <v>7476566.1200000001</v>
      </c>
      <c r="AM19" s="33">
        <v>644834.31999999995</v>
      </c>
      <c r="AN19" s="33">
        <v>7070.48</v>
      </c>
      <c r="AO19" s="33">
        <v>4179283.13</v>
      </c>
      <c r="AP19" s="33">
        <v>519635.1</v>
      </c>
      <c r="AQ19" s="33">
        <v>14490.85</v>
      </c>
      <c r="AR19" s="33">
        <v>11234292.359999999</v>
      </c>
      <c r="AS19" s="33">
        <v>1085667.52</v>
      </c>
      <c r="AT19" s="33">
        <v>2436.9699999999998</v>
      </c>
      <c r="AU19" s="33">
        <v>1161986.8</v>
      </c>
      <c r="AV19" s="33">
        <v>172322.23</v>
      </c>
      <c r="AW19" s="33">
        <v>6381.56</v>
      </c>
      <c r="AX19" s="33">
        <v>4545724.6500000004</v>
      </c>
      <c r="AY19" s="33">
        <v>436254.88</v>
      </c>
      <c r="AZ19" s="33">
        <v>4149.03</v>
      </c>
      <c r="BA19" s="33">
        <v>6704144.0300000003</v>
      </c>
      <c r="BB19" s="33">
        <v>391467.42</v>
      </c>
      <c r="BC19" s="33">
        <v>2836</v>
      </c>
      <c r="BD19" s="33">
        <v>2233163.54</v>
      </c>
      <c r="BE19" s="33">
        <v>218609.9</v>
      </c>
      <c r="BF19" s="33">
        <v>300</v>
      </c>
      <c r="BG19" s="33">
        <v>248498.8</v>
      </c>
      <c r="BH19" s="33">
        <v>18525.45</v>
      </c>
      <c r="BI19" s="33">
        <v>3003.72</v>
      </c>
      <c r="BJ19" s="33">
        <v>9833841.1199999992</v>
      </c>
      <c r="BK19" s="33">
        <v>295747.86</v>
      </c>
      <c r="BL19" s="33">
        <v>4884.7299999999996</v>
      </c>
      <c r="BM19" s="33">
        <v>2733653.41</v>
      </c>
      <c r="BN19" s="33">
        <v>343594.93</v>
      </c>
      <c r="BO19" s="33">
        <v>10536.9</v>
      </c>
      <c r="BP19" s="33">
        <v>22229460.859999999</v>
      </c>
      <c r="BQ19" s="33">
        <v>916983.7</v>
      </c>
      <c r="BR19" s="33">
        <v>216</v>
      </c>
      <c r="BS19" s="33">
        <v>1372683.48</v>
      </c>
      <c r="BT19" s="33">
        <v>18848.650000000001</v>
      </c>
      <c r="BU19" s="33">
        <v>141.81</v>
      </c>
      <c r="BV19" s="33">
        <v>792016.33</v>
      </c>
      <c r="BW19" s="33">
        <v>16356.9</v>
      </c>
      <c r="BX19" s="33">
        <v>0</v>
      </c>
      <c r="BY19" s="33">
        <v>0</v>
      </c>
      <c r="BZ19" s="33">
        <v>0</v>
      </c>
      <c r="CA19" s="33">
        <v>2313.4499999999998</v>
      </c>
      <c r="CB19" s="33">
        <v>1099094.53</v>
      </c>
      <c r="CC19" s="33">
        <v>170601.97</v>
      </c>
      <c r="CD19" s="33">
        <v>11783.14</v>
      </c>
      <c r="CE19" s="33">
        <v>11429840.93</v>
      </c>
      <c r="CF19" s="33">
        <v>994802.09</v>
      </c>
      <c r="CG19" s="33">
        <v>3344</v>
      </c>
      <c r="CH19" s="33">
        <v>2830262.51</v>
      </c>
      <c r="CI19" s="33">
        <v>278174.21999999997</v>
      </c>
      <c r="CJ19" s="33">
        <v>13377.26</v>
      </c>
      <c r="CK19" s="33">
        <v>11702018</v>
      </c>
      <c r="CL19" s="33">
        <v>1026930.79</v>
      </c>
      <c r="CM19" s="33">
        <v>2538.1</v>
      </c>
      <c r="CN19" s="33">
        <v>3445359.68</v>
      </c>
      <c r="CO19" s="33">
        <v>224530.78</v>
      </c>
      <c r="CP19" s="33">
        <v>62450.5</v>
      </c>
      <c r="CQ19" s="33">
        <v>25938015.469999999</v>
      </c>
      <c r="CR19" s="33">
        <v>3975253.51</v>
      </c>
      <c r="CS19" s="33">
        <v>1329</v>
      </c>
      <c r="CT19" s="33">
        <v>3240196.1</v>
      </c>
      <c r="CU19" s="33">
        <v>120061.91</v>
      </c>
      <c r="CV19" s="33">
        <v>0</v>
      </c>
      <c r="CW19" s="33">
        <v>0</v>
      </c>
      <c r="CX19" s="33">
        <v>0</v>
      </c>
      <c r="CY19" s="33">
        <v>456</v>
      </c>
      <c r="CZ19" s="33">
        <v>1527351.03</v>
      </c>
      <c r="DA19" s="33">
        <v>38096.5</v>
      </c>
      <c r="DB19" s="33">
        <v>1310.5999999999999</v>
      </c>
      <c r="DC19" s="33">
        <v>2326313.0699999998</v>
      </c>
      <c r="DD19" s="33">
        <v>127018.08</v>
      </c>
      <c r="DE19" s="33">
        <v>1248</v>
      </c>
      <c r="DF19" s="33">
        <v>927213.89</v>
      </c>
      <c r="DG19" s="33">
        <v>91821.27</v>
      </c>
      <c r="DH19" s="36"/>
      <c r="DI19" s="36"/>
      <c r="DJ19" s="36"/>
    </row>
    <row r="20" spans="1:114" x14ac:dyDescent="0.2">
      <c r="A20" s="34" t="s">
        <v>191</v>
      </c>
      <c r="B20" s="34" t="s">
        <v>187</v>
      </c>
      <c r="C20" s="34" t="s">
        <v>185</v>
      </c>
      <c r="D20" s="35">
        <v>78837.97</v>
      </c>
      <c r="E20" s="35">
        <v>82158828.980000004</v>
      </c>
      <c r="F20" s="35">
        <v>7190563.7800000003</v>
      </c>
      <c r="G20" s="33">
        <v>50147.69</v>
      </c>
      <c r="H20" s="33">
        <v>31078329.809999999</v>
      </c>
      <c r="I20" s="33">
        <v>4083893.76</v>
      </c>
      <c r="J20" s="33">
        <v>1099</v>
      </c>
      <c r="K20" s="33">
        <v>2044459.26</v>
      </c>
      <c r="L20" s="33">
        <v>138095.88</v>
      </c>
      <c r="M20" s="33">
        <v>1877.95</v>
      </c>
      <c r="N20" s="33">
        <v>3231455.89</v>
      </c>
      <c r="O20" s="33">
        <v>202991.66</v>
      </c>
      <c r="P20" s="33">
        <v>1150.3800000000001</v>
      </c>
      <c r="Q20" s="33">
        <v>3600784.45</v>
      </c>
      <c r="R20" s="33">
        <v>123366.54</v>
      </c>
      <c r="S20" s="33">
        <v>0</v>
      </c>
      <c r="T20" s="33">
        <v>0</v>
      </c>
      <c r="U20" s="33">
        <v>0</v>
      </c>
      <c r="V20" s="33">
        <v>984</v>
      </c>
      <c r="W20" s="33">
        <v>1307246.3999999999</v>
      </c>
      <c r="X20" s="33">
        <v>96451.22</v>
      </c>
      <c r="Y20" s="33">
        <v>766.38</v>
      </c>
      <c r="Z20" s="33">
        <v>1418367.49</v>
      </c>
      <c r="AA20" s="33">
        <v>76903.360000000001</v>
      </c>
      <c r="AB20" s="33">
        <v>252</v>
      </c>
      <c r="AC20" s="33">
        <v>302746.09999999998</v>
      </c>
      <c r="AD20" s="33">
        <v>30171.89</v>
      </c>
      <c r="AE20" s="33">
        <v>429.01</v>
      </c>
      <c r="AF20" s="33">
        <v>1849034.03</v>
      </c>
      <c r="AG20" s="33">
        <v>44330.63</v>
      </c>
      <c r="AH20" s="33">
        <v>12154.85</v>
      </c>
      <c r="AI20" s="33">
        <v>19375148.690000001</v>
      </c>
      <c r="AJ20" s="33">
        <v>1343400.67</v>
      </c>
      <c r="AK20" s="33">
        <v>880.84</v>
      </c>
      <c r="AL20" s="33">
        <v>2123548.42</v>
      </c>
      <c r="AM20" s="33">
        <v>98870.56</v>
      </c>
      <c r="AN20" s="33">
        <v>611.97</v>
      </c>
      <c r="AO20" s="33">
        <v>1051341.67</v>
      </c>
      <c r="AP20" s="33">
        <v>65646.25</v>
      </c>
      <c r="AQ20" s="33">
        <v>3027.12</v>
      </c>
      <c r="AR20" s="33">
        <v>5902873.8700000001</v>
      </c>
      <c r="AS20" s="33">
        <v>316715.82</v>
      </c>
      <c r="AT20" s="33">
        <v>156</v>
      </c>
      <c r="AU20" s="33">
        <v>171580.82</v>
      </c>
      <c r="AV20" s="33">
        <v>13803.93</v>
      </c>
      <c r="AW20" s="33">
        <v>2189.2800000000002</v>
      </c>
      <c r="AX20" s="33">
        <v>2981361.45</v>
      </c>
      <c r="AY20" s="33">
        <v>218815.21</v>
      </c>
      <c r="AZ20" s="33">
        <v>654.59</v>
      </c>
      <c r="BA20" s="33">
        <v>1795529.94</v>
      </c>
      <c r="BB20" s="33">
        <v>71587.56</v>
      </c>
      <c r="BC20" s="33">
        <v>0</v>
      </c>
      <c r="BD20" s="33">
        <v>0</v>
      </c>
      <c r="BE20" s="33">
        <v>0</v>
      </c>
      <c r="BF20" s="33">
        <v>0</v>
      </c>
      <c r="BG20" s="33">
        <v>0</v>
      </c>
      <c r="BH20" s="33">
        <v>0</v>
      </c>
      <c r="BI20" s="33">
        <v>1131.81</v>
      </c>
      <c r="BJ20" s="33">
        <v>4812255.6900000004</v>
      </c>
      <c r="BK20" s="33">
        <v>158100.84</v>
      </c>
      <c r="BL20" s="33">
        <v>204</v>
      </c>
      <c r="BM20" s="33">
        <v>287261.83</v>
      </c>
      <c r="BN20" s="33">
        <v>21487.62</v>
      </c>
      <c r="BO20" s="33">
        <v>348</v>
      </c>
      <c r="BP20" s="33">
        <v>1368021.03</v>
      </c>
      <c r="BQ20" s="33">
        <v>36219.22</v>
      </c>
      <c r="BR20" s="33">
        <v>120</v>
      </c>
      <c r="BS20" s="33">
        <v>784682.75</v>
      </c>
      <c r="BT20" s="33">
        <v>11923.05</v>
      </c>
      <c r="BU20" s="33">
        <v>0</v>
      </c>
      <c r="BV20" s="33">
        <v>0</v>
      </c>
      <c r="BW20" s="33">
        <v>0</v>
      </c>
      <c r="BX20" s="33">
        <v>0</v>
      </c>
      <c r="BY20" s="33">
        <v>0</v>
      </c>
      <c r="BZ20" s="33">
        <v>0</v>
      </c>
      <c r="CA20" s="33">
        <v>183.87</v>
      </c>
      <c r="CB20" s="33">
        <v>294850.2</v>
      </c>
      <c r="CC20" s="33">
        <v>14715.25</v>
      </c>
      <c r="CD20" s="33">
        <v>7597.29</v>
      </c>
      <c r="CE20" s="33">
        <v>13991660.449999999</v>
      </c>
      <c r="CF20" s="33">
        <v>878529.28</v>
      </c>
      <c r="CG20" s="33">
        <v>120</v>
      </c>
      <c r="CH20" s="33">
        <v>241781.45</v>
      </c>
      <c r="CI20" s="33">
        <v>11862.9</v>
      </c>
      <c r="CJ20" s="33">
        <v>1443.13</v>
      </c>
      <c r="CK20" s="33">
        <v>2212409.52</v>
      </c>
      <c r="CL20" s="33">
        <v>132086.32</v>
      </c>
      <c r="CM20" s="33">
        <v>927.2</v>
      </c>
      <c r="CN20" s="33">
        <v>1763576.52</v>
      </c>
      <c r="CO20" s="33">
        <v>94438.06</v>
      </c>
      <c r="CP20" s="33">
        <v>809.87</v>
      </c>
      <c r="CQ20" s="33">
        <v>1287217.2</v>
      </c>
      <c r="CR20" s="33">
        <v>71610.149999999994</v>
      </c>
      <c r="CS20" s="33">
        <v>694.85</v>
      </c>
      <c r="CT20" s="33">
        <v>3770462.69</v>
      </c>
      <c r="CU20" s="33">
        <v>75000.09</v>
      </c>
      <c r="CV20" s="33">
        <v>0</v>
      </c>
      <c r="CW20" s="33">
        <v>0</v>
      </c>
      <c r="CX20" s="33">
        <v>0</v>
      </c>
      <c r="CY20" s="33">
        <v>325.52999999999997</v>
      </c>
      <c r="CZ20" s="33">
        <v>1886457.51</v>
      </c>
      <c r="DA20" s="33">
        <v>38355.5</v>
      </c>
      <c r="DB20" s="33">
        <v>336</v>
      </c>
      <c r="DC20" s="33">
        <v>774712.82</v>
      </c>
      <c r="DD20" s="33">
        <v>35064.92</v>
      </c>
      <c r="DE20" s="33">
        <v>354.24</v>
      </c>
      <c r="DF20" s="33">
        <v>789952.64</v>
      </c>
      <c r="DG20" s="33">
        <v>39116.11</v>
      </c>
      <c r="DH20" s="36"/>
      <c r="DI20" s="36"/>
      <c r="DJ20" s="36"/>
    </row>
    <row r="21" spans="1:114" x14ac:dyDescent="0.2">
      <c r="A21" s="34" t="s">
        <v>191</v>
      </c>
      <c r="B21" s="34" t="s">
        <v>187</v>
      </c>
      <c r="C21" s="34" t="s">
        <v>186</v>
      </c>
      <c r="D21" s="35">
        <v>3644357.66</v>
      </c>
      <c r="E21" s="35">
        <v>425809950.85000002</v>
      </c>
      <c r="F21" s="35">
        <v>123962567.76000001</v>
      </c>
      <c r="G21" s="33">
        <v>3431666.18</v>
      </c>
      <c r="H21" s="33">
        <v>281055556.98000002</v>
      </c>
      <c r="I21" s="33">
        <v>107883230.14</v>
      </c>
      <c r="J21" s="33">
        <v>2936.17</v>
      </c>
      <c r="K21" s="33">
        <v>2520746.5499999998</v>
      </c>
      <c r="L21" s="33">
        <v>268131.83</v>
      </c>
      <c r="M21" s="33">
        <v>9142.77</v>
      </c>
      <c r="N21" s="33">
        <v>6476945.2400000002</v>
      </c>
      <c r="O21" s="33">
        <v>748694.57</v>
      </c>
      <c r="P21" s="33">
        <v>13410.59</v>
      </c>
      <c r="Q21" s="33">
        <v>23530207.219999999</v>
      </c>
      <c r="R21" s="33">
        <v>1258740.1000000001</v>
      </c>
      <c r="S21" s="33">
        <v>0</v>
      </c>
      <c r="T21" s="33">
        <v>0</v>
      </c>
      <c r="U21" s="33">
        <v>0</v>
      </c>
      <c r="V21" s="33">
        <v>17618.75</v>
      </c>
      <c r="W21" s="33">
        <v>7267506.71</v>
      </c>
      <c r="X21" s="33">
        <v>1213858.44</v>
      </c>
      <c r="Y21" s="33">
        <v>2449</v>
      </c>
      <c r="Z21" s="33">
        <v>1585597.68</v>
      </c>
      <c r="AA21" s="33">
        <v>208486.14</v>
      </c>
      <c r="AB21" s="33">
        <v>675.83</v>
      </c>
      <c r="AC21" s="33">
        <v>617727.94999999995</v>
      </c>
      <c r="AD21" s="33">
        <v>61159.03</v>
      </c>
      <c r="AE21" s="33">
        <v>1853.61</v>
      </c>
      <c r="AF21" s="33">
        <v>3327271.48</v>
      </c>
      <c r="AG21" s="33">
        <v>163368.82999999999</v>
      </c>
      <c r="AH21" s="33">
        <v>72219.61</v>
      </c>
      <c r="AI21" s="33">
        <v>39074352.969999999</v>
      </c>
      <c r="AJ21" s="33">
        <v>5437957.7699999996</v>
      </c>
      <c r="AK21" s="33">
        <v>11095.89</v>
      </c>
      <c r="AL21" s="33">
        <v>8244043.5999999996</v>
      </c>
      <c r="AM21" s="33">
        <v>832753.95</v>
      </c>
      <c r="AN21" s="33">
        <v>6481.2</v>
      </c>
      <c r="AO21" s="33">
        <v>3125003.96</v>
      </c>
      <c r="AP21" s="33">
        <v>477868.33</v>
      </c>
      <c r="AQ21" s="33">
        <v>16085.28</v>
      </c>
      <c r="AR21" s="33">
        <v>10562395.189999999</v>
      </c>
      <c r="AS21" s="33">
        <v>1174672.3899999999</v>
      </c>
      <c r="AT21" s="33">
        <v>2915.3</v>
      </c>
      <c r="AU21" s="33">
        <v>1152710.44</v>
      </c>
      <c r="AV21" s="33">
        <v>201707.02</v>
      </c>
      <c r="AW21" s="33">
        <v>19192.04</v>
      </c>
      <c r="AX21" s="33">
        <v>7417829.25</v>
      </c>
      <c r="AY21" s="33">
        <v>1326012.8799999999</v>
      </c>
      <c r="AZ21" s="33">
        <v>8821.15</v>
      </c>
      <c r="BA21" s="33">
        <v>13551046.43</v>
      </c>
      <c r="BB21" s="33">
        <v>805923.42</v>
      </c>
      <c r="BC21" s="33">
        <v>0</v>
      </c>
      <c r="BD21" s="33">
        <v>0</v>
      </c>
      <c r="BE21" s="33">
        <v>0</v>
      </c>
      <c r="BF21" s="33">
        <v>216</v>
      </c>
      <c r="BG21" s="33">
        <v>158832.32999999999</v>
      </c>
      <c r="BH21" s="33">
        <v>15904.22</v>
      </c>
      <c r="BI21" s="33">
        <v>1521.59</v>
      </c>
      <c r="BJ21" s="33">
        <v>4533650.47</v>
      </c>
      <c r="BK21" s="33">
        <v>154035.78</v>
      </c>
      <c r="BL21" s="33">
        <v>4315.43</v>
      </c>
      <c r="BM21" s="33">
        <v>2220249.9700000002</v>
      </c>
      <c r="BN21" s="33">
        <v>336685.11</v>
      </c>
      <c r="BO21" s="33">
        <v>5192.93</v>
      </c>
      <c r="BP21" s="33">
        <v>10374149.25</v>
      </c>
      <c r="BQ21" s="33">
        <v>466050.37</v>
      </c>
      <c r="BR21" s="33">
        <v>324</v>
      </c>
      <c r="BS21" s="33">
        <v>2551786.0499999998</v>
      </c>
      <c r="BT21" s="33">
        <v>30894.7</v>
      </c>
      <c r="BU21" s="33">
        <v>0</v>
      </c>
      <c r="BV21" s="33">
        <v>0</v>
      </c>
      <c r="BW21" s="33">
        <v>0</v>
      </c>
      <c r="BX21" s="33">
        <v>192</v>
      </c>
      <c r="BY21" s="33">
        <v>231085.73</v>
      </c>
      <c r="BZ21" s="33">
        <v>19567.77</v>
      </c>
      <c r="CA21" s="33">
        <v>3721.5</v>
      </c>
      <c r="CB21" s="33">
        <v>1435993.47</v>
      </c>
      <c r="CC21" s="33">
        <v>255553.3</v>
      </c>
      <c r="CD21" s="33">
        <v>20502.21</v>
      </c>
      <c r="CE21" s="33">
        <v>16735278.49</v>
      </c>
      <c r="CF21" s="33">
        <v>1686380.58</v>
      </c>
      <c r="CG21" s="33">
        <v>1404</v>
      </c>
      <c r="CH21" s="33">
        <v>822045.34</v>
      </c>
      <c r="CI21" s="33">
        <v>122207.17</v>
      </c>
      <c r="CJ21" s="33">
        <v>8336.84</v>
      </c>
      <c r="CK21" s="33">
        <v>7060371.1699999999</v>
      </c>
      <c r="CL21" s="33">
        <v>600081.64</v>
      </c>
      <c r="CM21" s="33">
        <v>3112.97</v>
      </c>
      <c r="CN21" s="33">
        <v>2978568.54</v>
      </c>
      <c r="CO21" s="33">
        <v>256805.75</v>
      </c>
      <c r="CP21" s="33">
        <v>10263.120000000001</v>
      </c>
      <c r="CQ21" s="33">
        <v>3991834.43</v>
      </c>
      <c r="CR21" s="33">
        <v>644681.27</v>
      </c>
      <c r="CS21" s="33">
        <v>1682.13</v>
      </c>
      <c r="CT21" s="33">
        <v>3201192.94</v>
      </c>
      <c r="CU21" s="33">
        <v>159026.6</v>
      </c>
      <c r="CV21" s="33">
        <v>0</v>
      </c>
      <c r="CW21" s="33">
        <v>0</v>
      </c>
      <c r="CX21" s="33">
        <v>0</v>
      </c>
      <c r="CY21" s="33">
        <v>540</v>
      </c>
      <c r="CZ21" s="33">
        <v>2300449.4500000002</v>
      </c>
      <c r="DA21" s="33">
        <v>51956.4</v>
      </c>
      <c r="DB21" s="33">
        <v>1056</v>
      </c>
      <c r="DC21" s="33">
        <v>1450125.41</v>
      </c>
      <c r="DD21" s="33">
        <v>93753.16</v>
      </c>
      <c r="DE21" s="33">
        <v>2861.88</v>
      </c>
      <c r="DF21" s="33">
        <v>2038190.24</v>
      </c>
      <c r="DG21" s="33">
        <v>226098.89</v>
      </c>
      <c r="DH21" s="36"/>
      <c r="DI21" s="36"/>
      <c r="DJ21" s="36"/>
    </row>
    <row r="22" spans="1:114" x14ac:dyDescent="0.2">
      <c r="A22" s="34" t="s">
        <v>192</v>
      </c>
      <c r="B22" s="34" t="s">
        <v>184</v>
      </c>
      <c r="C22" s="34" t="s">
        <v>185</v>
      </c>
      <c r="D22" s="35">
        <v>118533.77</v>
      </c>
      <c r="E22" s="35">
        <v>126764890.68000001</v>
      </c>
      <c r="F22" s="35">
        <v>10410885.550000001</v>
      </c>
      <c r="G22" s="33">
        <v>71796.33</v>
      </c>
      <c r="H22" s="33">
        <v>43379448.159999996</v>
      </c>
      <c r="I22" s="33">
        <v>5642805.7800000003</v>
      </c>
      <c r="J22" s="33">
        <v>793.93</v>
      </c>
      <c r="K22" s="33">
        <v>1858141.47</v>
      </c>
      <c r="L22" s="33">
        <v>94041.21</v>
      </c>
      <c r="M22" s="33">
        <v>1333.24</v>
      </c>
      <c r="N22" s="33">
        <v>2955304.49</v>
      </c>
      <c r="O22" s="33">
        <v>147760.69</v>
      </c>
      <c r="P22" s="33">
        <v>1512</v>
      </c>
      <c r="Q22" s="33">
        <v>3866585.37</v>
      </c>
      <c r="R22" s="33">
        <v>147146.91</v>
      </c>
      <c r="S22" s="33">
        <v>0</v>
      </c>
      <c r="T22" s="33">
        <v>0</v>
      </c>
      <c r="U22" s="33">
        <v>0</v>
      </c>
      <c r="V22" s="33">
        <v>2422.9</v>
      </c>
      <c r="W22" s="33">
        <v>3989156.51</v>
      </c>
      <c r="X22" s="33">
        <v>228137.03</v>
      </c>
      <c r="Y22" s="33">
        <v>1428.74</v>
      </c>
      <c r="Z22" s="33">
        <v>2973873.14</v>
      </c>
      <c r="AA22" s="33">
        <v>172053.7</v>
      </c>
      <c r="AB22" s="33">
        <v>142.63999999999999</v>
      </c>
      <c r="AC22" s="33">
        <v>633012.73</v>
      </c>
      <c r="AD22" s="33">
        <v>19479.59</v>
      </c>
      <c r="AE22" s="33">
        <v>615</v>
      </c>
      <c r="AF22" s="33">
        <v>1577963.78</v>
      </c>
      <c r="AG22" s="33">
        <v>69276.570000000007</v>
      </c>
      <c r="AH22" s="33">
        <v>24334.95</v>
      </c>
      <c r="AI22" s="33">
        <v>42371812.619999997</v>
      </c>
      <c r="AJ22" s="33">
        <v>2593299.61</v>
      </c>
      <c r="AK22" s="33">
        <v>1180.9000000000001</v>
      </c>
      <c r="AL22" s="33">
        <v>2539248.06</v>
      </c>
      <c r="AM22" s="33">
        <v>115115.17</v>
      </c>
      <c r="AN22" s="33">
        <v>1114.68</v>
      </c>
      <c r="AO22" s="33">
        <v>1861036.97</v>
      </c>
      <c r="AP22" s="33">
        <v>108298.51</v>
      </c>
      <c r="AQ22" s="33">
        <v>3431.46</v>
      </c>
      <c r="AR22" s="33">
        <v>7947582.5599999996</v>
      </c>
      <c r="AS22" s="33">
        <v>365735.35</v>
      </c>
      <c r="AT22" s="33">
        <v>276</v>
      </c>
      <c r="AU22" s="33">
        <v>581679.93999999994</v>
      </c>
      <c r="AV22" s="33">
        <v>28376.14</v>
      </c>
      <c r="AW22" s="33">
        <v>2181.16</v>
      </c>
      <c r="AX22" s="33">
        <v>3800881.06</v>
      </c>
      <c r="AY22" s="33">
        <v>215374.43</v>
      </c>
      <c r="AZ22" s="33">
        <v>493.93</v>
      </c>
      <c r="BA22" s="33">
        <v>1530519.53</v>
      </c>
      <c r="BB22" s="33">
        <v>55643.88</v>
      </c>
      <c r="BC22" s="33">
        <v>1464</v>
      </c>
      <c r="BD22" s="33">
        <v>1829671.6</v>
      </c>
      <c r="BE22" s="33">
        <v>128300.47</v>
      </c>
      <c r="BF22" s="33">
        <v>0</v>
      </c>
      <c r="BG22" s="33">
        <v>0</v>
      </c>
      <c r="BH22" s="33">
        <v>0</v>
      </c>
      <c r="BI22" s="33">
        <v>3359.4</v>
      </c>
      <c r="BJ22" s="33">
        <v>12601811.15</v>
      </c>
      <c r="BK22" s="33">
        <v>394909.87</v>
      </c>
      <c r="BL22" s="33">
        <v>336</v>
      </c>
      <c r="BM22" s="33">
        <v>423662.01</v>
      </c>
      <c r="BN22" s="33">
        <v>35238.050000000003</v>
      </c>
      <c r="BO22" s="33">
        <v>876</v>
      </c>
      <c r="BP22" s="33">
        <v>2513168.81</v>
      </c>
      <c r="BQ22" s="33">
        <v>82744.2</v>
      </c>
      <c r="BR22" s="33">
        <v>200.46</v>
      </c>
      <c r="BS22" s="33">
        <v>1357063.62</v>
      </c>
      <c r="BT22" s="33">
        <v>22464.74</v>
      </c>
      <c r="BU22" s="33">
        <v>0</v>
      </c>
      <c r="BV22" s="33">
        <v>0</v>
      </c>
      <c r="BW22" s="33">
        <v>0</v>
      </c>
      <c r="BX22" s="33">
        <v>132</v>
      </c>
      <c r="BY22" s="33">
        <v>216001.37</v>
      </c>
      <c r="BZ22" s="33">
        <v>12044.44</v>
      </c>
      <c r="CA22" s="33">
        <v>168</v>
      </c>
      <c r="CB22" s="33">
        <v>209428.67</v>
      </c>
      <c r="CC22" s="33">
        <v>14522.17</v>
      </c>
      <c r="CD22" s="33">
        <v>5918.58</v>
      </c>
      <c r="CE22" s="33">
        <v>13248090.07</v>
      </c>
      <c r="CF22" s="33">
        <v>708774.54</v>
      </c>
      <c r="CG22" s="33">
        <v>432</v>
      </c>
      <c r="CH22" s="33">
        <v>671080.37</v>
      </c>
      <c r="CI22" s="33">
        <v>39108.800000000003</v>
      </c>
      <c r="CJ22" s="33">
        <v>4056.9</v>
      </c>
      <c r="CK22" s="33">
        <v>6728460.9699999997</v>
      </c>
      <c r="CL22" s="33">
        <v>383920.3</v>
      </c>
      <c r="CM22" s="33">
        <v>1636.61</v>
      </c>
      <c r="CN22" s="33">
        <v>4198083.2300000004</v>
      </c>
      <c r="CO22" s="33">
        <v>189858.95</v>
      </c>
      <c r="CP22" s="33">
        <v>5344.44</v>
      </c>
      <c r="CQ22" s="33">
        <v>6353771.8700000001</v>
      </c>
      <c r="CR22" s="33">
        <v>462005.81</v>
      </c>
      <c r="CS22" s="33">
        <v>637</v>
      </c>
      <c r="CT22" s="33">
        <v>2320267</v>
      </c>
      <c r="CU22" s="33">
        <v>65519.54</v>
      </c>
      <c r="CV22" s="33">
        <v>0</v>
      </c>
      <c r="CW22" s="33">
        <v>0</v>
      </c>
      <c r="CX22" s="33">
        <v>0</v>
      </c>
      <c r="CY22" s="33">
        <v>170.33</v>
      </c>
      <c r="CZ22" s="33">
        <v>891168.03</v>
      </c>
      <c r="DA22" s="33">
        <v>18628.78</v>
      </c>
      <c r="DB22" s="33">
        <v>685.12</v>
      </c>
      <c r="DC22" s="33">
        <v>2482001.71</v>
      </c>
      <c r="DD22" s="33">
        <v>78720.75</v>
      </c>
      <c r="DE22" s="33">
        <v>552</v>
      </c>
      <c r="DF22" s="33">
        <v>997703.97</v>
      </c>
      <c r="DG22" s="33">
        <v>55947.11</v>
      </c>
      <c r="DH22" s="36"/>
      <c r="DI22" s="36"/>
      <c r="DJ22" s="36"/>
    </row>
    <row r="23" spans="1:114" x14ac:dyDescent="0.2">
      <c r="A23" s="34" t="s">
        <v>192</v>
      </c>
      <c r="B23" s="34" t="s">
        <v>184</v>
      </c>
      <c r="C23" s="34" t="s">
        <v>186</v>
      </c>
      <c r="D23" s="35">
        <v>3360825.27</v>
      </c>
      <c r="E23" s="35">
        <v>747713128.98000002</v>
      </c>
      <c r="F23" s="35">
        <v>171282797.52000001</v>
      </c>
      <c r="G23" s="33">
        <v>2995699.59</v>
      </c>
      <c r="H23" s="33">
        <v>496985157.45999998</v>
      </c>
      <c r="I23" s="33">
        <v>144008467.65000001</v>
      </c>
      <c r="J23" s="33">
        <v>1504.35</v>
      </c>
      <c r="K23" s="33">
        <v>1688994.45</v>
      </c>
      <c r="L23" s="33">
        <v>136873.76999999999</v>
      </c>
      <c r="M23" s="33">
        <v>6999.45</v>
      </c>
      <c r="N23" s="33">
        <v>5822233.2599999998</v>
      </c>
      <c r="O23" s="33">
        <v>552810.61</v>
      </c>
      <c r="P23" s="33">
        <v>14232.23</v>
      </c>
      <c r="Q23" s="33">
        <v>26292414.219999999</v>
      </c>
      <c r="R23" s="33">
        <v>1299565.8400000001</v>
      </c>
      <c r="S23" s="33">
        <v>0</v>
      </c>
      <c r="T23" s="33">
        <v>0</v>
      </c>
      <c r="U23" s="33">
        <v>0</v>
      </c>
      <c r="V23" s="33">
        <v>24894.94</v>
      </c>
      <c r="W23" s="33">
        <v>14388131.220000001</v>
      </c>
      <c r="X23" s="33">
        <v>1836428.78</v>
      </c>
      <c r="Y23" s="33">
        <v>3192</v>
      </c>
      <c r="Z23" s="33">
        <v>2977534.32</v>
      </c>
      <c r="AA23" s="33">
        <v>270389.37</v>
      </c>
      <c r="AB23" s="33">
        <v>624</v>
      </c>
      <c r="AC23" s="33">
        <v>450916.39</v>
      </c>
      <c r="AD23" s="33">
        <v>45446.33</v>
      </c>
      <c r="AE23" s="33">
        <v>2945.67</v>
      </c>
      <c r="AF23" s="33">
        <v>3769286.24</v>
      </c>
      <c r="AG23" s="33">
        <v>235718.36</v>
      </c>
      <c r="AH23" s="33">
        <v>156541.67000000001</v>
      </c>
      <c r="AI23" s="33">
        <v>98105265.409999996</v>
      </c>
      <c r="AJ23" s="33">
        <v>11944322.98</v>
      </c>
      <c r="AK23" s="33">
        <v>9924.36</v>
      </c>
      <c r="AL23" s="33">
        <v>9183923.1999999993</v>
      </c>
      <c r="AM23" s="33">
        <v>774383.3</v>
      </c>
      <c r="AN23" s="33">
        <v>10603</v>
      </c>
      <c r="AO23" s="33">
        <v>6459062.9500000002</v>
      </c>
      <c r="AP23" s="33">
        <v>785884.93</v>
      </c>
      <c r="AQ23" s="33">
        <v>15565.51</v>
      </c>
      <c r="AR23" s="33">
        <v>11507813.82</v>
      </c>
      <c r="AS23" s="33">
        <v>1189967.08</v>
      </c>
      <c r="AT23" s="33">
        <v>4541</v>
      </c>
      <c r="AU23" s="33">
        <v>2700884.99</v>
      </c>
      <c r="AV23" s="33">
        <v>344738.84</v>
      </c>
      <c r="AW23" s="33">
        <v>14260.9</v>
      </c>
      <c r="AX23" s="33">
        <v>8592699.5099999998</v>
      </c>
      <c r="AY23" s="33">
        <v>1024131.65</v>
      </c>
      <c r="AZ23" s="33">
        <v>6235.43</v>
      </c>
      <c r="BA23" s="33">
        <v>9889369.1899999995</v>
      </c>
      <c r="BB23" s="33">
        <v>593422.21</v>
      </c>
      <c r="BC23" s="33">
        <v>7820.86</v>
      </c>
      <c r="BD23" s="33">
        <v>5347953.09</v>
      </c>
      <c r="BE23" s="33">
        <v>647891.1</v>
      </c>
      <c r="BF23" s="33">
        <v>288</v>
      </c>
      <c r="BG23" s="33">
        <v>366581.14</v>
      </c>
      <c r="BH23" s="33">
        <v>25531.05</v>
      </c>
      <c r="BI23" s="33">
        <v>5037.07</v>
      </c>
      <c r="BJ23" s="33">
        <v>17917530.84</v>
      </c>
      <c r="BK23" s="33">
        <v>538072.85</v>
      </c>
      <c r="BL23" s="33">
        <v>3939.9</v>
      </c>
      <c r="BM23" s="33">
        <v>2208648.2400000002</v>
      </c>
      <c r="BN23" s="33">
        <v>265709.56</v>
      </c>
      <c r="BO23" s="33">
        <v>11097.98</v>
      </c>
      <c r="BP23" s="33">
        <v>23254570.41</v>
      </c>
      <c r="BQ23" s="33">
        <v>999845.53</v>
      </c>
      <c r="BR23" s="33">
        <v>290.64999999999998</v>
      </c>
      <c r="BS23" s="33">
        <v>1852401.41</v>
      </c>
      <c r="BT23" s="33">
        <v>27861.95</v>
      </c>
      <c r="BU23" s="33">
        <v>120</v>
      </c>
      <c r="BV23" s="33">
        <v>458586.89</v>
      </c>
      <c r="BW23" s="33">
        <v>10000.65</v>
      </c>
      <c r="BX23" s="33">
        <v>312</v>
      </c>
      <c r="BY23" s="33">
        <v>499052.87</v>
      </c>
      <c r="BZ23" s="33">
        <v>27915.919999999998</v>
      </c>
      <c r="CA23" s="33">
        <v>2290</v>
      </c>
      <c r="CB23" s="33">
        <v>1171218.46</v>
      </c>
      <c r="CC23" s="33">
        <v>160851.69</v>
      </c>
      <c r="CD23" s="33">
        <v>14486.3</v>
      </c>
      <c r="CE23" s="33">
        <v>14310398.539999999</v>
      </c>
      <c r="CF23" s="33">
        <v>1234864.29</v>
      </c>
      <c r="CG23" s="33">
        <v>4790.9399999999996</v>
      </c>
      <c r="CH23" s="33">
        <v>3691710.21</v>
      </c>
      <c r="CI23" s="33">
        <v>370449.79</v>
      </c>
      <c r="CJ23" s="33">
        <v>23069.02</v>
      </c>
      <c r="CK23" s="33">
        <v>20098596.57</v>
      </c>
      <c r="CL23" s="33">
        <v>1799040.75</v>
      </c>
      <c r="CM23" s="33">
        <v>3533.47</v>
      </c>
      <c r="CN23" s="33">
        <v>5111587.09</v>
      </c>
      <c r="CO23" s="33">
        <v>315165.96000000002</v>
      </c>
      <c r="CP23" s="33">
        <v>77418.52</v>
      </c>
      <c r="CQ23" s="33">
        <v>30462539.699999999</v>
      </c>
      <c r="CR23" s="33">
        <v>5084496.32</v>
      </c>
      <c r="CS23" s="33">
        <v>1948.4</v>
      </c>
      <c r="CT23" s="33">
        <v>3443204.02</v>
      </c>
      <c r="CU23" s="33">
        <v>178828.16</v>
      </c>
      <c r="CV23" s="33">
        <v>0</v>
      </c>
      <c r="CW23" s="33">
        <v>0</v>
      </c>
      <c r="CX23" s="33">
        <v>0</v>
      </c>
      <c r="CY23" s="33">
        <v>348</v>
      </c>
      <c r="CZ23" s="33">
        <v>1520606.78</v>
      </c>
      <c r="DA23" s="33">
        <v>31913.35</v>
      </c>
      <c r="DB23" s="33">
        <v>2200.7399999999998</v>
      </c>
      <c r="DC23" s="33">
        <v>3091494.34</v>
      </c>
      <c r="DD23" s="33">
        <v>194879.83</v>
      </c>
      <c r="DE23" s="33">
        <v>3396.17</v>
      </c>
      <c r="DF23" s="33">
        <v>2416216.06</v>
      </c>
      <c r="DG23" s="33">
        <v>274251.38</v>
      </c>
      <c r="DH23" s="36"/>
      <c r="DI23" s="36"/>
      <c r="DJ23" s="36"/>
    </row>
    <row r="24" spans="1:114" x14ac:dyDescent="0.2">
      <c r="A24" s="34" t="s">
        <v>192</v>
      </c>
      <c r="B24" s="34" t="s">
        <v>187</v>
      </c>
      <c r="C24" s="34" t="s">
        <v>185</v>
      </c>
      <c r="D24" s="35">
        <v>90290.1</v>
      </c>
      <c r="E24" s="35">
        <v>97990654.349999994</v>
      </c>
      <c r="F24" s="35">
        <v>8182922.1900000004</v>
      </c>
      <c r="G24" s="33">
        <v>53807.5</v>
      </c>
      <c r="H24" s="33">
        <v>34480445.420000002</v>
      </c>
      <c r="I24" s="33">
        <v>4283238.8499999996</v>
      </c>
      <c r="J24" s="33">
        <v>1345.93</v>
      </c>
      <c r="K24" s="33">
        <v>2862994.71</v>
      </c>
      <c r="L24" s="33">
        <v>174646.83</v>
      </c>
      <c r="M24" s="33">
        <v>1682.47</v>
      </c>
      <c r="N24" s="33">
        <v>3221361.76</v>
      </c>
      <c r="O24" s="33">
        <v>195522.41</v>
      </c>
      <c r="P24" s="33">
        <v>1214</v>
      </c>
      <c r="Q24" s="33">
        <v>3149179.57</v>
      </c>
      <c r="R24" s="33">
        <v>121209.41</v>
      </c>
      <c r="S24" s="33">
        <v>0</v>
      </c>
      <c r="T24" s="33">
        <v>0</v>
      </c>
      <c r="U24" s="33">
        <v>0</v>
      </c>
      <c r="V24" s="33">
        <v>1440</v>
      </c>
      <c r="W24" s="33">
        <v>2042178.08</v>
      </c>
      <c r="X24" s="33">
        <v>130281.05</v>
      </c>
      <c r="Y24" s="33">
        <v>900</v>
      </c>
      <c r="Z24" s="33">
        <v>1359420.94</v>
      </c>
      <c r="AA24" s="33">
        <v>101998.35</v>
      </c>
      <c r="AB24" s="33">
        <v>341</v>
      </c>
      <c r="AC24" s="33">
        <v>495331.88</v>
      </c>
      <c r="AD24" s="33">
        <v>34337.980000000003</v>
      </c>
      <c r="AE24" s="33">
        <v>775.73</v>
      </c>
      <c r="AF24" s="33">
        <v>1736930.08</v>
      </c>
      <c r="AG24" s="33">
        <v>88568</v>
      </c>
      <c r="AH24" s="33">
        <v>14705.01</v>
      </c>
      <c r="AI24" s="33">
        <v>22933190.960000001</v>
      </c>
      <c r="AJ24" s="33">
        <v>1613549.68</v>
      </c>
      <c r="AK24" s="33">
        <v>1322.38</v>
      </c>
      <c r="AL24" s="33">
        <v>3532058.77</v>
      </c>
      <c r="AM24" s="33">
        <v>139189.82999999999</v>
      </c>
      <c r="AN24" s="33">
        <v>1056</v>
      </c>
      <c r="AO24" s="33">
        <v>1419537.85</v>
      </c>
      <c r="AP24" s="33">
        <v>105252.65</v>
      </c>
      <c r="AQ24" s="33">
        <v>3462.74</v>
      </c>
      <c r="AR24" s="33">
        <v>7656377.0599999996</v>
      </c>
      <c r="AS24" s="33">
        <v>367135.96</v>
      </c>
      <c r="AT24" s="33">
        <v>180</v>
      </c>
      <c r="AU24" s="33">
        <v>216785.65</v>
      </c>
      <c r="AV24" s="33">
        <v>15970.01</v>
      </c>
      <c r="AW24" s="33">
        <v>5436.75</v>
      </c>
      <c r="AX24" s="33">
        <v>6912105.1900000004</v>
      </c>
      <c r="AY24" s="33">
        <v>525394.82999999996</v>
      </c>
      <c r="AZ24" s="33">
        <v>930.03</v>
      </c>
      <c r="BA24" s="33">
        <v>2543490.9500000002</v>
      </c>
      <c r="BB24" s="33">
        <v>98708.09</v>
      </c>
      <c r="BC24" s="33">
        <v>0</v>
      </c>
      <c r="BD24" s="33">
        <v>0</v>
      </c>
      <c r="BE24" s="33">
        <v>0</v>
      </c>
      <c r="BF24" s="33">
        <v>0</v>
      </c>
      <c r="BG24" s="33">
        <v>0</v>
      </c>
      <c r="BH24" s="33">
        <v>0</v>
      </c>
      <c r="BI24" s="33">
        <v>1591.84</v>
      </c>
      <c r="BJ24" s="33">
        <v>7807187.0199999996</v>
      </c>
      <c r="BK24" s="33">
        <v>211018.33</v>
      </c>
      <c r="BL24" s="33">
        <v>288.43</v>
      </c>
      <c r="BM24" s="33">
        <v>411379.81</v>
      </c>
      <c r="BN24" s="33">
        <v>26890.85</v>
      </c>
      <c r="BO24" s="33">
        <v>444</v>
      </c>
      <c r="BP24" s="33">
        <v>1369706.89</v>
      </c>
      <c r="BQ24" s="33">
        <v>47056.7</v>
      </c>
      <c r="BR24" s="33">
        <v>310.02999999999997</v>
      </c>
      <c r="BS24" s="33">
        <v>2715777.9</v>
      </c>
      <c r="BT24" s="33">
        <v>38023.279999999999</v>
      </c>
      <c r="BU24" s="33">
        <v>0</v>
      </c>
      <c r="BV24" s="33">
        <v>0</v>
      </c>
      <c r="BW24" s="33">
        <v>0</v>
      </c>
      <c r="BX24" s="33">
        <v>0</v>
      </c>
      <c r="BY24" s="33">
        <v>0</v>
      </c>
      <c r="BZ24" s="33">
        <v>0</v>
      </c>
      <c r="CA24" s="33">
        <v>230.35</v>
      </c>
      <c r="CB24" s="33">
        <v>278814.08000000002</v>
      </c>
      <c r="CC24" s="33">
        <v>17139.41</v>
      </c>
      <c r="CD24" s="33">
        <v>7753.06</v>
      </c>
      <c r="CE24" s="33">
        <v>15663414.57</v>
      </c>
      <c r="CF24" s="33">
        <v>909930.75</v>
      </c>
      <c r="CG24" s="33">
        <v>180</v>
      </c>
      <c r="CH24" s="33">
        <v>234963.34</v>
      </c>
      <c r="CI24" s="33">
        <v>14979.93</v>
      </c>
      <c r="CJ24" s="33">
        <v>2298.23</v>
      </c>
      <c r="CK24" s="33">
        <v>2974738.85</v>
      </c>
      <c r="CL24" s="33">
        <v>225745.34</v>
      </c>
      <c r="CM24" s="33">
        <v>1339.73</v>
      </c>
      <c r="CN24" s="33">
        <v>3038996.03</v>
      </c>
      <c r="CO24" s="33">
        <v>153784.68</v>
      </c>
      <c r="CP24" s="33">
        <v>948.3</v>
      </c>
      <c r="CQ24" s="33">
        <v>1257761.51</v>
      </c>
      <c r="CR24" s="33">
        <v>88807.74</v>
      </c>
      <c r="CS24" s="33">
        <v>601</v>
      </c>
      <c r="CT24" s="33">
        <v>1988369.2</v>
      </c>
      <c r="CU24" s="33">
        <v>66303.5</v>
      </c>
      <c r="CV24" s="33">
        <v>0</v>
      </c>
      <c r="CW24" s="33">
        <v>0</v>
      </c>
      <c r="CX24" s="33">
        <v>0</v>
      </c>
      <c r="CY24" s="33">
        <v>261.55</v>
      </c>
      <c r="CZ24" s="33">
        <v>1199648.1499999999</v>
      </c>
      <c r="DA24" s="33">
        <v>27026.95</v>
      </c>
      <c r="DB24" s="33">
        <v>615.19000000000005</v>
      </c>
      <c r="DC24" s="33">
        <v>1881644.61</v>
      </c>
      <c r="DD24" s="33">
        <v>72320.899999999994</v>
      </c>
      <c r="DE24" s="33">
        <v>740.2</v>
      </c>
      <c r="DF24" s="33">
        <v>1192999.1200000001</v>
      </c>
      <c r="DG24" s="33">
        <v>70462.5</v>
      </c>
      <c r="DH24" s="36"/>
      <c r="DI24" s="36"/>
      <c r="DJ24" s="36"/>
    </row>
    <row r="25" spans="1:114" x14ac:dyDescent="0.2">
      <c r="A25" s="34" t="s">
        <v>192</v>
      </c>
      <c r="B25" s="34" t="s">
        <v>187</v>
      </c>
      <c r="C25" s="34" t="s">
        <v>186</v>
      </c>
      <c r="D25" s="35">
        <v>3433902.43</v>
      </c>
      <c r="E25" s="35">
        <v>477935714.06</v>
      </c>
      <c r="F25" s="35">
        <v>129108192.43000001</v>
      </c>
      <c r="G25" s="33">
        <v>3161725.73</v>
      </c>
      <c r="H25" s="33">
        <v>298432757.35000002</v>
      </c>
      <c r="I25" s="33">
        <v>108435558.8</v>
      </c>
      <c r="J25" s="33">
        <v>3534.67</v>
      </c>
      <c r="K25" s="33">
        <v>3425637.31</v>
      </c>
      <c r="L25" s="33">
        <v>317753.49</v>
      </c>
      <c r="M25" s="33">
        <v>8502.9699999999993</v>
      </c>
      <c r="N25" s="33">
        <v>5786956.7400000002</v>
      </c>
      <c r="O25" s="33">
        <v>708408.72</v>
      </c>
      <c r="P25" s="33">
        <v>13396.75</v>
      </c>
      <c r="Q25" s="33">
        <v>24852098.760000002</v>
      </c>
      <c r="R25" s="33">
        <v>1287614.8600000001</v>
      </c>
      <c r="S25" s="33">
        <v>0</v>
      </c>
      <c r="T25" s="33">
        <v>0</v>
      </c>
      <c r="U25" s="33">
        <v>0</v>
      </c>
      <c r="V25" s="33">
        <v>19443</v>
      </c>
      <c r="W25" s="33">
        <v>8225581.1399999997</v>
      </c>
      <c r="X25" s="33">
        <v>1361649.23</v>
      </c>
      <c r="Y25" s="33">
        <v>2922.84</v>
      </c>
      <c r="Z25" s="33">
        <v>2142458.84</v>
      </c>
      <c r="AA25" s="33">
        <v>231686.3</v>
      </c>
      <c r="AB25" s="33">
        <v>1298.44</v>
      </c>
      <c r="AC25" s="33">
        <v>1238388.8</v>
      </c>
      <c r="AD25" s="33">
        <v>117638.66</v>
      </c>
      <c r="AE25" s="33">
        <v>3131.52</v>
      </c>
      <c r="AF25" s="33">
        <v>2988649.2</v>
      </c>
      <c r="AG25" s="33">
        <v>255069.83</v>
      </c>
      <c r="AH25" s="33">
        <v>86963.54</v>
      </c>
      <c r="AI25" s="33">
        <v>50695450.619999997</v>
      </c>
      <c r="AJ25" s="33">
        <v>6715401.1600000001</v>
      </c>
      <c r="AK25" s="33">
        <v>13608.43</v>
      </c>
      <c r="AL25" s="33">
        <v>10600073.32</v>
      </c>
      <c r="AM25" s="33">
        <v>1052541.3400000001</v>
      </c>
      <c r="AN25" s="33">
        <v>12655.52</v>
      </c>
      <c r="AO25" s="33">
        <v>5549747.6799999997</v>
      </c>
      <c r="AP25" s="33">
        <v>941801.35</v>
      </c>
      <c r="AQ25" s="33">
        <v>16764.23</v>
      </c>
      <c r="AR25" s="33">
        <v>11654900.550000001</v>
      </c>
      <c r="AS25" s="33">
        <v>1292641.3700000001</v>
      </c>
      <c r="AT25" s="33">
        <v>4985.13</v>
      </c>
      <c r="AU25" s="33">
        <v>1951656.65</v>
      </c>
      <c r="AV25" s="33">
        <v>358515.15</v>
      </c>
      <c r="AW25" s="33">
        <v>44638.53</v>
      </c>
      <c r="AX25" s="33">
        <v>17758363.960000001</v>
      </c>
      <c r="AY25" s="33">
        <v>3066673.35</v>
      </c>
      <c r="AZ25" s="33">
        <v>11548.69</v>
      </c>
      <c r="BA25" s="33">
        <v>19148726.420000002</v>
      </c>
      <c r="BB25" s="33">
        <v>1083924.1100000001</v>
      </c>
      <c r="BC25" s="33">
        <v>226.02</v>
      </c>
      <c r="BD25" s="33">
        <v>168866.74</v>
      </c>
      <c r="BE25" s="33">
        <v>20170.900000000001</v>
      </c>
      <c r="BF25" s="33">
        <v>276</v>
      </c>
      <c r="BG25" s="33">
        <v>240392.1</v>
      </c>
      <c r="BH25" s="33">
        <v>18700.27</v>
      </c>
      <c r="BI25" s="33">
        <v>2108.46</v>
      </c>
      <c r="BJ25" s="33">
        <v>7100561.3300000001</v>
      </c>
      <c r="BK25" s="33">
        <v>220624.31</v>
      </c>
      <c r="BL25" s="33">
        <v>4833.1000000000004</v>
      </c>
      <c r="BM25" s="33">
        <v>2345860.15</v>
      </c>
      <c r="BN25" s="33">
        <v>357538.82</v>
      </c>
      <c r="BO25" s="33">
        <v>5084.13</v>
      </c>
      <c r="BP25" s="33">
        <v>10447346.039999999</v>
      </c>
      <c r="BQ25" s="33">
        <v>458470.18</v>
      </c>
      <c r="BR25" s="33">
        <v>300</v>
      </c>
      <c r="BS25" s="33">
        <v>2048239.92</v>
      </c>
      <c r="BT25" s="33">
        <v>30709.33</v>
      </c>
      <c r="BU25" s="33">
        <v>0</v>
      </c>
      <c r="BV25" s="33">
        <v>0</v>
      </c>
      <c r="BW25" s="33">
        <v>0</v>
      </c>
      <c r="BX25" s="33">
        <v>312</v>
      </c>
      <c r="BY25" s="33">
        <v>190727.94</v>
      </c>
      <c r="BZ25" s="33">
        <v>31021.46</v>
      </c>
      <c r="CA25" s="33">
        <v>3709.85</v>
      </c>
      <c r="CB25" s="33">
        <v>1656156.64</v>
      </c>
      <c r="CC25" s="33">
        <v>264200.62</v>
      </c>
      <c r="CD25" s="33">
        <v>21830.45</v>
      </c>
      <c r="CE25" s="33">
        <v>18070824.969999999</v>
      </c>
      <c r="CF25" s="33">
        <v>1760930.99</v>
      </c>
      <c r="CG25" s="33">
        <v>2174.4699999999998</v>
      </c>
      <c r="CH25" s="33">
        <v>1497989.46</v>
      </c>
      <c r="CI25" s="33">
        <v>172474.22</v>
      </c>
      <c r="CJ25" s="33">
        <v>12698.98</v>
      </c>
      <c r="CK25" s="33">
        <v>9599132.9800000004</v>
      </c>
      <c r="CL25" s="33">
        <v>964749.71</v>
      </c>
      <c r="CM25" s="33">
        <v>3794.12</v>
      </c>
      <c r="CN25" s="33">
        <v>4351550.6900000004</v>
      </c>
      <c r="CO25" s="33">
        <v>344883.62</v>
      </c>
      <c r="CP25" s="33">
        <v>13675.87</v>
      </c>
      <c r="CQ25" s="33">
        <v>5100109.0999999996</v>
      </c>
      <c r="CR25" s="33">
        <v>896683.89</v>
      </c>
      <c r="CS25" s="33">
        <v>2100.61</v>
      </c>
      <c r="CT25" s="33">
        <v>4447268.3600000003</v>
      </c>
      <c r="CU25" s="33">
        <v>201488.66</v>
      </c>
      <c r="CV25" s="33">
        <v>0</v>
      </c>
      <c r="CW25" s="33">
        <v>0</v>
      </c>
      <c r="CX25" s="33">
        <v>0</v>
      </c>
      <c r="CY25" s="33">
        <v>459.39</v>
      </c>
      <c r="CZ25" s="33">
        <v>1585821.53</v>
      </c>
      <c r="DA25" s="33">
        <v>37667.99</v>
      </c>
      <c r="DB25" s="33">
        <v>1732.56</v>
      </c>
      <c r="DC25" s="33">
        <v>2402379.9700000002</v>
      </c>
      <c r="DD25" s="33">
        <v>142389.9</v>
      </c>
      <c r="DE25" s="33">
        <v>7216.16</v>
      </c>
      <c r="DF25" s="33">
        <v>4128020.21</v>
      </c>
      <c r="DG25" s="33">
        <v>561029.92000000004</v>
      </c>
      <c r="DH25" s="36"/>
      <c r="DI25" s="36"/>
      <c r="DJ25" s="36"/>
    </row>
    <row r="26" spans="1:114" x14ac:dyDescent="0.2">
      <c r="A26" s="34" t="s">
        <v>193</v>
      </c>
      <c r="B26" s="34" t="s">
        <v>184</v>
      </c>
      <c r="C26" s="34" t="s">
        <v>185</v>
      </c>
      <c r="D26" s="35">
        <v>147191.1</v>
      </c>
      <c r="E26" s="35">
        <v>168319627.75</v>
      </c>
      <c r="F26" s="35">
        <v>12957806.07</v>
      </c>
      <c r="G26" s="33">
        <v>82375.759999999995</v>
      </c>
      <c r="H26" s="33">
        <v>53820905.600000001</v>
      </c>
      <c r="I26" s="33">
        <v>6451837.7699999996</v>
      </c>
      <c r="J26" s="33">
        <v>742.86</v>
      </c>
      <c r="K26" s="33">
        <v>1687813.79</v>
      </c>
      <c r="L26" s="33">
        <v>94992.7</v>
      </c>
      <c r="M26" s="33">
        <v>1007.19</v>
      </c>
      <c r="N26" s="33">
        <v>2160083.3199999998</v>
      </c>
      <c r="O26" s="33">
        <v>107362.26</v>
      </c>
      <c r="P26" s="33">
        <v>2468.67</v>
      </c>
      <c r="Q26" s="33">
        <v>7356660.9900000002</v>
      </c>
      <c r="R26" s="33">
        <v>250234.4</v>
      </c>
      <c r="S26" s="33">
        <v>0</v>
      </c>
      <c r="T26" s="33">
        <v>0</v>
      </c>
      <c r="U26" s="33">
        <v>0</v>
      </c>
      <c r="V26" s="33">
        <v>3091.67</v>
      </c>
      <c r="W26" s="33">
        <v>5314542.1100000003</v>
      </c>
      <c r="X26" s="33">
        <v>297676.34000000003</v>
      </c>
      <c r="Y26" s="33">
        <v>1356.23</v>
      </c>
      <c r="Z26" s="33">
        <v>2480752.79</v>
      </c>
      <c r="AA26" s="33">
        <v>160688.1</v>
      </c>
      <c r="AB26" s="33">
        <v>396</v>
      </c>
      <c r="AC26" s="33">
        <v>734379.91</v>
      </c>
      <c r="AD26" s="33">
        <v>37252.1</v>
      </c>
      <c r="AE26" s="33">
        <v>1285.77</v>
      </c>
      <c r="AF26" s="33">
        <v>3252444.34</v>
      </c>
      <c r="AG26" s="33">
        <v>134552.20000000001</v>
      </c>
      <c r="AH26" s="33">
        <v>33171.54</v>
      </c>
      <c r="AI26" s="33">
        <v>56346914.289999999</v>
      </c>
      <c r="AJ26" s="33">
        <v>3419898.36</v>
      </c>
      <c r="AK26" s="33">
        <v>1471.97</v>
      </c>
      <c r="AL26" s="33">
        <v>3639731.88</v>
      </c>
      <c r="AM26" s="33">
        <v>148474.16</v>
      </c>
      <c r="AN26" s="33">
        <v>1751.8</v>
      </c>
      <c r="AO26" s="33">
        <v>2454768.33</v>
      </c>
      <c r="AP26" s="33">
        <v>155940.19</v>
      </c>
      <c r="AQ26" s="33">
        <v>4214.8500000000004</v>
      </c>
      <c r="AR26" s="33">
        <v>10363841.699999999</v>
      </c>
      <c r="AS26" s="33">
        <v>452606.31</v>
      </c>
      <c r="AT26" s="33">
        <v>660</v>
      </c>
      <c r="AU26" s="33">
        <v>820014.82</v>
      </c>
      <c r="AV26" s="33">
        <v>63262.26</v>
      </c>
      <c r="AW26" s="33">
        <v>4822.4799999999996</v>
      </c>
      <c r="AX26" s="33">
        <v>7152184.4100000001</v>
      </c>
      <c r="AY26" s="33">
        <v>451481.34</v>
      </c>
      <c r="AZ26" s="33">
        <v>722.1</v>
      </c>
      <c r="BA26" s="33">
        <v>2244406.7400000002</v>
      </c>
      <c r="BB26" s="33">
        <v>76711.740000000005</v>
      </c>
      <c r="BC26" s="33">
        <v>2854.02</v>
      </c>
      <c r="BD26" s="33">
        <v>3712947.79</v>
      </c>
      <c r="BE26" s="33">
        <v>284689.84999999998</v>
      </c>
      <c r="BF26" s="33">
        <v>0</v>
      </c>
      <c r="BG26" s="33">
        <v>0</v>
      </c>
      <c r="BH26" s="33">
        <v>0</v>
      </c>
      <c r="BI26" s="33">
        <v>5043.82</v>
      </c>
      <c r="BJ26" s="33">
        <v>20168963.039999999</v>
      </c>
      <c r="BK26" s="33">
        <v>611725.84</v>
      </c>
      <c r="BL26" s="33">
        <v>445.93</v>
      </c>
      <c r="BM26" s="33">
        <v>613416.38</v>
      </c>
      <c r="BN26" s="33">
        <v>37338.699999999997</v>
      </c>
      <c r="BO26" s="33">
        <v>1236</v>
      </c>
      <c r="BP26" s="33">
        <v>3800957.42</v>
      </c>
      <c r="BQ26" s="33">
        <v>119106.87</v>
      </c>
      <c r="BR26" s="33">
        <v>404.02</v>
      </c>
      <c r="BS26" s="33">
        <v>2855807.6</v>
      </c>
      <c r="BT26" s="33">
        <v>44843.43</v>
      </c>
      <c r="BU26" s="33">
        <v>0</v>
      </c>
      <c r="BV26" s="33">
        <v>0</v>
      </c>
      <c r="BW26" s="33">
        <v>0</v>
      </c>
      <c r="BX26" s="33">
        <v>197</v>
      </c>
      <c r="BY26" s="33">
        <v>494731.73</v>
      </c>
      <c r="BZ26" s="33">
        <v>21011.599999999999</v>
      </c>
      <c r="CA26" s="33">
        <v>144</v>
      </c>
      <c r="CB26" s="33">
        <v>221399.49</v>
      </c>
      <c r="CC26" s="33">
        <v>18660.88</v>
      </c>
      <c r="CD26" s="33">
        <v>7230.4</v>
      </c>
      <c r="CE26" s="33">
        <v>15901881.57</v>
      </c>
      <c r="CF26" s="33">
        <v>839737</v>
      </c>
      <c r="CG26" s="33">
        <v>643</v>
      </c>
      <c r="CH26" s="33">
        <v>1113235.56</v>
      </c>
      <c r="CI26" s="33">
        <v>60496.69</v>
      </c>
      <c r="CJ26" s="33">
        <v>7499.1</v>
      </c>
      <c r="CK26" s="33">
        <v>12359088.960000001</v>
      </c>
      <c r="CL26" s="33">
        <v>697469.67</v>
      </c>
      <c r="CM26" s="33">
        <v>2371.54</v>
      </c>
      <c r="CN26" s="33">
        <v>5669211.1600000001</v>
      </c>
      <c r="CO26" s="33">
        <v>249798.39999999999</v>
      </c>
      <c r="CP26" s="33">
        <v>7393.6</v>
      </c>
      <c r="CQ26" s="33">
        <v>10108587.51</v>
      </c>
      <c r="CR26" s="33">
        <v>676263.33</v>
      </c>
      <c r="CS26" s="33">
        <v>681.74</v>
      </c>
      <c r="CT26" s="33">
        <v>2496295.87</v>
      </c>
      <c r="CU26" s="33">
        <v>72476.820000000007</v>
      </c>
      <c r="CV26" s="33">
        <v>0</v>
      </c>
      <c r="CW26" s="33">
        <v>0</v>
      </c>
      <c r="CX26" s="33">
        <v>0</v>
      </c>
      <c r="CY26" s="33">
        <v>158.76</v>
      </c>
      <c r="CZ26" s="33">
        <v>1161690.4099999999</v>
      </c>
      <c r="DA26" s="33">
        <v>18565.75</v>
      </c>
      <c r="DB26" s="33">
        <v>1122.06</v>
      </c>
      <c r="DC26" s="33">
        <v>3025429.43</v>
      </c>
      <c r="DD26" s="33">
        <v>117072.43</v>
      </c>
      <c r="DE26" s="33">
        <v>1331.39</v>
      </c>
      <c r="DF26" s="33">
        <v>2147021.4500000002</v>
      </c>
      <c r="DG26" s="33">
        <v>126714.85</v>
      </c>
      <c r="DH26" s="36"/>
      <c r="DI26" s="36"/>
      <c r="DJ26" s="36"/>
    </row>
    <row r="27" spans="1:114" x14ac:dyDescent="0.2">
      <c r="A27" s="34" t="s">
        <v>193</v>
      </c>
      <c r="B27" s="34" t="s">
        <v>184</v>
      </c>
      <c r="C27" s="34" t="s">
        <v>186</v>
      </c>
      <c r="D27" s="35">
        <v>3459894.66</v>
      </c>
      <c r="E27" s="35">
        <v>844772082.92999995</v>
      </c>
      <c r="F27" s="35">
        <v>182832630.63999999</v>
      </c>
      <c r="G27" s="33">
        <v>2983947.97</v>
      </c>
      <c r="H27" s="33">
        <v>514824006.52999997</v>
      </c>
      <c r="I27" s="33">
        <v>147116468.88999999</v>
      </c>
      <c r="J27" s="33">
        <v>2088</v>
      </c>
      <c r="K27" s="33">
        <v>2127329.92</v>
      </c>
      <c r="L27" s="33">
        <v>182817.05</v>
      </c>
      <c r="M27" s="33">
        <v>6553</v>
      </c>
      <c r="N27" s="33">
        <v>5341805.4800000004</v>
      </c>
      <c r="O27" s="33">
        <v>545799.76</v>
      </c>
      <c r="P27" s="33">
        <v>16713.52</v>
      </c>
      <c r="Q27" s="33">
        <v>30994889.670000002</v>
      </c>
      <c r="R27" s="33">
        <v>1528275.4</v>
      </c>
      <c r="S27" s="33">
        <v>0</v>
      </c>
      <c r="T27" s="33">
        <v>0</v>
      </c>
      <c r="U27" s="33">
        <v>0</v>
      </c>
      <c r="V27" s="33">
        <v>31123.78</v>
      </c>
      <c r="W27" s="33">
        <v>18198454.41</v>
      </c>
      <c r="X27" s="33">
        <v>2279782.06</v>
      </c>
      <c r="Y27" s="33">
        <v>4056</v>
      </c>
      <c r="Z27" s="33">
        <v>3510891.55</v>
      </c>
      <c r="AA27" s="33">
        <v>336572.23</v>
      </c>
      <c r="AB27" s="33">
        <v>1122.03</v>
      </c>
      <c r="AC27" s="33">
        <v>1326090.18</v>
      </c>
      <c r="AD27" s="33">
        <v>88768.45</v>
      </c>
      <c r="AE27" s="33">
        <v>5690.89</v>
      </c>
      <c r="AF27" s="33">
        <v>6273095.4900000002</v>
      </c>
      <c r="AG27" s="33">
        <v>481518.5</v>
      </c>
      <c r="AH27" s="33">
        <v>193520</v>
      </c>
      <c r="AI27" s="33">
        <v>128938555.41</v>
      </c>
      <c r="AJ27" s="33">
        <v>14866114.32</v>
      </c>
      <c r="AK27" s="33">
        <v>10923.5</v>
      </c>
      <c r="AL27" s="33">
        <v>10361271.15</v>
      </c>
      <c r="AM27" s="33">
        <v>888520.32</v>
      </c>
      <c r="AN27" s="33">
        <v>16875.93</v>
      </c>
      <c r="AO27" s="33">
        <v>9368293.5700000003</v>
      </c>
      <c r="AP27" s="33">
        <v>1251837.05</v>
      </c>
      <c r="AQ27" s="33">
        <v>18690.21</v>
      </c>
      <c r="AR27" s="33">
        <v>14792408.17</v>
      </c>
      <c r="AS27" s="33">
        <v>1472339.43</v>
      </c>
      <c r="AT27" s="33">
        <v>10988</v>
      </c>
      <c r="AU27" s="33">
        <v>5592516.1600000001</v>
      </c>
      <c r="AV27" s="33">
        <v>795205.23</v>
      </c>
      <c r="AW27" s="33">
        <v>34563.300000000003</v>
      </c>
      <c r="AX27" s="33">
        <v>19302259.489999998</v>
      </c>
      <c r="AY27" s="33">
        <v>2453350.14</v>
      </c>
      <c r="AZ27" s="33">
        <v>7258</v>
      </c>
      <c r="BA27" s="33">
        <v>11582824.09</v>
      </c>
      <c r="BB27" s="33">
        <v>678040.4</v>
      </c>
      <c r="BC27" s="33">
        <v>17136.13</v>
      </c>
      <c r="BD27" s="33">
        <v>10978263.77</v>
      </c>
      <c r="BE27" s="33">
        <v>1389291.57</v>
      </c>
      <c r="BF27" s="33">
        <v>240</v>
      </c>
      <c r="BG27" s="33">
        <v>269238.65999999997</v>
      </c>
      <c r="BH27" s="33">
        <v>16833.599999999999</v>
      </c>
      <c r="BI27" s="33">
        <v>7509.75</v>
      </c>
      <c r="BJ27" s="33">
        <v>25887055.649999999</v>
      </c>
      <c r="BK27" s="33">
        <v>775838.65</v>
      </c>
      <c r="BL27" s="33">
        <v>4684.3599999999997</v>
      </c>
      <c r="BM27" s="33">
        <v>2439581.5299999998</v>
      </c>
      <c r="BN27" s="33">
        <v>327977.87</v>
      </c>
      <c r="BO27" s="33">
        <v>12221.31</v>
      </c>
      <c r="BP27" s="33">
        <v>26010989.120000001</v>
      </c>
      <c r="BQ27" s="33">
        <v>1106473.1000000001</v>
      </c>
      <c r="BR27" s="33">
        <v>400.51</v>
      </c>
      <c r="BS27" s="33">
        <v>2420353.6800000002</v>
      </c>
      <c r="BT27" s="33">
        <v>38992.53</v>
      </c>
      <c r="BU27" s="33">
        <v>288</v>
      </c>
      <c r="BV27" s="33">
        <v>1653119.22</v>
      </c>
      <c r="BW27" s="33">
        <v>26672.7</v>
      </c>
      <c r="BX27" s="33">
        <v>708</v>
      </c>
      <c r="BY27" s="33">
        <v>991285.32</v>
      </c>
      <c r="BZ27" s="33">
        <v>64501.27</v>
      </c>
      <c r="CA27" s="33">
        <v>2832</v>
      </c>
      <c r="CB27" s="33">
        <v>1564804.32</v>
      </c>
      <c r="CC27" s="33">
        <v>191602.04</v>
      </c>
      <c r="CD27" s="33">
        <v>19036.099999999999</v>
      </c>
      <c r="CE27" s="33">
        <v>18557296.77</v>
      </c>
      <c r="CF27" s="33">
        <v>1609151.21</v>
      </c>
      <c r="CG27" s="33">
        <v>7449.78</v>
      </c>
      <c r="CH27" s="33">
        <v>6149221.5099999998</v>
      </c>
      <c r="CI27" s="33">
        <v>588896.04</v>
      </c>
      <c r="CJ27" s="33">
        <v>36783.300000000003</v>
      </c>
      <c r="CK27" s="33">
        <v>30992490.149999999</v>
      </c>
      <c r="CL27" s="33">
        <v>2865063.02</v>
      </c>
      <c r="CM27" s="33">
        <v>6327.99</v>
      </c>
      <c r="CN27" s="33">
        <v>8165967.6900000004</v>
      </c>
      <c r="CO27" s="33">
        <v>556372.06999999995</v>
      </c>
      <c r="CP27" s="33">
        <v>92480.48</v>
      </c>
      <c r="CQ27" s="33">
        <v>38866904.159999996</v>
      </c>
      <c r="CR27" s="33">
        <v>6197984.79</v>
      </c>
      <c r="CS27" s="33">
        <v>2364</v>
      </c>
      <c r="CT27" s="33">
        <v>4829757.67</v>
      </c>
      <c r="CU27" s="33">
        <v>213346.27</v>
      </c>
      <c r="CV27" s="33">
        <v>0</v>
      </c>
      <c r="CW27" s="33">
        <v>0</v>
      </c>
      <c r="CX27" s="33">
        <v>0</v>
      </c>
      <c r="CY27" s="33">
        <v>428.8</v>
      </c>
      <c r="CZ27" s="33">
        <v>1017104.09</v>
      </c>
      <c r="DA27" s="33">
        <v>38619.089999999997</v>
      </c>
      <c r="DB27" s="33">
        <v>3603.1</v>
      </c>
      <c r="DC27" s="33">
        <v>5655417.6299999999</v>
      </c>
      <c r="DD27" s="33">
        <v>318164.05</v>
      </c>
      <c r="DE27" s="33">
        <v>9929.68</v>
      </c>
      <c r="DF27" s="33">
        <v>6914540.7300000004</v>
      </c>
      <c r="DG27" s="33">
        <v>770958.44</v>
      </c>
      <c r="DH27" s="36"/>
      <c r="DI27" s="36"/>
      <c r="DJ27" s="36"/>
    </row>
    <row r="28" spans="1:114" x14ac:dyDescent="0.2">
      <c r="A28" s="34" t="s">
        <v>193</v>
      </c>
      <c r="B28" s="34" t="s">
        <v>187</v>
      </c>
      <c r="C28" s="34" t="s">
        <v>185</v>
      </c>
      <c r="D28" s="35">
        <v>115982.05</v>
      </c>
      <c r="E28" s="35">
        <v>136918602.28</v>
      </c>
      <c r="F28" s="35">
        <v>10817512.300000001</v>
      </c>
      <c r="G28" s="33">
        <v>62377.04</v>
      </c>
      <c r="H28" s="33">
        <v>40448199.390000001</v>
      </c>
      <c r="I28" s="33">
        <v>5202784.04</v>
      </c>
      <c r="J28" s="33">
        <v>1648.85</v>
      </c>
      <c r="K28" s="33">
        <v>2959442.31</v>
      </c>
      <c r="L28" s="33">
        <v>182663.59</v>
      </c>
      <c r="M28" s="33">
        <v>1381.97</v>
      </c>
      <c r="N28" s="33">
        <v>2751118.77</v>
      </c>
      <c r="O28" s="33">
        <v>162363.69</v>
      </c>
      <c r="P28" s="33">
        <v>1298.47</v>
      </c>
      <c r="Q28" s="33">
        <v>3347891.55</v>
      </c>
      <c r="R28" s="33">
        <v>127971.88</v>
      </c>
      <c r="S28" s="33">
        <v>0</v>
      </c>
      <c r="T28" s="33">
        <v>0</v>
      </c>
      <c r="U28" s="33">
        <v>0</v>
      </c>
      <c r="V28" s="33">
        <v>1741.82</v>
      </c>
      <c r="W28" s="33">
        <v>2514235.56</v>
      </c>
      <c r="X28" s="33">
        <v>172615.91</v>
      </c>
      <c r="Y28" s="33">
        <v>1300</v>
      </c>
      <c r="Z28" s="33">
        <v>2209661.0299999998</v>
      </c>
      <c r="AA28" s="33">
        <v>148474.19</v>
      </c>
      <c r="AB28" s="33">
        <v>881.63</v>
      </c>
      <c r="AC28" s="33">
        <v>1745685.47</v>
      </c>
      <c r="AD28" s="33">
        <v>98648.62</v>
      </c>
      <c r="AE28" s="33">
        <v>1466.35</v>
      </c>
      <c r="AF28" s="33">
        <v>4307236.58</v>
      </c>
      <c r="AG28" s="33">
        <v>159167.47</v>
      </c>
      <c r="AH28" s="33">
        <v>20192.8</v>
      </c>
      <c r="AI28" s="33">
        <v>34822660.579999998</v>
      </c>
      <c r="AJ28" s="33">
        <v>2235079.66</v>
      </c>
      <c r="AK28" s="33">
        <v>2687.36</v>
      </c>
      <c r="AL28" s="33">
        <v>6552189.75</v>
      </c>
      <c r="AM28" s="33">
        <v>276636.58</v>
      </c>
      <c r="AN28" s="33">
        <v>2074.6999999999998</v>
      </c>
      <c r="AO28" s="33">
        <v>3497019.43</v>
      </c>
      <c r="AP28" s="33">
        <v>201866.4</v>
      </c>
      <c r="AQ28" s="33">
        <v>4918.82</v>
      </c>
      <c r="AR28" s="33">
        <v>11393224.99</v>
      </c>
      <c r="AS28" s="33">
        <v>535631.21</v>
      </c>
      <c r="AT28" s="33">
        <v>636</v>
      </c>
      <c r="AU28" s="33">
        <v>871399.77</v>
      </c>
      <c r="AV28" s="33">
        <v>64120.77</v>
      </c>
      <c r="AW28" s="33">
        <v>11629.17</v>
      </c>
      <c r="AX28" s="33">
        <v>13532534.85</v>
      </c>
      <c r="AY28" s="33">
        <v>1126913.57</v>
      </c>
      <c r="AZ28" s="33">
        <v>1612.97</v>
      </c>
      <c r="BA28" s="33">
        <v>5562710.1900000004</v>
      </c>
      <c r="BB28" s="33">
        <v>166647.88</v>
      </c>
      <c r="BC28" s="33">
        <v>0</v>
      </c>
      <c r="BD28" s="33">
        <v>0</v>
      </c>
      <c r="BE28" s="33">
        <v>0</v>
      </c>
      <c r="BF28" s="33">
        <v>0</v>
      </c>
      <c r="BG28" s="33">
        <v>0</v>
      </c>
      <c r="BH28" s="33">
        <v>0</v>
      </c>
      <c r="BI28" s="33">
        <v>2613.65</v>
      </c>
      <c r="BJ28" s="33">
        <v>13541680.779999999</v>
      </c>
      <c r="BK28" s="33">
        <v>358158.31</v>
      </c>
      <c r="BL28" s="33">
        <v>361.69</v>
      </c>
      <c r="BM28" s="33">
        <v>553645.03</v>
      </c>
      <c r="BN28" s="33">
        <v>36290.33</v>
      </c>
      <c r="BO28" s="33">
        <v>468</v>
      </c>
      <c r="BP28" s="33">
        <v>1356015.27</v>
      </c>
      <c r="BQ28" s="33">
        <v>45939.83</v>
      </c>
      <c r="BR28" s="33">
        <v>449.06</v>
      </c>
      <c r="BS28" s="33">
        <v>3377424.04</v>
      </c>
      <c r="BT28" s="33">
        <v>50762.2</v>
      </c>
      <c r="BU28" s="33">
        <v>0</v>
      </c>
      <c r="BV28" s="33">
        <v>0</v>
      </c>
      <c r="BW28" s="33">
        <v>0</v>
      </c>
      <c r="BX28" s="33">
        <v>312</v>
      </c>
      <c r="BY28" s="33">
        <v>701807.26</v>
      </c>
      <c r="BZ28" s="33">
        <v>32056.6</v>
      </c>
      <c r="CA28" s="33">
        <v>312.07</v>
      </c>
      <c r="CB28" s="33">
        <v>708002.63</v>
      </c>
      <c r="CC28" s="33">
        <v>32629.11</v>
      </c>
      <c r="CD28" s="33">
        <v>8479.2199999999993</v>
      </c>
      <c r="CE28" s="33">
        <v>17065547.649999999</v>
      </c>
      <c r="CF28" s="33">
        <v>949158</v>
      </c>
      <c r="CG28" s="33">
        <v>273.32</v>
      </c>
      <c r="CH28" s="33">
        <v>653299.73</v>
      </c>
      <c r="CI28" s="33">
        <v>29092.03</v>
      </c>
      <c r="CJ28" s="33">
        <v>3883.5</v>
      </c>
      <c r="CK28" s="33">
        <v>6001329.0599999996</v>
      </c>
      <c r="CL28" s="33">
        <v>364469.68</v>
      </c>
      <c r="CM28" s="33">
        <v>1832.33</v>
      </c>
      <c r="CN28" s="33">
        <v>4664156.04</v>
      </c>
      <c r="CO28" s="33">
        <v>202143.13</v>
      </c>
      <c r="CP28" s="33">
        <v>1625.23</v>
      </c>
      <c r="CQ28" s="33">
        <v>2955162.82</v>
      </c>
      <c r="CR28" s="33">
        <v>162085.26</v>
      </c>
      <c r="CS28" s="33">
        <v>1110.1099999999999</v>
      </c>
      <c r="CT28" s="33">
        <v>4363463.8</v>
      </c>
      <c r="CU28" s="33">
        <v>117443.41</v>
      </c>
      <c r="CV28" s="33">
        <v>0</v>
      </c>
      <c r="CW28" s="33">
        <v>0</v>
      </c>
      <c r="CX28" s="33">
        <v>0</v>
      </c>
      <c r="CY28" s="33">
        <v>383.96</v>
      </c>
      <c r="CZ28" s="33">
        <v>1676212.86</v>
      </c>
      <c r="DA28" s="33">
        <v>45889.17</v>
      </c>
      <c r="DB28" s="33">
        <v>898.89</v>
      </c>
      <c r="DC28" s="33">
        <v>2506238.7799999998</v>
      </c>
      <c r="DD28" s="33">
        <v>90177.86</v>
      </c>
      <c r="DE28" s="33">
        <v>2187.67</v>
      </c>
      <c r="DF28" s="33">
        <v>2992851.62</v>
      </c>
      <c r="DG28" s="33">
        <v>207612.9</v>
      </c>
      <c r="DH28" s="36"/>
      <c r="DI28" s="36"/>
      <c r="DJ28" s="36"/>
    </row>
    <row r="29" spans="1:114" x14ac:dyDescent="0.2">
      <c r="A29" s="34" t="s">
        <v>193</v>
      </c>
      <c r="B29" s="34" t="s">
        <v>187</v>
      </c>
      <c r="C29" s="34" t="s">
        <v>186</v>
      </c>
      <c r="D29" s="35">
        <v>3537370.59</v>
      </c>
      <c r="E29" s="35">
        <v>611816792.49000001</v>
      </c>
      <c r="F29" s="35">
        <v>147861993.58000001</v>
      </c>
      <c r="G29" s="33">
        <v>3149078.83</v>
      </c>
      <c r="H29" s="33">
        <v>358631772.92000002</v>
      </c>
      <c r="I29" s="33">
        <v>118161368.2</v>
      </c>
      <c r="J29" s="33">
        <v>5268.63</v>
      </c>
      <c r="K29" s="33">
        <v>5295004.6399999997</v>
      </c>
      <c r="L29" s="33">
        <v>467612.86</v>
      </c>
      <c r="M29" s="33">
        <v>7201.61</v>
      </c>
      <c r="N29" s="33">
        <v>5919396.0199999996</v>
      </c>
      <c r="O29" s="33">
        <v>602353.09</v>
      </c>
      <c r="P29" s="33">
        <v>15376.22</v>
      </c>
      <c r="Q29" s="33">
        <v>27999160.57</v>
      </c>
      <c r="R29" s="33">
        <v>1470173.1</v>
      </c>
      <c r="S29" s="33">
        <v>0</v>
      </c>
      <c r="T29" s="33">
        <v>0</v>
      </c>
      <c r="U29" s="33">
        <v>0</v>
      </c>
      <c r="V29" s="33">
        <v>23511.95</v>
      </c>
      <c r="W29" s="33">
        <v>11527019.74</v>
      </c>
      <c r="X29" s="33">
        <v>1673035.25</v>
      </c>
      <c r="Y29" s="33">
        <v>3562.62</v>
      </c>
      <c r="Z29" s="33">
        <v>2787493.01</v>
      </c>
      <c r="AA29" s="33">
        <v>287668.65000000002</v>
      </c>
      <c r="AB29" s="33">
        <v>2548.16</v>
      </c>
      <c r="AC29" s="33">
        <v>2763377.88</v>
      </c>
      <c r="AD29" s="33">
        <v>228042.87</v>
      </c>
      <c r="AE29" s="33">
        <v>5967.5</v>
      </c>
      <c r="AF29" s="33">
        <v>6809914.4699999997</v>
      </c>
      <c r="AG29" s="33">
        <v>504579.61</v>
      </c>
      <c r="AH29" s="33">
        <v>105029.01</v>
      </c>
      <c r="AI29" s="33">
        <v>66898236.090000004</v>
      </c>
      <c r="AJ29" s="33">
        <v>8307175.7699999996</v>
      </c>
      <c r="AK29" s="33">
        <v>17919</v>
      </c>
      <c r="AL29" s="33">
        <v>15141356.85</v>
      </c>
      <c r="AM29" s="33">
        <v>1433653.83</v>
      </c>
      <c r="AN29" s="33">
        <v>24470.78</v>
      </c>
      <c r="AO29" s="33">
        <v>11785315.640000001</v>
      </c>
      <c r="AP29" s="33">
        <v>1813903.92</v>
      </c>
      <c r="AQ29" s="33">
        <v>21066.83</v>
      </c>
      <c r="AR29" s="33">
        <v>16863698.27</v>
      </c>
      <c r="AS29" s="33">
        <v>1650280.12</v>
      </c>
      <c r="AT29" s="33">
        <v>10272.200000000001</v>
      </c>
      <c r="AU29" s="33">
        <v>4111344.39</v>
      </c>
      <c r="AV29" s="33">
        <v>813090.17</v>
      </c>
      <c r="AW29" s="33">
        <v>98237.86</v>
      </c>
      <c r="AX29" s="33">
        <v>42220094.640000001</v>
      </c>
      <c r="AY29" s="33">
        <v>6962000.2699999996</v>
      </c>
      <c r="AZ29" s="33">
        <v>13833.09</v>
      </c>
      <c r="BA29" s="33">
        <v>23567301.280000001</v>
      </c>
      <c r="BB29" s="33">
        <v>1298651.47</v>
      </c>
      <c r="BC29" s="33">
        <v>276</v>
      </c>
      <c r="BD29" s="33">
        <v>258583.83</v>
      </c>
      <c r="BE29" s="33">
        <v>20050.599999999999</v>
      </c>
      <c r="BF29" s="33">
        <v>216</v>
      </c>
      <c r="BG29" s="33">
        <v>431814.85</v>
      </c>
      <c r="BH29" s="33">
        <v>21187.85</v>
      </c>
      <c r="BI29" s="33">
        <v>3243.34</v>
      </c>
      <c r="BJ29" s="33">
        <v>12799694.560000001</v>
      </c>
      <c r="BK29" s="33">
        <v>355865.18</v>
      </c>
      <c r="BL29" s="33">
        <v>5485.18</v>
      </c>
      <c r="BM29" s="33">
        <v>2989199.3</v>
      </c>
      <c r="BN29" s="33">
        <v>419017.49</v>
      </c>
      <c r="BO29" s="33">
        <v>5955.66</v>
      </c>
      <c r="BP29" s="33">
        <v>12399603.68</v>
      </c>
      <c r="BQ29" s="33">
        <v>558828.82999999996</v>
      </c>
      <c r="BR29" s="33">
        <v>634.37</v>
      </c>
      <c r="BS29" s="33">
        <v>4315969.0599999996</v>
      </c>
      <c r="BT29" s="33">
        <v>63511.71</v>
      </c>
      <c r="BU29" s="33">
        <v>0</v>
      </c>
      <c r="BV29" s="33">
        <v>0</v>
      </c>
      <c r="BW29" s="33">
        <v>0</v>
      </c>
      <c r="BX29" s="33">
        <v>1164</v>
      </c>
      <c r="BY29" s="33">
        <v>1021038.71</v>
      </c>
      <c r="BZ29" s="33">
        <v>94750.24</v>
      </c>
      <c r="CA29" s="33">
        <v>4606.87</v>
      </c>
      <c r="CB29" s="33">
        <v>2251288.15</v>
      </c>
      <c r="CC29" s="33">
        <v>335016.63</v>
      </c>
      <c r="CD29" s="33">
        <v>24090.18</v>
      </c>
      <c r="CE29" s="33">
        <v>21715911.379999999</v>
      </c>
      <c r="CF29" s="33">
        <v>1979595.82</v>
      </c>
      <c r="CG29" s="33">
        <v>3711</v>
      </c>
      <c r="CH29" s="33">
        <v>2932061.67</v>
      </c>
      <c r="CI29" s="33">
        <v>326639.18</v>
      </c>
      <c r="CJ29" s="33">
        <v>20287.41</v>
      </c>
      <c r="CK29" s="33">
        <v>15273750.68</v>
      </c>
      <c r="CL29" s="33">
        <v>1536317.92</v>
      </c>
      <c r="CM29" s="33">
        <v>5404.33</v>
      </c>
      <c r="CN29" s="33">
        <v>6000871.4199999999</v>
      </c>
      <c r="CO29" s="33">
        <v>491914.92</v>
      </c>
      <c r="CP29" s="33">
        <v>16879.12</v>
      </c>
      <c r="CQ29" s="33">
        <v>6985794.1299999999</v>
      </c>
      <c r="CR29" s="33">
        <v>1120678.56</v>
      </c>
      <c r="CS29" s="33">
        <v>3064.95</v>
      </c>
      <c r="CT29" s="33">
        <v>6034989.3300000001</v>
      </c>
      <c r="CU29" s="33">
        <v>287180.71999999997</v>
      </c>
      <c r="CV29" s="33">
        <v>0</v>
      </c>
      <c r="CW29" s="33">
        <v>0</v>
      </c>
      <c r="CX29" s="33">
        <v>0</v>
      </c>
      <c r="CY29" s="33">
        <v>684</v>
      </c>
      <c r="CZ29" s="33">
        <v>1654404.27</v>
      </c>
      <c r="DA29" s="33">
        <v>62507.54</v>
      </c>
      <c r="DB29" s="33">
        <v>2048.33</v>
      </c>
      <c r="DC29" s="33">
        <v>2737529.47</v>
      </c>
      <c r="DD29" s="33">
        <v>185233.49</v>
      </c>
      <c r="DE29" s="33">
        <v>20149.5</v>
      </c>
      <c r="DF29" s="33">
        <v>11691093.779999999</v>
      </c>
      <c r="DG29" s="33">
        <v>1608066.18</v>
      </c>
      <c r="DH29" s="36"/>
      <c r="DI29" s="36"/>
      <c r="DJ29" s="36"/>
    </row>
    <row r="30" spans="1:114" x14ac:dyDescent="0.2">
      <c r="A30" s="34" t="s">
        <v>194</v>
      </c>
      <c r="B30" s="34" t="s">
        <v>184</v>
      </c>
      <c r="C30" s="34" t="s">
        <v>185</v>
      </c>
      <c r="D30" s="35">
        <v>190383.34</v>
      </c>
      <c r="E30" s="35">
        <v>238117120.21000001</v>
      </c>
      <c r="F30" s="35">
        <v>16816356.91</v>
      </c>
      <c r="G30" s="33">
        <v>93953.3</v>
      </c>
      <c r="H30" s="33">
        <v>66925279.359999999</v>
      </c>
      <c r="I30" s="33">
        <v>7393578.1500000004</v>
      </c>
      <c r="J30" s="33">
        <v>1170.1300000000001</v>
      </c>
      <c r="K30" s="33">
        <v>2527036.6800000002</v>
      </c>
      <c r="L30" s="33">
        <v>133400.5</v>
      </c>
      <c r="M30" s="33">
        <v>1163.51</v>
      </c>
      <c r="N30" s="33">
        <v>2266113.16</v>
      </c>
      <c r="O30" s="33">
        <v>121855.58</v>
      </c>
      <c r="P30" s="33">
        <v>2931</v>
      </c>
      <c r="Q30" s="33">
        <v>8024784.1900000004</v>
      </c>
      <c r="R30" s="33">
        <v>289235.27</v>
      </c>
      <c r="S30" s="33">
        <v>0</v>
      </c>
      <c r="T30" s="33">
        <v>0</v>
      </c>
      <c r="U30" s="33">
        <v>0</v>
      </c>
      <c r="V30" s="33">
        <v>4466.67</v>
      </c>
      <c r="W30" s="33">
        <v>7857114.7000000002</v>
      </c>
      <c r="X30" s="33">
        <v>412209.6</v>
      </c>
      <c r="Y30" s="33">
        <v>1603.65</v>
      </c>
      <c r="Z30" s="33">
        <v>2684854.75</v>
      </c>
      <c r="AA30" s="33">
        <v>170888.29</v>
      </c>
      <c r="AB30" s="33">
        <v>742.27</v>
      </c>
      <c r="AC30" s="33">
        <v>1543405.48</v>
      </c>
      <c r="AD30" s="33">
        <v>67790.66</v>
      </c>
      <c r="AE30" s="33">
        <v>3075.87</v>
      </c>
      <c r="AF30" s="33">
        <v>7868243.7199999997</v>
      </c>
      <c r="AG30" s="33">
        <v>306649.27</v>
      </c>
      <c r="AH30" s="33">
        <v>45198.87</v>
      </c>
      <c r="AI30" s="33">
        <v>81431082.159999996</v>
      </c>
      <c r="AJ30" s="33">
        <v>4564520.9800000004</v>
      </c>
      <c r="AK30" s="33">
        <v>2980.52</v>
      </c>
      <c r="AL30" s="33">
        <v>7457950.5</v>
      </c>
      <c r="AM30" s="33">
        <v>311991.84000000003</v>
      </c>
      <c r="AN30" s="33">
        <v>3054.01</v>
      </c>
      <c r="AO30" s="33">
        <v>5102742.2</v>
      </c>
      <c r="AP30" s="33">
        <v>289552.27</v>
      </c>
      <c r="AQ30" s="33">
        <v>6081.79</v>
      </c>
      <c r="AR30" s="33">
        <v>15034195.65</v>
      </c>
      <c r="AS30" s="33">
        <v>632451.93000000005</v>
      </c>
      <c r="AT30" s="33">
        <v>1703.38</v>
      </c>
      <c r="AU30" s="33">
        <v>2340605.1</v>
      </c>
      <c r="AV30" s="33">
        <v>147441.66</v>
      </c>
      <c r="AW30" s="33">
        <v>10917.21</v>
      </c>
      <c r="AX30" s="33">
        <v>16005346.52</v>
      </c>
      <c r="AY30" s="33">
        <v>1005777.92</v>
      </c>
      <c r="AZ30" s="33">
        <v>1333.86</v>
      </c>
      <c r="BA30" s="33">
        <v>4278181.41</v>
      </c>
      <c r="BB30" s="33">
        <v>141233.04999999999</v>
      </c>
      <c r="BC30" s="33">
        <v>4684.8</v>
      </c>
      <c r="BD30" s="33">
        <v>4925929.82</v>
      </c>
      <c r="BE30" s="33">
        <v>444494.48</v>
      </c>
      <c r="BF30" s="33">
        <v>0</v>
      </c>
      <c r="BG30" s="33">
        <v>0</v>
      </c>
      <c r="BH30" s="33">
        <v>0</v>
      </c>
      <c r="BI30" s="33">
        <v>7529.83</v>
      </c>
      <c r="BJ30" s="33">
        <v>28039702.399999999</v>
      </c>
      <c r="BK30" s="33">
        <v>887403.89</v>
      </c>
      <c r="BL30" s="33">
        <v>455.9</v>
      </c>
      <c r="BM30" s="33">
        <v>616917.93000000005</v>
      </c>
      <c r="BN30" s="33">
        <v>40918.559999999998</v>
      </c>
      <c r="BO30" s="33">
        <v>1649.29</v>
      </c>
      <c r="BP30" s="33">
        <v>5677916.3499999996</v>
      </c>
      <c r="BQ30" s="33">
        <v>161395.59</v>
      </c>
      <c r="BR30" s="33">
        <v>525.84</v>
      </c>
      <c r="BS30" s="33">
        <v>3524801.7</v>
      </c>
      <c r="BT30" s="33">
        <v>66957.02</v>
      </c>
      <c r="BU30" s="33">
        <v>205.21</v>
      </c>
      <c r="BV30" s="33">
        <v>1979244.52</v>
      </c>
      <c r="BW30" s="33">
        <v>22228.55</v>
      </c>
      <c r="BX30" s="33">
        <v>432</v>
      </c>
      <c r="BY30" s="33">
        <v>920136.19</v>
      </c>
      <c r="BZ30" s="33">
        <v>43071.15</v>
      </c>
      <c r="CA30" s="33">
        <v>247.48</v>
      </c>
      <c r="CB30" s="33">
        <v>408487.01</v>
      </c>
      <c r="CC30" s="33">
        <v>24733.62</v>
      </c>
      <c r="CD30" s="33">
        <v>9397.49</v>
      </c>
      <c r="CE30" s="33">
        <v>20610126.559999999</v>
      </c>
      <c r="CF30" s="33">
        <v>1052261.48</v>
      </c>
      <c r="CG30" s="33">
        <v>1503.99</v>
      </c>
      <c r="CH30" s="33">
        <v>2760390.25</v>
      </c>
      <c r="CI30" s="33">
        <v>139104.35999999999</v>
      </c>
      <c r="CJ30" s="33">
        <v>12569.7</v>
      </c>
      <c r="CK30" s="33">
        <v>19584553.09</v>
      </c>
      <c r="CL30" s="33">
        <v>1151479.05</v>
      </c>
      <c r="CM30" s="33">
        <v>3615.88</v>
      </c>
      <c r="CN30" s="33">
        <v>8913651.8100000005</v>
      </c>
      <c r="CO30" s="33">
        <v>383214.14</v>
      </c>
      <c r="CP30" s="33">
        <v>11087.78</v>
      </c>
      <c r="CQ30" s="33">
        <v>16181576.130000001</v>
      </c>
      <c r="CR30" s="33">
        <v>1002930.11</v>
      </c>
      <c r="CS30" s="33">
        <v>1315.5</v>
      </c>
      <c r="CT30" s="33">
        <v>5240163.74</v>
      </c>
      <c r="CU30" s="33">
        <v>136408.32000000001</v>
      </c>
      <c r="CV30" s="33">
        <v>0</v>
      </c>
      <c r="CW30" s="33">
        <v>0</v>
      </c>
      <c r="CX30" s="33">
        <v>0</v>
      </c>
      <c r="CY30" s="33">
        <v>315.10000000000002</v>
      </c>
      <c r="CZ30" s="33">
        <v>1333724.6200000001</v>
      </c>
      <c r="DA30" s="33">
        <v>34876.94</v>
      </c>
      <c r="DB30" s="33">
        <v>1952.45</v>
      </c>
      <c r="DC30" s="33">
        <v>5118715.62</v>
      </c>
      <c r="DD30" s="33">
        <v>200123.23</v>
      </c>
      <c r="DE30" s="33">
        <v>3432.32</v>
      </c>
      <c r="DF30" s="33">
        <v>5587048.8899999997</v>
      </c>
      <c r="DG30" s="33">
        <v>316948.65999999997</v>
      </c>
      <c r="DH30" s="36"/>
      <c r="DI30" s="36"/>
      <c r="DJ30" s="36"/>
    </row>
    <row r="31" spans="1:114" x14ac:dyDescent="0.2">
      <c r="A31" s="34" t="s">
        <v>194</v>
      </c>
      <c r="B31" s="34" t="s">
        <v>184</v>
      </c>
      <c r="C31" s="34" t="s">
        <v>186</v>
      </c>
      <c r="D31" s="35">
        <v>3720656.29</v>
      </c>
      <c r="E31" s="35">
        <v>1051660675.47</v>
      </c>
      <c r="F31" s="35">
        <v>203181472.84</v>
      </c>
      <c r="G31" s="33">
        <v>3065250.63</v>
      </c>
      <c r="H31" s="33">
        <v>595564996.63999999</v>
      </c>
      <c r="I31" s="33">
        <v>154739929.21000001</v>
      </c>
      <c r="J31" s="33">
        <v>2495.27</v>
      </c>
      <c r="K31" s="33">
        <v>2710678.72</v>
      </c>
      <c r="L31" s="33">
        <v>213205.17</v>
      </c>
      <c r="M31" s="33">
        <v>5664.68</v>
      </c>
      <c r="N31" s="33">
        <v>5212237.55</v>
      </c>
      <c r="O31" s="33">
        <v>466935.77</v>
      </c>
      <c r="P31" s="33">
        <v>20886.41</v>
      </c>
      <c r="Q31" s="33">
        <v>40114508.439999998</v>
      </c>
      <c r="R31" s="33">
        <v>1909241.84</v>
      </c>
      <c r="S31" s="33">
        <v>240</v>
      </c>
      <c r="T31" s="33">
        <v>209965.95</v>
      </c>
      <c r="U31" s="33">
        <v>20376.349999999999</v>
      </c>
      <c r="V31" s="33">
        <v>38567.769999999997</v>
      </c>
      <c r="W31" s="33">
        <v>23313393.469999999</v>
      </c>
      <c r="X31" s="33">
        <v>2813147.43</v>
      </c>
      <c r="Y31" s="33">
        <v>5683</v>
      </c>
      <c r="Z31" s="33">
        <v>4449685.7300000004</v>
      </c>
      <c r="AA31" s="33">
        <v>445648.56</v>
      </c>
      <c r="AB31" s="33">
        <v>2633.4</v>
      </c>
      <c r="AC31" s="33">
        <v>2602429.29</v>
      </c>
      <c r="AD31" s="33">
        <v>218767.92</v>
      </c>
      <c r="AE31" s="33">
        <v>9722.07</v>
      </c>
      <c r="AF31" s="33">
        <v>10287192.470000001</v>
      </c>
      <c r="AG31" s="33">
        <v>769800.15</v>
      </c>
      <c r="AH31" s="33">
        <v>241183.07</v>
      </c>
      <c r="AI31" s="33">
        <v>166353433.50999999</v>
      </c>
      <c r="AJ31" s="33">
        <v>18299754.899999999</v>
      </c>
      <c r="AK31" s="33">
        <v>16003.73</v>
      </c>
      <c r="AL31" s="33">
        <v>16689118.59</v>
      </c>
      <c r="AM31" s="33">
        <v>1304466.71</v>
      </c>
      <c r="AN31" s="33">
        <v>27988.79</v>
      </c>
      <c r="AO31" s="33">
        <v>17659487.84</v>
      </c>
      <c r="AP31" s="33">
        <v>2063331.31</v>
      </c>
      <c r="AQ31" s="33">
        <v>22145.53</v>
      </c>
      <c r="AR31" s="33">
        <v>19135502.449999999</v>
      </c>
      <c r="AS31" s="33">
        <v>1707299.25</v>
      </c>
      <c r="AT31" s="33">
        <v>24071.94</v>
      </c>
      <c r="AU31" s="33">
        <v>12097351.26</v>
      </c>
      <c r="AV31" s="33">
        <v>1742659.01</v>
      </c>
      <c r="AW31" s="33">
        <v>85533.95</v>
      </c>
      <c r="AX31" s="33">
        <v>47214251.369999997</v>
      </c>
      <c r="AY31" s="33">
        <v>5937289.6299999999</v>
      </c>
      <c r="AZ31" s="33">
        <v>8681.23</v>
      </c>
      <c r="BA31" s="33">
        <v>15340345.24</v>
      </c>
      <c r="BB31" s="33">
        <v>793757.52</v>
      </c>
      <c r="BC31" s="33">
        <v>28965.51</v>
      </c>
      <c r="BD31" s="33">
        <v>17147232.489999998</v>
      </c>
      <c r="BE31" s="33">
        <v>2292171.06</v>
      </c>
      <c r="BF31" s="33">
        <v>324</v>
      </c>
      <c r="BG31" s="33">
        <v>430228.19</v>
      </c>
      <c r="BH31" s="33">
        <v>30608.43</v>
      </c>
      <c r="BI31" s="33">
        <v>10755.93</v>
      </c>
      <c r="BJ31" s="33">
        <v>40720058.009999998</v>
      </c>
      <c r="BK31" s="33">
        <v>1116888.19</v>
      </c>
      <c r="BL31" s="33">
        <v>5488.71</v>
      </c>
      <c r="BM31" s="33">
        <v>3301656.74</v>
      </c>
      <c r="BN31" s="33">
        <v>398039.66</v>
      </c>
      <c r="BO31" s="33">
        <v>12305.37</v>
      </c>
      <c r="BP31" s="33">
        <v>26618900.559999999</v>
      </c>
      <c r="BQ31" s="33">
        <v>1103979.23</v>
      </c>
      <c r="BR31" s="33">
        <v>552.75</v>
      </c>
      <c r="BS31" s="33">
        <v>3583681.67</v>
      </c>
      <c r="BT31" s="33">
        <v>63414.99</v>
      </c>
      <c r="BU31" s="33">
        <v>324</v>
      </c>
      <c r="BV31" s="33">
        <v>1608218.9</v>
      </c>
      <c r="BW31" s="33">
        <v>28631.8</v>
      </c>
      <c r="BX31" s="33">
        <v>1692</v>
      </c>
      <c r="BY31" s="33">
        <v>2007059.52</v>
      </c>
      <c r="BZ31" s="33">
        <v>142148.1</v>
      </c>
      <c r="CA31" s="33">
        <v>3278.48</v>
      </c>
      <c r="CB31" s="33">
        <v>2152250</v>
      </c>
      <c r="CC31" s="33">
        <v>247152.84</v>
      </c>
      <c r="CD31" s="33">
        <v>23546.38</v>
      </c>
      <c r="CE31" s="33">
        <v>24211710.489999998</v>
      </c>
      <c r="CF31" s="33">
        <v>1976227.6</v>
      </c>
      <c r="CG31" s="33">
        <v>11798.99</v>
      </c>
      <c r="CH31" s="33">
        <v>9479819.9800000004</v>
      </c>
      <c r="CI31" s="33">
        <v>933709.06</v>
      </c>
      <c r="CJ31" s="33">
        <v>58873.77</v>
      </c>
      <c r="CK31" s="33">
        <v>48958784.219999999</v>
      </c>
      <c r="CL31" s="33">
        <v>4517514.68</v>
      </c>
      <c r="CM31" s="33">
        <v>7971.92</v>
      </c>
      <c r="CN31" s="33">
        <v>10484399.380000001</v>
      </c>
      <c r="CO31" s="33">
        <v>692759.77</v>
      </c>
      <c r="CP31" s="33">
        <v>117907.37</v>
      </c>
      <c r="CQ31" s="33">
        <v>56626625.109999999</v>
      </c>
      <c r="CR31" s="33">
        <v>8025489.8200000003</v>
      </c>
      <c r="CS31" s="33">
        <v>2438.19</v>
      </c>
      <c r="CT31" s="33">
        <v>4611110.67</v>
      </c>
      <c r="CU31" s="33">
        <v>238682.7</v>
      </c>
      <c r="CV31" s="33">
        <v>0</v>
      </c>
      <c r="CW31" s="33">
        <v>0</v>
      </c>
      <c r="CX31" s="33">
        <v>0</v>
      </c>
      <c r="CY31" s="33">
        <v>800.57</v>
      </c>
      <c r="CZ31" s="33">
        <v>1512822.72</v>
      </c>
      <c r="DA31" s="33">
        <v>73341.53</v>
      </c>
      <c r="DB31" s="33">
        <v>4738.4799999999996</v>
      </c>
      <c r="DC31" s="33">
        <v>6461269.4000000004</v>
      </c>
      <c r="DD31" s="33">
        <v>407642.99</v>
      </c>
      <c r="DE31" s="33">
        <v>23274.39</v>
      </c>
      <c r="DF31" s="33">
        <v>15890769.92</v>
      </c>
      <c r="DG31" s="33">
        <v>1775523.31</v>
      </c>
      <c r="DH31" s="36"/>
      <c r="DI31" s="36"/>
      <c r="DJ31" s="36"/>
    </row>
    <row r="32" spans="1:114" x14ac:dyDescent="0.2">
      <c r="A32" s="34" t="s">
        <v>194</v>
      </c>
      <c r="B32" s="34" t="s">
        <v>187</v>
      </c>
      <c r="C32" s="34" t="s">
        <v>185</v>
      </c>
      <c r="D32" s="35">
        <v>171404.07</v>
      </c>
      <c r="E32" s="35">
        <v>212186645.75999999</v>
      </c>
      <c r="F32" s="35">
        <v>15978851.85</v>
      </c>
      <c r="G32" s="33">
        <v>86571.520000000004</v>
      </c>
      <c r="H32" s="33">
        <v>64211225.850000001</v>
      </c>
      <c r="I32" s="33">
        <v>7243719.54</v>
      </c>
      <c r="J32" s="33">
        <v>1711.32</v>
      </c>
      <c r="K32" s="33">
        <v>3510553.28</v>
      </c>
      <c r="L32" s="33">
        <v>195902.9</v>
      </c>
      <c r="M32" s="33">
        <v>1163.23</v>
      </c>
      <c r="N32" s="33">
        <v>2045702.72</v>
      </c>
      <c r="O32" s="33">
        <v>126638.58</v>
      </c>
      <c r="P32" s="33">
        <v>2096.23</v>
      </c>
      <c r="Q32" s="33">
        <v>6137866.4900000002</v>
      </c>
      <c r="R32" s="33">
        <v>207341.7</v>
      </c>
      <c r="S32" s="33">
        <v>0</v>
      </c>
      <c r="T32" s="33">
        <v>0</v>
      </c>
      <c r="U32" s="33">
        <v>0</v>
      </c>
      <c r="V32" s="33">
        <v>3127.74</v>
      </c>
      <c r="W32" s="33">
        <v>4617600.66</v>
      </c>
      <c r="X32" s="33">
        <v>296676.77</v>
      </c>
      <c r="Y32" s="33">
        <v>1358.68</v>
      </c>
      <c r="Z32" s="33">
        <v>2623233.2999999998</v>
      </c>
      <c r="AA32" s="33">
        <v>147896.95999999999</v>
      </c>
      <c r="AB32" s="33">
        <v>1656.16</v>
      </c>
      <c r="AC32" s="33">
        <v>3149346.06</v>
      </c>
      <c r="AD32" s="33">
        <v>177705.17</v>
      </c>
      <c r="AE32" s="33">
        <v>3458.71</v>
      </c>
      <c r="AF32" s="33">
        <v>8371604.96</v>
      </c>
      <c r="AG32" s="33">
        <v>377860.12</v>
      </c>
      <c r="AH32" s="33">
        <v>27763.41</v>
      </c>
      <c r="AI32" s="33">
        <v>50728527.810000002</v>
      </c>
      <c r="AJ32" s="33">
        <v>2985794.91</v>
      </c>
      <c r="AK32" s="33">
        <v>4783.67</v>
      </c>
      <c r="AL32" s="33">
        <v>12466699.289999999</v>
      </c>
      <c r="AM32" s="33">
        <v>526320.55000000005</v>
      </c>
      <c r="AN32" s="33">
        <v>3530.39</v>
      </c>
      <c r="AO32" s="33">
        <v>4754739.49</v>
      </c>
      <c r="AP32" s="33">
        <v>328554.53000000003</v>
      </c>
      <c r="AQ32" s="33">
        <v>6016.03</v>
      </c>
      <c r="AR32" s="33">
        <v>14540973.41</v>
      </c>
      <c r="AS32" s="33">
        <v>655136.96</v>
      </c>
      <c r="AT32" s="33">
        <v>1596.17</v>
      </c>
      <c r="AU32" s="33">
        <v>2301368.33</v>
      </c>
      <c r="AV32" s="33">
        <v>152767.48000000001</v>
      </c>
      <c r="AW32" s="33">
        <v>26192.25</v>
      </c>
      <c r="AX32" s="33">
        <v>33474015.75</v>
      </c>
      <c r="AY32" s="33">
        <v>2526178.7999999998</v>
      </c>
      <c r="AZ32" s="33">
        <v>2299.2399999999998</v>
      </c>
      <c r="BA32" s="33">
        <v>7672408.8499999996</v>
      </c>
      <c r="BB32" s="33">
        <v>242854.79</v>
      </c>
      <c r="BC32" s="33">
        <v>123.93</v>
      </c>
      <c r="BD32" s="33">
        <v>216466.4</v>
      </c>
      <c r="BE32" s="33">
        <v>14133.1</v>
      </c>
      <c r="BF32" s="33">
        <v>0</v>
      </c>
      <c r="BG32" s="33">
        <v>0</v>
      </c>
      <c r="BH32" s="33">
        <v>0</v>
      </c>
      <c r="BI32" s="33">
        <v>4243.12</v>
      </c>
      <c r="BJ32" s="33">
        <v>22874523.57</v>
      </c>
      <c r="BK32" s="33">
        <v>655715.16</v>
      </c>
      <c r="BL32" s="33">
        <v>576</v>
      </c>
      <c r="BM32" s="33">
        <v>1119503.8400000001</v>
      </c>
      <c r="BN32" s="33">
        <v>57295.88</v>
      </c>
      <c r="BO32" s="33">
        <v>684</v>
      </c>
      <c r="BP32" s="33">
        <v>2401794.8199999998</v>
      </c>
      <c r="BQ32" s="33">
        <v>74275.199999999997</v>
      </c>
      <c r="BR32" s="33">
        <v>758.22</v>
      </c>
      <c r="BS32" s="33">
        <v>6415550.9000000004</v>
      </c>
      <c r="BT32" s="33">
        <v>89903.45</v>
      </c>
      <c r="BU32" s="33">
        <v>0</v>
      </c>
      <c r="BV32" s="33">
        <v>0</v>
      </c>
      <c r="BW32" s="33">
        <v>0</v>
      </c>
      <c r="BX32" s="33">
        <v>493.44</v>
      </c>
      <c r="BY32" s="33">
        <v>1462217.45</v>
      </c>
      <c r="BZ32" s="33">
        <v>54267.4</v>
      </c>
      <c r="CA32" s="33">
        <v>412.93</v>
      </c>
      <c r="CB32" s="33">
        <v>740679.57</v>
      </c>
      <c r="CC32" s="33">
        <v>40449.800000000003</v>
      </c>
      <c r="CD32" s="33">
        <v>8982.7199999999993</v>
      </c>
      <c r="CE32" s="33">
        <v>18633664.949999999</v>
      </c>
      <c r="CF32" s="33">
        <v>964215.99</v>
      </c>
      <c r="CG32" s="33">
        <v>676.94</v>
      </c>
      <c r="CH32" s="33">
        <v>984036.62</v>
      </c>
      <c r="CI32" s="33">
        <v>66901.63</v>
      </c>
      <c r="CJ32" s="33">
        <v>7005.04</v>
      </c>
      <c r="CK32" s="33">
        <v>10017950.220000001</v>
      </c>
      <c r="CL32" s="33">
        <v>665707.51</v>
      </c>
      <c r="CM32" s="33">
        <v>2458.63</v>
      </c>
      <c r="CN32" s="33">
        <v>6167398.0199999996</v>
      </c>
      <c r="CO32" s="33">
        <v>269170.59000000003</v>
      </c>
      <c r="CP32" s="33">
        <v>2620.04</v>
      </c>
      <c r="CQ32" s="33">
        <v>4385726.8899999997</v>
      </c>
      <c r="CR32" s="33">
        <v>249140.9</v>
      </c>
      <c r="CS32" s="33">
        <v>1633.84</v>
      </c>
      <c r="CT32" s="33">
        <v>6065635.5700000003</v>
      </c>
      <c r="CU32" s="33">
        <v>177503.45</v>
      </c>
      <c r="CV32" s="33">
        <v>0</v>
      </c>
      <c r="CW32" s="33">
        <v>0</v>
      </c>
      <c r="CX32" s="33">
        <v>0</v>
      </c>
      <c r="CY32" s="33">
        <v>554.17999999999995</v>
      </c>
      <c r="CZ32" s="33">
        <v>2263407.4700000002</v>
      </c>
      <c r="DA32" s="33">
        <v>69373.39</v>
      </c>
      <c r="DB32" s="33">
        <v>1142.3800000000001</v>
      </c>
      <c r="DC32" s="33">
        <v>3794957.59</v>
      </c>
      <c r="DD32" s="33">
        <v>123741.37</v>
      </c>
      <c r="DE32" s="33">
        <v>5448.46</v>
      </c>
      <c r="DF32" s="33">
        <v>8224039.6399999997</v>
      </c>
      <c r="DG32" s="33">
        <v>546165.62</v>
      </c>
      <c r="DH32" s="36"/>
      <c r="DI32" s="36"/>
      <c r="DJ32" s="36"/>
    </row>
    <row r="33" spans="1:114" x14ac:dyDescent="0.2">
      <c r="A33" s="34" t="s">
        <v>194</v>
      </c>
      <c r="B33" s="34" t="s">
        <v>187</v>
      </c>
      <c r="C33" s="34" t="s">
        <v>186</v>
      </c>
      <c r="D33" s="35">
        <v>3794757.34</v>
      </c>
      <c r="E33" s="35">
        <v>829652688.35000002</v>
      </c>
      <c r="F33" s="35">
        <v>179089713.66</v>
      </c>
      <c r="G33" s="33">
        <v>3199962.61</v>
      </c>
      <c r="H33" s="33">
        <v>451480214</v>
      </c>
      <c r="I33" s="33">
        <v>134236790.37</v>
      </c>
      <c r="J33" s="33">
        <v>5700.84</v>
      </c>
      <c r="K33" s="33">
        <v>5237462.74</v>
      </c>
      <c r="L33" s="33">
        <v>455101.75</v>
      </c>
      <c r="M33" s="33">
        <v>6362.7</v>
      </c>
      <c r="N33" s="33">
        <v>4517554.24</v>
      </c>
      <c r="O33" s="33">
        <v>505927.45</v>
      </c>
      <c r="P33" s="33">
        <v>17675.509999999998</v>
      </c>
      <c r="Q33" s="33">
        <v>32828695.960000001</v>
      </c>
      <c r="R33" s="33">
        <v>1696852.27</v>
      </c>
      <c r="S33" s="33">
        <v>125.83</v>
      </c>
      <c r="T33" s="33">
        <v>98567.55</v>
      </c>
      <c r="U33" s="33">
        <v>10489.85</v>
      </c>
      <c r="V33" s="33">
        <v>29885.74</v>
      </c>
      <c r="W33" s="33">
        <v>14935585.869999999</v>
      </c>
      <c r="X33" s="33">
        <v>2195559.15</v>
      </c>
      <c r="Y33" s="33">
        <v>4955.63</v>
      </c>
      <c r="Z33" s="33">
        <v>3744061.53</v>
      </c>
      <c r="AA33" s="33">
        <v>398096.19</v>
      </c>
      <c r="AB33" s="33">
        <v>5935.08</v>
      </c>
      <c r="AC33" s="33">
        <v>4850203.6500000004</v>
      </c>
      <c r="AD33" s="33">
        <v>509201.78</v>
      </c>
      <c r="AE33" s="33">
        <v>12473.92</v>
      </c>
      <c r="AF33" s="33">
        <v>12544283.15</v>
      </c>
      <c r="AG33" s="33">
        <v>1004502.7</v>
      </c>
      <c r="AH33" s="33">
        <v>131962.51</v>
      </c>
      <c r="AI33" s="33">
        <v>90877506</v>
      </c>
      <c r="AJ33" s="33">
        <v>10351076.49</v>
      </c>
      <c r="AK33" s="33">
        <v>27481.78</v>
      </c>
      <c r="AL33" s="33">
        <v>26227691.82</v>
      </c>
      <c r="AM33" s="33">
        <v>2293142.15</v>
      </c>
      <c r="AN33" s="33">
        <v>42013.27</v>
      </c>
      <c r="AO33" s="33">
        <v>20279507.280000001</v>
      </c>
      <c r="AP33" s="33">
        <v>3120764.89</v>
      </c>
      <c r="AQ33" s="33">
        <v>24241.21</v>
      </c>
      <c r="AR33" s="33">
        <v>19086606.59</v>
      </c>
      <c r="AS33" s="33">
        <v>1856084.6</v>
      </c>
      <c r="AT33" s="33">
        <v>21292.240000000002</v>
      </c>
      <c r="AU33" s="33">
        <v>9191821.9499999993</v>
      </c>
      <c r="AV33" s="33">
        <v>1620645.44</v>
      </c>
      <c r="AW33" s="33">
        <v>200446.04</v>
      </c>
      <c r="AX33" s="33">
        <v>86889893.469999999</v>
      </c>
      <c r="AY33" s="33">
        <v>14178925.880000001</v>
      </c>
      <c r="AZ33" s="33">
        <v>19189.060000000001</v>
      </c>
      <c r="BA33" s="33">
        <v>35586535.520000003</v>
      </c>
      <c r="BB33" s="33">
        <v>1799697.28</v>
      </c>
      <c r="BC33" s="33">
        <v>429.81</v>
      </c>
      <c r="BD33" s="33">
        <v>713907.47</v>
      </c>
      <c r="BE33" s="33">
        <v>43859.34</v>
      </c>
      <c r="BF33" s="33">
        <v>240</v>
      </c>
      <c r="BG33" s="33">
        <v>304723.65000000002</v>
      </c>
      <c r="BH33" s="33">
        <v>18125.650000000001</v>
      </c>
      <c r="BI33" s="33">
        <v>5416.2</v>
      </c>
      <c r="BJ33" s="33">
        <v>22564049.809999999</v>
      </c>
      <c r="BK33" s="33">
        <v>619631.44999999995</v>
      </c>
      <c r="BL33" s="33">
        <v>6050.39</v>
      </c>
      <c r="BM33" s="33">
        <v>3293067.68</v>
      </c>
      <c r="BN33" s="33">
        <v>450362.12</v>
      </c>
      <c r="BO33" s="33">
        <v>5007</v>
      </c>
      <c r="BP33" s="33">
        <v>10323232.939999999</v>
      </c>
      <c r="BQ33" s="33">
        <v>460959.03</v>
      </c>
      <c r="BR33" s="33">
        <v>508.96</v>
      </c>
      <c r="BS33" s="33">
        <v>4075278.13</v>
      </c>
      <c r="BT33" s="33">
        <v>55947.78</v>
      </c>
      <c r="BU33" s="33">
        <v>202.1</v>
      </c>
      <c r="BV33" s="33">
        <v>1371470.94</v>
      </c>
      <c r="BW33" s="33">
        <v>19618.849999999999</v>
      </c>
      <c r="BX33" s="33">
        <v>2297.41</v>
      </c>
      <c r="BY33" s="33">
        <v>2428448.2200000002</v>
      </c>
      <c r="BZ33" s="33">
        <v>209278.65</v>
      </c>
      <c r="CA33" s="33">
        <v>5817.67</v>
      </c>
      <c r="CB33" s="33">
        <v>3038610.82</v>
      </c>
      <c r="CC33" s="33">
        <v>427404.77</v>
      </c>
      <c r="CD33" s="33">
        <v>26366.77</v>
      </c>
      <c r="CE33" s="33">
        <v>24678202.989999998</v>
      </c>
      <c r="CF33" s="33">
        <v>2172653.2999999998</v>
      </c>
      <c r="CG33" s="33">
        <v>6363.22</v>
      </c>
      <c r="CH33" s="33">
        <v>4624775.67</v>
      </c>
      <c r="CI33" s="33">
        <v>518577.14</v>
      </c>
      <c r="CJ33" s="33">
        <v>34470.400000000001</v>
      </c>
      <c r="CK33" s="33">
        <v>25594653.5</v>
      </c>
      <c r="CL33" s="33">
        <v>2624883.4700000002</v>
      </c>
      <c r="CM33" s="33">
        <v>7763.53</v>
      </c>
      <c r="CN33" s="33">
        <v>9574920.3499999996</v>
      </c>
      <c r="CO33" s="33">
        <v>711155.85</v>
      </c>
      <c r="CP33" s="33">
        <v>24905.69</v>
      </c>
      <c r="CQ33" s="33">
        <v>12085557.619999999</v>
      </c>
      <c r="CR33" s="33">
        <v>1722511.3</v>
      </c>
      <c r="CS33" s="33">
        <v>3865.08</v>
      </c>
      <c r="CT33" s="33">
        <v>8205721.0199999996</v>
      </c>
      <c r="CU33" s="33">
        <v>354695.58</v>
      </c>
      <c r="CV33" s="33">
        <v>0</v>
      </c>
      <c r="CW33" s="33">
        <v>0</v>
      </c>
      <c r="CX33" s="33">
        <v>0</v>
      </c>
      <c r="CY33" s="33">
        <v>1147.75</v>
      </c>
      <c r="CZ33" s="33">
        <v>2226340.0099999998</v>
      </c>
      <c r="DA33" s="33">
        <v>106619.7</v>
      </c>
      <c r="DB33" s="33">
        <v>2614.27</v>
      </c>
      <c r="DC33" s="33">
        <v>3503187.59</v>
      </c>
      <c r="DD33" s="33">
        <v>212322.46</v>
      </c>
      <c r="DE33" s="33">
        <v>47220.88</v>
      </c>
      <c r="DF33" s="33">
        <v>28821721.149999999</v>
      </c>
      <c r="DG33" s="33">
        <v>3639823.2</v>
      </c>
      <c r="DH33" s="36"/>
      <c r="DI33" s="36"/>
      <c r="DJ33" s="36"/>
    </row>
    <row r="34" spans="1:114" x14ac:dyDescent="0.2">
      <c r="A34" s="34" t="s">
        <v>195</v>
      </c>
      <c r="B34" s="34" t="s">
        <v>184</v>
      </c>
      <c r="C34" s="34" t="s">
        <v>185</v>
      </c>
      <c r="D34" s="35">
        <v>206878.89</v>
      </c>
      <c r="E34" s="35">
        <v>277930104.66000003</v>
      </c>
      <c r="F34" s="35">
        <v>18474487.710000001</v>
      </c>
      <c r="G34" s="33">
        <v>92612.83</v>
      </c>
      <c r="H34" s="33">
        <v>71258826.590000004</v>
      </c>
      <c r="I34" s="33">
        <v>7350397.6799999997</v>
      </c>
      <c r="J34" s="33">
        <v>825.49</v>
      </c>
      <c r="K34" s="33">
        <v>1867895.72</v>
      </c>
      <c r="L34" s="33">
        <v>101219.8</v>
      </c>
      <c r="M34" s="33">
        <v>672</v>
      </c>
      <c r="N34" s="33">
        <v>853276.99</v>
      </c>
      <c r="O34" s="33">
        <v>63308.42</v>
      </c>
      <c r="P34" s="33">
        <v>3216.21</v>
      </c>
      <c r="Q34" s="33">
        <v>8424380.0800000001</v>
      </c>
      <c r="R34" s="33">
        <v>304007.06</v>
      </c>
      <c r="S34" s="33">
        <v>214.77</v>
      </c>
      <c r="T34" s="33">
        <v>540181.93000000005</v>
      </c>
      <c r="U34" s="33">
        <v>25314.639999999999</v>
      </c>
      <c r="V34" s="33">
        <v>5090.3900000000003</v>
      </c>
      <c r="W34" s="33">
        <v>8206139.7300000004</v>
      </c>
      <c r="X34" s="33">
        <v>477602.66</v>
      </c>
      <c r="Y34" s="33">
        <v>1548.73</v>
      </c>
      <c r="Z34" s="33">
        <v>3051264.46</v>
      </c>
      <c r="AA34" s="33">
        <v>171355.53</v>
      </c>
      <c r="AB34" s="33">
        <v>1166.96</v>
      </c>
      <c r="AC34" s="33">
        <v>2880343.33</v>
      </c>
      <c r="AD34" s="33">
        <v>116913.38</v>
      </c>
      <c r="AE34" s="33">
        <v>5310.87</v>
      </c>
      <c r="AF34" s="33">
        <v>12678095.65</v>
      </c>
      <c r="AG34" s="33">
        <v>561006.21</v>
      </c>
      <c r="AH34" s="33">
        <v>48345.5</v>
      </c>
      <c r="AI34" s="33">
        <v>89142339.400000006</v>
      </c>
      <c r="AJ34" s="33">
        <v>4893591.63</v>
      </c>
      <c r="AK34" s="33">
        <v>4394.66</v>
      </c>
      <c r="AL34" s="33">
        <v>11414662.92</v>
      </c>
      <c r="AM34" s="33">
        <v>447295.45</v>
      </c>
      <c r="AN34" s="33">
        <v>3907.56</v>
      </c>
      <c r="AO34" s="33">
        <v>6250276.9699999997</v>
      </c>
      <c r="AP34" s="33">
        <v>352965.19</v>
      </c>
      <c r="AQ34" s="33">
        <v>7046.36</v>
      </c>
      <c r="AR34" s="33">
        <v>17148119.82</v>
      </c>
      <c r="AS34" s="33">
        <v>763212.26</v>
      </c>
      <c r="AT34" s="33">
        <v>3222</v>
      </c>
      <c r="AU34" s="33">
        <v>4984730.3</v>
      </c>
      <c r="AV34" s="33">
        <v>299021.88</v>
      </c>
      <c r="AW34" s="33">
        <v>20047.78</v>
      </c>
      <c r="AX34" s="33">
        <v>29753772.059999999</v>
      </c>
      <c r="AY34" s="33">
        <v>1877453.46</v>
      </c>
      <c r="AZ34" s="33">
        <v>1163.9000000000001</v>
      </c>
      <c r="BA34" s="33">
        <v>4069668.24</v>
      </c>
      <c r="BB34" s="33">
        <v>126391.21</v>
      </c>
      <c r="BC34" s="33">
        <v>4195.38</v>
      </c>
      <c r="BD34" s="33">
        <v>5059819.24</v>
      </c>
      <c r="BE34" s="33">
        <v>383863.54</v>
      </c>
      <c r="BF34" s="33">
        <v>0</v>
      </c>
      <c r="BG34" s="33">
        <v>0</v>
      </c>
      <c r="BH34" s="33">
        <v>0</v>
      </c>
      <c r="BI34" s="33">
        <v>9660.94</v>
      </c>
      <c r="BJ34" s="33">
        <v>40719842.829999998</v>
      </c>
      <c r="BK34" s="33">
        <v>1197814.78</v>
      </c>
      <c r="BL34" s="33">
        <v>672</v>
      </c>
      <c r="BM34" s="33">
        <v>1108774.6299999999</v>
      </c>
      <c r="BN34" s="33">
        <v>62878.62</v>
      </c>
      <c r="BO34" s="33">
        <v>1436.7</v>
      </c>
      <c r="BP34" s="33">
        <v>4584241.18</v>
      </c>
      <c r="BQ34" s="33">
        <v>141122.37</v>
      </c>
      <c r="BR34" s="33">
        <v>778.73</v>
      </c>
      <c r="BS34" s="33">
        <v>6204741.6200000001</v>
      </c>
      <c r="BT34" s="33">
        <v>95664.44</v>
      </c>
      <c r="BU34" s="33">
        <v>193.93</v>
      </c>
      <c r="BV34" s="33">
        <v>1212892.05</v>
      </c>
      <c r="BW34" s="33">
        <v>20947.05</v>
      </c>
      <c r="BX34" s="33">
        <v>787.97</v>
      </c>
      <c r="BY34" s="33">
        <v>1940024.54</v>
      </c>
      <c r="BZ34" s="33">
        <v>84661.25</v>
      </c>
      <c r="CA34" s="33">
        <v>348</v>
      </c>
      <c r="CB34" s="33">
        <v>540027.72</v>
      </c>
      <c r="CC34" s="33">
        <v>30994.92</v>
      </c>
      <c r="CD34" s="33">
        <v>10365.65</v>
      </c>
      <c r="CE34" s="33">
        <v>24529473.670000002</v>
      </c>
      <c r="CF34" s="33">
        <v>1155126.69</v>
      </c>
      <c r="CG34" s="33">
        <v>1560</v>
      </c>
      <c r="CH34" s="33">
        <v>2317854.0099999998</v>
      </c>
      <c r="CI34" s="33">
        <v>140249.87</v>
      </c>
      <c r="CJ34" s="33">
        <v>15941.03</v>
      </c>
      <c r="CK34" s="33">
        <v>23328570.34</v>
      </c>
      <c r="CL34" s="33">
        <v>1437158.88</v>
      </c>
      <c r="CM34" s="33">
        <v>4045.17</v>
      </c>
      <c r="CN34" s="33">
        <v>10328208.16</v>
      </c>
      <c r="CO34" s="33">
        <v>440903.64</v>
      </c>
      <c r="CP34" s="33">
        <v>13217.61</v>
      </c>
      <c r="CQ34" s="33">
        <v>19318868.879999999</v>
      </c>
      <c r="CR34" s="33">
        <v>1198397.5</v>
      </c>
      <c r="CS34" s="33">
        <v>1525.31</v>
      </c>
      <c r="CT34" s="33">
        <v>6475794.4100000001</v>
      </c>
      <c r="CU34" s="33">
        <v>164214.29</v>
      </c>
      <c r="CV34" s="33">
        <v>0</v>
      </c>
      <c r="CW34" s="33">
        <v>0</v>
      </c>
      <c r="CX34" s="33">
        <v>0</v>
      </c>
      <c r="CY34" s="33">
        <v>550.62</v>
      </c>
      <c r="CZ34" s="33">
        <v>1665482.39</v>
      </c>
      <c r="DA34" s="33">
        <v>60630.75</v>
      </c>
      <c r="DB34" s="33">
        <v>2154.3000000000002</v>
      </c>
      <c r="DC34" s="33">
        <v>6415338.71</v>
      </c>
      <c r="DD34" s="33">
        <v>219229.6</v>
      </c>
      <c r="DE34" s="33">
        <v>5451.59</v>
      </c>
      <c r="DF34" s="33">
        <v>8806458.7699999996</v>
      </c>
      <c r="DG34" s="33">
        <v>502959.13</v>
      </c>
      <c r="DH34" s="36"/>
      <c r="DI34" s="36"/>
      <c r="DJ34" s="36"/>
    </row>
    <row r="35" spans="1:114" x14ac:dyDescent="0.2">
      <c r="A35" s="34" t="s">
        <v>195</v>
      </c>
      <c r="B35" s="34" t="s">
        <v>184</v>
      </c>
      <c r="C35" s="34" t="s">
        <v>186</v>
      </c>
      <c r="D35" s="35">
        <v>3498546.13</v>
      </c>
      <c r="E35" s="35">
        <v>1066531408.3200001</v>
      </c>
      <c r="F35" s="35">
        <v>189141471.09999999</v>
      </c>
      <c r="G35" s="33">
        <v>2725239.88</v>
      </c>
      <c r="H35" s="33">
        <v>549915099.07000005</v>
      </c>
      <c r="I35" s="33">
        <v>133225008.43000001</v>
      </c>
      <c r="J35" s="33">
        <v>1851.43</v>
      </c>
      <c r="K35" s="33">
        <v>2122730.9700000002</v>
      </c>
      <c r="L35" s="33">
        <v>155814.35999999999</v>
      </c>
      <c r="M35" s="33">
        <v>3999</v>
      </c>
      <c r="N35" s="33">
        <v>3441824.64</v>
      </c>
      <c r="O35" s="33">
        <v>328355.09000000003</v>
      </c>
      <c r="P35" s="33">
        <v>22282.37</v>
      </c>
      <c r="Q35" s="33">
        <v>42246720.850000001</v>
      </c>
      <c r="R35" s="33">
        <v>2030288.94</v>
      </c>
      <c r="S35" s="33">
        <v>488.93</v>
      </c>
      <c r="T35" s="33">
        <v>511169.76</v>
      </c>
      <c r="U35" s="33">
        <v>45003.79</v>
      </c>
      <c r="V35" s="33">
        <v>39445.56</v>
      </c>
      <c r="W35" s="33">
        <v>24707652.719999999</v>
      </c>
      <c r="X35" s="33">
        <v>2831433.27</v>
      </c>
      <c r="Y35" s="33">
        <v>6156</v>
      </c>
      <c r="Z35" s="33">
        <v>4610186.9000000004</v>
      </c>
      <c r="AA35" s="33">
        <v>476841.64</v>
      </c>
      <c r="AB35" s="33">
        <v>4402.55</v>
      </c>
      <c r="AC35" s="33">
        <v>4178681.79</v>
      </c>
      <c r="AD35" s="33">
        <v>366098.62</v>
      </c>
      <c r="AE35" s="33">
        <v>17909.439999999999</v>
      </c>
      <c r="AF35" s="33">
        <v>17341316.620000001</v>
      </c>
      <c r="AG35" s="33">
        <v>1405653.94</v>
      </c>
      <c r="AH35" s="33">
        <v>251188.45</v>
      </c>
      <c r="AI35" s="33">
        <v>178213991.37</v>
      </c>
      <c r="AJ35" s="33">
        <v>18836436.989999998</v>
      </c>
      <c r="AK35" s="33">
        <v>21193.84</v>
      </c>
      <c r="AL35" s="33">
        <v>21110231.079999998</v>
      </c>
      <c r="AM35" s="33">
        <v>1757083.24</v>
      </c>
      <c r="AN35" s="33">
        <v>34847.760000000002</v>
      </c>
      <c r="AO35" s="33">
        <v>20304978.82</v>
      </c>
      <c r="AP35" s="33">
        <v>2536082.15</v>
      </c>
      <c r="AQ35" s="33">
        <v>22872.71</v>
      </c>
      <c r="AR35" s="33">
        <v>20047217.640000001</v>
      </c>
      <c r="AS35" s="33">
        <v>1817502.83</v>
      </c>
      <c r="AT35" s="33">
        <v>39747.839999999997</v>
      </c>
      <c r="AU35" s="33">
        <v>19445179.030000001</v>
      </c>
      <c r="AV35" s="33">
        <v>2873403.03</v>
      </c>
      <c r="AW35" s="33">
        <v>163612.04</v>
      </c>
      <c r="AX35" s="33">
        <v>85164024.75</v>
      </c>
      <c r="AY35" s="33">
        <v>11225768.91</v>
      </c>
      <c r="AZ35" s="33">
        <v>6861.85</v>
      </c>
      <c r="BA35" s="33">
        <v>13404100.67</v>
      </c>
      <c r="BB35" s="33">
        <v>615769.42000000004</v>
      </c>
      <c r="BC35" s="33">
        <v>29370.18</v>
      </c>
      <c r="BD35" s="33">
        <v>17872369.079999998</v>
      </c>
      <c r="BE35" s="33">
        <v>2282518</v>
      </c>
      <c r="BF35" s="33">
        <v>324</v>
      </c>
      <c r="BG35" s="33">
        <v>301272.64</v>
      </c>
      <c r="BH35" s="33">
        <v>30386.47</v>
      </c>
      <c r="BI35" s="33">
        <v>11951.41</v>
      </c>
      <c r="BJ35" s="33">
        <v>46398695.090000004</v>
      </c>
      <c r="BK35" s="33">
        <v>1262295.71</v>
      </c>
      <c r="BL35" s="33">
        <v>5372.2</v>
      </c>
      <c r="BM35" s="33">
        <v>3368779.55</v>
      </c>
      <c r="BN35" s="33">
        <v>378509.72</v>
      </c>
      <c r="BO35" s="33">
        <v>9809.5400000000009</v>
      </c>
      <c r="BP35" s="33">
        <v>21109693.210000001</v>
      </c>
      <c r="BQ35" s="33">
        <v>890316.65</v>
      </c>
      <c r="BR35" s="33">
        <v>731.79</v>
      </c>
      <c r="BS35" s="33">
        <v>4602286.9000000004</v>
      </c>
      <c r="BT35" s="33">
        <v>74061.31</v>
      </c>
      <c r="BU35" s="33">
        <v>564</v>
      </c>
      <c r="BV35" s="33">
        <v>2846714.27</v>
      </c>
      <c r="BW35" s="33">
        <v>51837.5</v>
      </c>
      <c r="BX35" s="33">
        <v>2485.35</v>
      </c>
      <c r="BY35" s="33">
        <v>2949507.42</v>
      </c>
      <c r="BZ35" s="33">
        <v>216436.34</v>
      </c>
      <c r="CA35" s="33">
        <v>3446.99</v>
      </c>
      <c r="CB35" s="33">
        <v>2012740.39</v>
      </c>
      <c r="CC35" s="33">
        <v>232649.21</v>
      </c>
      <c r="CD35" s="33">
        <v>24198.25</v>
      </c>
      <c r="CE35" s="33">
        <v>23703409.109999999</v>
      </c>
      <c r="CF35" s="33">
        <v>1998263.79</v>
      </c>
      <c r="CG35" s="33">
        <v>14690.94</v>
      </c>
      <c r="CH35" s="33">
        <v>11383779.779999999</v>
      </c>
      <c r="CI35" s="33">
        <v>1142944.49</v>
      </c>
      <c r="CJ35" s="33">
        <v>73348.509999999995</v>
      </c>
      <c r="CK35" s="33">
        <v>60100691.200000003</v>
      </c>
      <c r="CL35" s="33">
        <v>5528184.5700000003</v>
      </c>
      <c r="CM35" s="33">
        <v>9032.8700000000008</v>
      </c>
      <c r="CN35" s="33">
        <v>11291920.5</v>
      </c>
      <c r="CO35" s="33">
        <v>782904.3</v>
      </c>
      <c r="CP35" s="33">
        <v>133740.9</v>
      </c>
      <c r="CQ35" s="33">
        <v>64077700.060000002</v>
      </c>
      <c r="CR35" s="33">
        <v>8877661.9100000001</v>
      </c>
      <c r="CS35" s="33">
        <v>3200.46</v>
      </c>
      <c r="CT35" s="33">
        <v>5955524.7699999996</v>
      </c>
      <c r="CU35" s="33">
        <v>294795.59000000003</v>
      </c>
      <c r="CV35" s="33">
        <v>0</v>
      </c>
      <c r="CW35" s="33">
        <v>0</v>
      </c>
      <c r="CX35" s="33">
        <v>0</v>
      </c>
      <c r="CY35" s="33">
        <v>1070.01</v>
      </c>
      <c r="CZ35" s="33">
        <v>1617742.08</v>
      </c>
      <c r="DA35" s="33">
        <v>103005.5</v>
      </c>
      <c r="DB35" s="33">
        <v>4946.95</v>
      </c>
      <c r="DC35" s="33">
        <v>6059493.4699999997</v>
      </c>
      <c r="DD35" s="33">
        <v>416022.35</v>
      </c>
      <c r="DE35" s="33">
        <v>43822.54</v>
      </c>
      <c r="DF35" s="33">
        <v>30874457.43</v>
      </c>
      <c r="DG35" s="33">
        <v>3298394.42</v>
      </c>
      <c r="DH35" s="36"/>
      <c r="DI35" s="36"/>
      <c r="DJ35" s="36"/>
    </row>
    <row r="36" spans="1:114" x14ac:dyDescent="0.2">
      <c r="A36" s="34" t="s">
        <v>195</v>
      </c>
      <c r="B36" s="34" t="s">
        <v>187</v>
      </c>
      <c r="C36" s="34" t="s">
        <v>185</v>
      </c>
      <c r="D36" s="35">
        <v>219320.64</v>
      </c>
      <c r="E36" s="35">
        <v>293451624.13</v>
      </c>
      <c r="F36" s="35">
        <v>20403666.02</v>
      </c>
      <c r="G36" s="33">
        <v>99391.45</v>
      </c>
      <c r="H36" s="33">
        <v>79651704.650000006</v>
      </c>
      <c r="I36" s="33">
        <v>8373622.1600000001</v>
      </c>
      <c r="J36" s="33">
        <v>1673.68</v>
      </c>
      <c r="K36" s="33">
        <v>3887522.01</v>
      </c>
      <c r="L36" s="33">
        <v>201436.32</v>
      </c>
      <c r="M36" s="33">
        <v>817.62</v>
      </c>
      <c r="N36" s="33">
        <v>1548161.47</v>
      </c>
      <c r="O36" s="33">
        <v>87847.47</v>
      </c>
      <c r="P36" s="33">
        <v>2625.26</v>
      </c>
      <c r="Q36" s="33">
        <v>7727155.0899999999</v>
      </c>
      <c r="R36" s="33">
        <v>272821.53000000003</v>
      </c>
      <c r="S36" s="33">
        <v>240</v>
      </c>
      <c r="T36" s="33">
        <v>748280.84</v>
      </c>
      <c r="U36" s="33">
        <v>23894.400000000001</v>
      </c>
      <c r="V36" s="33">
        <v>3790.77</v>
      </c>
      <c r="W36" s="33">
        <v>6241637.8600000003</v>
      </c>
      <c r="X36" s="33">
        <v>361684.37</v>
      </c>
      <c r="Y36" s="33">
        <v>1374.4</v>
      </c>
      <c r="Z36" s="33">
        <v>2106743.9</v>
      </c>
      <c r="AA36" s="33">
        <v>145549.37</v>
      </c>
      <c r="AB36" s="33">
        <v>3699.59</v>
      </c>
      <c r="AC36" s="33">
        <v>7384206.5700000003</v>
      </c>
      <c r="AD36" s="33">
        <v>390523.41</v>
      </c>
      <c r="AE36" s="33">
        <v>6897.39</v>
      </c>
      <c r="AF36" s="33">
        <v>17503008.489999998</v>
      </c>
      <c r="AG36" s="33">
        <v>751469.59</v>
      </c>
      <c r="AH36" s="33">
        <v>32326.78</v>
      </c>
      <c r="AI36" s="33">
        <v>62276666.009999998</v>
      </c>
      <c r="AJ36" s="33">
        <v>3445793.61</v>
      </c>
      <c r="AK36" s="33">
        <v>7895.84</v>
      </c>
      <c r="AL36" s="33">
        <v>19612696.280000001</v>
      </c>
      <c r="AM36" s="33">
        <v>798975.48</v>
      </c>
      <c r="AN36" s="33">
        <v>5731.73</v>
      </c>
      <c r="AO36" s="33">
        <v>7934047.8399999999</v>
      </c>
      <c r="AP36" s="33">
        <v>549784.69999999995</v>
      </c>
      <c r="AQ36" s="33">
        <v>7730.21</v>
      </c>
      <c r="AR36" s="33">
        <v>19704302.670000002</v>
      </c>
      <c r="AS36" s="33">
        <v>826496.29</v>
      </c>
      <c r="AT36" s="33">
        <v>3318.72</v>
      </c>
      <c r="AU36" s="33">
        <v>5167129</v>
      </c>
      <c r="AV36" s="33">
        <v>309390.26</v>
      </c>
      <c r="AW36" s="33">
        <v>42124.17</v>
      </c>
      <c r="AX36" s="33">
        <v>55809591.93</v>
      </c>
      <c r="AY36" s="33">
        <v>4010582.67</v>
      </c>
      <c r="AZ36" s="33">
        <v>2638.78</v>
      </c>
      <c r="BA36" s="33">
        <v>9362103.1699999999</v>
      </c>
      <c r="BB36" s="33">
        <v>286158.32</v>
      </c>
      <c r="BC36" s="33">
        <v>269.17</v>
      </c>
      <c r="BD36" s="33">
        <v>612368.56000000006</v>
      </c>
      <c r="BE36" s="33">
        <v>30561.4</v>
      </c>
      <c r="BF36" s="33">
        <v>132</v>
      </c>
      <c r="BG36" s="33">
        <v>322278.59999999998</v>
      </c>
      <c r="BH36" s="33">
        <v>12225.8</v>
      </c>
      <c r="BI36" s="33">
        <v>6850.6</v>
      </c>
      <c r="BJ36" s="33">
        <v>34898009.090000004</v>
      </c>
      <c r="BK36" s="33">
        <v>949792.48</v>
      </c>
      <c r="BL36" s="33">
        <v>610.85</v>
      </c>
      <c r="BM36" s="33">
        <v>1065173.72</v>
      </c>
      <c r="BN36" s="33">
        <v>57322.95</v>
      </c>
      <c r="BO36" s="33">
        <v>657.23</v>
      </c>
      <c r="BP36" s="33">
        <v>2000559.87</v>
      </c>
      <c r="BQ36" s="33">
        <v>74193.009999999995</v>
      </c>
      <c r="BR36" s="33">
        <v>1134.47</v>
      </c>
      <c r="BS36" s="33">
        <v>9267662.8399999999</v>
      </c>
      <c r="BT36" s="33">
        <v>140220.32</v>
      </c>
      <c r="BU36" s="33">
        <v>0</v>
      </c>
      <c r="BV36" s="33">
        <v>0</v>
      </c>
      <c r="BW36" s="33">
        <v>0</v>
      </c>
      <c r="BX36" s="33">
        <v>1195.02</v>
      </c>
      <c r="BY36" s="33">
        <v>3008082.16</v>
      </c>
      <c r="BZ36" s="33">
        <v>133997.69</v>
      </c>
      <c r="CA36" s="33">
        <v>743.1</v>
      </c>
      <c r="CB36" s="33">
        <v>1320335.02</v>
      </c>
      <c r="CC36" s="33">
        <v>65745.759999999995</v>
      </c>
      <c r="CD36" s="33">
        <v>8819.49</v>
      </c>
      <c r="CE36" s="33">
        <v>19265406.440000001</v>
      </c>
      <c r="CF36" s="33">
        <v>941425.64</v>
      </c>
      <c r="CG36" s="33">
        <v>848.3</v>
      </c>
      <c r="CH36" s="33">
        <v>1105436.07</v>
      </c>
      <c r="CI36" s="33">
        <v>77410.55</v>
      </c>
      <c r="CJ36" s="33">
        <v>10956.34</v>
      </c>
      <c r="CK36" s="33">
        <v>15491883.16</v>
      </c>
      <c r="CL36" s="33">
        <v>1010170.11</v>
      </c>
      <c r="CM36" s="33">
        <v>3679.18</v>
      </c>
      <c r="CN36" s="33">
        <v>9969220.3200000003</v>
      </c>
      <c r="CO36" s="33">
        <v>411972.44</v>
      </c>
      <c r="CP36" s="33">
        <v>3743.7</v>
      </c>
      <c r="CQ36" s="33">
        <v>6895720.0899999999</v>
      </c>
      <c r="CR36" s="33">
        <v>358881.95</v>
      </c>
      <c r="CS36" s="33">
        <v>2282.5300000000002</v>
      </c>
      <c r="CT36" s="33">
        <v>8374472.1600000001</v>
      </c>
      <c r="CU36" s="33">
        <v>244042.66</v>
      </c>
      <c r="CV36" s="33">
        <v>0</v>
      </c>
      <c r="CW36" s="33">
        <v>0</v>
      </c>
      <c r="CX36" s="33">
        <v>0</v>
      </c>
      <c r="CY36" s="33">
        <v>871.35</v>
      </c>
      <c r="CZ36" s="33">
        <v>3129017.88</v>
      </c>
      <c r="DA36" s="33">
        <v>96781.52</v>
      </c>
      <c r="DB36" s="33">
        <v>1435.54</v>
      </c>
      <c r="DC36" s="33">
        <v>5125218.72</v>
      </c>
      <c r="DD36" s="33">
        <v>155761.07</v>
      </c>
      <c r="DE36" s="33">
        <v>10492.17</v>
      </c>
      <c r="DF36" s="33">
        <v>15667717.18</v>
      </c>
      <c r="DG36" s="33">
        <v>982754.62</v>
      </c>
      <c r="DH36" s="36"/>
      <c r="DI36" s="36"/>
      <c r="DJ36" s="36"/>
    </row>
    <row r="37" spans="1:114" x14ac:dyDescent="0.2">
      <c r="A37" s="34" t="s">
        <v>195</v>
      </c>
      <c r="B37" s="34" t="s">
        <v>187</v>
      </c>
      <c r="C37" s="34" t="s">
        <v>186</v>
      </c>
      <c r="D37" s="35">
        <v>3542770.56</v>
      </c>
      <c r="E37" s="35">
        <v>991869989.58000004</v>
      </c>
      <c r="F37" s="35">
        <v>185110623.72999999</v>
      </c>
      <c r="G37" s="33">
        <v>2762591.39</v>
      </c>
      <c r="H37" s="33">
        <v>488831795.75999999</v>
      </c>
      <c r="I37" s="33">
        <v>126487720.13</v>
      </c>
      <c r="J37" s="33">
        <v>4213.97</v>
      </c>
      <c r="K37" s="33">
        <v>4093236.67</v>
      </c>
      <c r="L37" s="33">
        <v>350615.65</v>
      </c>
      <c r="M37" s="33">
        <v>4270.83</v>
      </c>
      <c r="N37" s="33">
        <v>3288465.85</v>
      </c>
      <c r="O37" s="33">
        <v>329378.09999999998</v>
      </c>
      <c r="P37" s="33">
        <v>17273.009999999998</v>
      </c>
      <c r="Q37" s="33">
        <v>32137406.210000001</v>
      </c>
      <c r="R37" s="33">
        <v>1631143.65</v>
      </c>
      <c r="S37" s="33">
        <v>471.54</v>
      </c>
      <c r="T37" s="33">
        <v>596888.1</v>
      </c>
      <c r="U37" s="33">
        <v>45837.43</v>
      </c>
      <c r="V37" s="33">
        <v>33643.54</v>
      </c>
      <c r="W37" s="33">
        <v>20471623.510000002</v>
      </c>
      <c r="X37" s="33">
        <v>2493287.21</v>
      </c>
      <c r="Y37" s="33">
        <v>5299.8</v>
      </c>
      <c r="Z37" s="33">
        <v>3516883.46</v>
      </c>
      <c r="AA37" s="33">
        <v>416486.41</v>
      </c>
      <c r="AB37" s="33">
        <v>10630.72</v>
      </c>
      <c r="AC37" s="33">
        <v>10521505.42</v>
      </c>
      <c r="AD37" s="33">
        <v>928386.84</v>
      </c>
      <c r="AE37" s="33">
        <v>21830.92</v>
      </c>
      <c r="AF37" s="33">
        <v>21896632.960000001</v>
      </c>
      <c r="AG37" s="33">
        <v>1781737.47</v>
      </c>
      <c r="AH37" s="33">
        <v>143774.06</v>
      </c>
      <c r="AI37" s="33">
        <v>104245695.95</v>
      </c>
      <c r="AJ37" s="33">
        <v>11225794.970000001</v>
      </c>
      <c r="AK37" s="33">
        <v>38449.93</v>
      </c>
      <c r="AL37" s="33">
        <v>38846046.630000003</v>
      </c>
      <c r="AM37" s="33">
        <v>3193069.01</v>
      </c>
      <c r="AN37" s="33">
        <v>58162.64</v>
      </c>
      <c r="AO37" s="33">
        <v>30560098.359999999</v>
      </c>
      <c r="AP37" s="33">
        <v>4315956.66</v>
      </c>
      <c r="AQ37" s="33">
        <v>24729.49</v>
      </c>
      <c r="AR37" s="33">
        <v>20906015.170000002</v>
      </c>
      <c r="AS37" s="33">
        <v>1931846.65</v>
      </c>
      <c r="AT37" s="33">
        <v>34850.019999999997</v>
      </c>
      <c r="AU37" s="33">
        <v>16677728.9</v>
      </c>
      <c r="AV37" s="33">
        <v>2672326.9900000002</v>
      </c>
      <c r="AW37" s="33">
        <v>313290.40000000002</v>
      </c>
      <c r="AX37" s="33">
        <v>147382837.11000001</v>
      </c>
      <c r="AY37" s="33">
        <v>22396297.920000002</v>
      </c>
      <c r="AZ37" s="33">
        <v>18820.060000000001</v>
      </c>
      <c r="BA37" s="33">
        <v>35585732.770000003</v>
      </c>
      <c r="BB37" s="33">
        <v>1758110.78</v>
      </c>
      <c r="BC37" s="33">
        <v>1093.8699999999999</v>
      </c>
      <c r="BD37" s="33">
        <v>1667540.96</v>
      </c>
      <c r="BE37" s="33">
        <v>102836.29</v>
      </c>
      <c r="BF37" s="33">
        <v>312</v>
      </c>
      <c r="BG37" s="33">
        <v>370801.65</v>
      </c>
      <c r="BH37" s="33">
        <v>22119.599999999999</v>
      </c>
      <c r="BI37" s="33">
        <v>8595.84</v>
      </c>
      <c r="BJ37" s="33">
        <v>36638146.950000003</v>
      </c>
      <c r="BK37" s="33">
        <v>988881.79</v>
      </c>
      <c r="BL37" s="33">
        <v>6142.61</v>
      </c>
      <c r="BM37" s="33">
        <v>3682349.55</v>
      </c>
      <c r="BN37" s="33">
        <v>460456.61</v>
      </c>
      <c r="BO37" s="33">
        <v>4161.3</v>
      </c>
      <c r="BP37" s="33">
        <v>8815216.75</v>
      </c>
      <c r="BQ37" s="33">
        <v>390210.78</v>
      </c>
      <c r="BR37" s="33">
        <v>986.14</v>
      </c>
      <c r="BS37" s="33">
        <v>7346408.5499999998</v>
      </c>
      <c r="BT37" s="33">
        <v>107396.17</v>
      </c>
      <c r="BU37" s="33">
        <v>282.33</v>
      </c>
      <c r="BV37" s="33">
        <v>1146884.01</v>
      </c>
      <c r="BW37" s="33">
        <v>28170.55</v>
      </c>
      <c r="BX37" s="33">
        <v>3607.9</v>
      </c>
      <c r="BY37" s="33">
        <v>3880549.79</v>
      </c>
      <c r="BZ37" s="33">
        <v>343630.79</v>
      </c>
      <c r="CA37" s="33">
        <v>6513.78</v>
      </c>
      <c r="CB37" s="33">
        <v>3970847.28</v>
      </c>
      <c r="CC37" s="33">
        <v>496382.1</v>
      </c>
      <c r="CD37" s="33">
        <v>24517.78</v>
      </c>
      <c r="CE37" s="33">
        <v>22089628.52</v>
      </c>
      <c r="CF37" s="33">
        <v>1971410.17</v>
      </c>
      <c r="CG37" s="33">
        <v>9352.3799999999992</v>
      </c>
      <c r="CH37" s="33">
        <v>6571066.5199999996</v>
      </c>
      <c r="CI37" s="33">
        <v>763462.21</v>
      </c>
      <c r="CJ37" s="33">
        <v>46875.5</v>
      </c>
      <c r="CK37" s="33">
        <v>36899909.93</v>
      </c>
      <c r="CL37" s="33">
        <v>3528092.47</v>
      </c>
      <c r="CM37" s="33">
        <v>8466.11</v>
      </c>
      <c r="CN37" s="33">
        <v>11811816.74</v>
      </c>
      <c r="CO37" s="33">
        <v>765461.51</v>
      </c>
      <c r="CP37" s="33">
        <v>29106.2</v>
      </c>
      <c r="CQ37" s="33">
        <v>16279823.869999999</v>
      </c>
      <c r="CR37" s="33">
        <v>2074805.67</v>
      </c>
      <c r="CS37" s="33">
        <v>5329.37</v>
      </c>
      <c r="CT37" s="33">
        <v>11513348.109999999</v>
      </c>
      <c r="CU37" s="33">
        <v>507396.31</v>
      </c>
      <c r="CV37" s="33">
        <v>0</v>
      </c>
      <c r="CW37" s="33">
        <v>0</v>
      </c>
      <c r="CX37" s="33">
        <v>0</v>
      </c>
      <c r="CY37" s="33">
        <v>1528.48</v>
      </c>
      <c r="CZ37" s="33">
        <v>2667773.96</v>
      </c>
      <c r="DA37" s="33">
        <v>150975.01999999999</v>
      </c>
      <c r="DB37" s="33">
        <v>3145.88</v>
      </c>
      <c r="DC37" s="33">
        <v>5137630.5199999996</v>
      </c>
      <c r="DD37" s="33">
        <v>286116.38</v>
      </c>
      <c r="DE37" s="33">
        <v>79475.41</v>
      </c>
      <c r="DF37" s="33">
        <v>50529936.329999998</v>
      </c>
      <c r="DG37" s="33">
        <v>6118071.2999999998</v>
      </c>
      <c r="DH37" s="36"/>
      <c r="DI37" s="36"/>
      <c r="DJ37" s="36"/>
    </row>
    <row r="38" spans="1:114" x14ac:dyDescent="0.2">
      <c r="A38" s="34" t="s">
        <v>196</v>
      </c>
      <c r="B38" s="34" t="s">
        <v>184</v>
      </c>
      <c r="C38" s="34" t="s">
        <v>185</v>
      </c>
      <c r="D38" s="35">
        <v>217779.6</v>
      </c>
      <c r="E38" s="35">
        <v>294514671.66000003</v>
      </c>
      <c r="F38" s="35">
        <v>19140005.170000002</v>
      </c>
      <c r="G38" s="33">
        <v>91382.33</v>
      </c>
      <c r="H38" s="33">
        <v>70660525.590000004</v>
      </c>
      <c r="I38" s="33">
        <v>7139627.5999999996</v>
      </c>
      <c r="J38" s="33">
        <v>725.74</v>
      </c>
      <c r="K38" s="33">
        <v>1326677.3799999999</v>
      </c>
      <c r="L38" s="33">
        <v>81368.100000000006</v>
      </c>
      <c r="M38" s="33">
        <v>408</v>
      </c>
      <c r="N38" s="33">
        <v>694130.07</v>
      </c>
      <c r="O38" s="33">
        <v>37832.5</v>
      </c>
      <c r="P38" s="33">
        <v>2989.28</v>
      </c>
      <c r="Q38" s="33">
        <v>7624859.8399999999</v>
      </c>
      <c r="R38" s="33">
        <v>293402.71000000002</v>
      </c>
      <c r="S38" s="33">
        <v>359.48</v>
      </c>
      <c r="T38" s="33">
        <v>848372.04</v>
      </c>
      <c r="U38" s="33">
        <v>37848.300000000003</v>
      </c>
      <c r="V38" s="33">
        <v>5720.19</v>
      </c>
      <c r="W38" s="33">
        <v>10010095.17</v>
      </c>
      <c r="X38" s="33">
        <v>538002.82999999996</v>
      </c>
      <c r="Y38" s="33">
        <v>1397.67</v>
      </c>
      <c r="Z38" s="33">
        <v>2689933.06</v>
      </c>
      <c r="AA38" s="33">
        <v>154850.01999999999</v>
      </c>
      <c r="AB38" s="33">
        <v>2312.92</v>
      </c>
      <c r="AC38" s="33">
        <v>5642639.8099999996</v>
      </c>
      <c r="AD38" s="33">
        <v>240043</v>
      </c>
      <c r="AE38" s="33">
        <v>8601.69</v>
      </c>
      <c r="AF38" s="33">
        <v>19893746.48</v>
      </c>
      <c r="AG38" s="33">
        <v>883337.42</v>
      </c>
      <c r="AH38" s="33">
        <v>46126.33</v>
      </c>
      <c r="AI38" s="33">
        <v>88096497.049999997</v>
      </c>
      <c r="AJ38" s="33">
        <v>4559211.28</v>
      </c>
      <c r="AK38" s="33">
        <v>5169.58</v>
      </c>
      <c r="AL38" s="33">
        <v>12597579.26</v>
      </c>
      <c r="AM38" s="33">
        <v>520893.55</v>
      </c>
      <c r="AN38" s="33">
        <v>4327.26</v>
      </c>
      <c r="AO38" s="33">
        <v>6351400.6399999997</v>
      </c>
      <c r="AP38" s="33">
        <v>395687.12</v>
      </c>
      <c r="AQ38" s="33">
        <v>7769.85</v>
      </c>
      <c r="AR38" s="33">
        <v>20435382.859999999</v>
      </c>
      <c r="AS38" s="33">
        <v>806249.66</v>
      </c>
      <c r="AT38" s="33">
        <v>5102.08</v>
      </c>
      <c r="AU38" s="33">
        <v>8100800.6500000004</v>
      </c>
      <c r="AV38" s="33">
        <v>458899.49</v>
      </c>
      <c r="AW38" s="33">
        <v>31002.639999999999</v>
      </c>
      <c r="AX38" s="33">
        <v>45527149.119999997</v>
      </c>
      <c r="AY38" s="33">
        <v>2829646.06</v>
      </c>
      <c r="AZ38" s="33">
        <v>568.57000000000005</v>
      </c>
      <c r="BA38" s="33">
        <v>1547666.8</v>
      </c>
      <c r="BB38" s="33">
        <v>57026.77</v>
      </c>
      <c r="BC38" s="33">
        <v>4393.97</v>
      </c>
      <c r="BD38" s="33">
        <v>5721084.4100000001</v>
      </c>
      <c r="BE38" s="33">
        <v>395637.24</v>
      </c>
      <c r="BF38" s="33">
        <v>134.72999999999999</v>
      </c>
      <c r="BG38" s="33">
        <v>368125.97</v>
      </c>
      <c r="BH38" s="33">
        <v>19186.7</v>
      </c>
      <c r="BI38" s="33">
        <v>10063.92</v>
      </c>
      <c r="BJ38" s="33">
        <v>41451888.439999998</v>
      </c>
      <c r="BK38" s="33">
        <v>1240961.06</v>
      </c>
      <c r="BL38" s="33">
        <v>827.43</v>
      </c>
      <c r="BM38" s="33">
        <v>2059694.74</v>
      </c>
      <c r="BN38" s="33">
        <v>91236.6</v>
      </c>
      <c r="BO38" s="33">
        <v>1053.7</v>
      </c>
      <c r="BP38" s="33">
        <v>3568142.04</v>
      </c>
      <c r="BQ38" s="33">
        <v>110363.3</v>
      </c>
      <c r="BR38" s="33">
        <v>1015.85</v>
      </c>
      <c r="BS38" s="33">
        <v>7831862.3099999996</v>
      </c>
      <c r="BT38" s="33">
        <v>125448.49</v>
      </c>
      <c r="BU38" s="33">
        <v>176.64</v>
      </c>
      <c r="BV38" s="33">
        <v>1223793.1599999999</v>
      </c>
      <c r="BW38" s="33">
        <v>20558.55</v>
      </c>
      <c r="BX38" s="33">
        <v>1242.3399999999999</v>
      </c>
      <c r="BY38" s="33">
        <v>3372840.86</v>
      </c>
      <c r="BZ38" s="33">
        <v>128968.31</v>
      </c>
      <c r="CA38" s="33">
        <v>531.47</v>
      </c>
      <c r="CB38" s="33">
        <v>935880.18</v>
      </c>
      <c r="CC38" s="33">
        <v>45197.440000000002</v>
      </c>
      <c r="CD38" s="33">
        <v>9293.39</v>
      </c>
      <c r="CE38" s="33">
        <v>22748979.690000001</v>
      </c>
      <c r="CF38" s="33">
        <v>984841.67</v>
      </c>
      <c r="CG38" s="33">
        <v>2155.81</v>
      </c>
      <c r="CH38" s="33">
        <v>3524311.59</v>
      </c>
      <c r="CI38" s="33">
        <v>201191.91</v>
      </c>
      <c r="CJ38" s="33">
        <v>18330.400000000001</v>
      </c>
      <c r="CK38" s="33">
        <v>25913871.84</v>
      </c>
      <c r="CL38" s="33">
        <v>1640228.11</v>
      </c>
      <c r="CM38" s="33">
        <v>3799.65</v>
      </c>
      <c r="CN38" s="33">
        <v>10185080.4</v>
      </c>
      <c r="CO38" s="33">
        <v>409741.08</v>
      </c>
      <c r="CP38" s="33">
        <v>14978.24</v>
      </c>
      <c r="CQ38" s="33">
        <v>22426186.940000001</v>
      </c>
      <c r="CR38" s="33">
        <v>1356487.56</v>
      </c>
      <c r="CS38" s="33">
        <v>1633.83</v>
      </c>
      <c r="CT38" s="33">
        <v>5949172.4900000002</v>
      </c>
      <c r="CU38" s="33">
        <v>175344.48</v>
      </c>
      <c r="CV38" s="33">
        <v>0</v>
      </c>
      <c r="CW38" s="33">
        <v>0</v>
      </c>
      <c r="CX38" s="33">
        <v>0</v>
      </c>
      <c r="CY38" s="33">
        <v>711.29</v>
      </c>
      <c r="CZ38" s="33">
        <v>2226575.6</v>
      </c>
      <c r="DA38" s="33">
        <v>86415.95</v>
      </c>
      <c r="DB38" s="33">
        <v>1901.61</v>
      </c>
      <c r="DC38" s="33">
        <v>6111171.04</v>
      </c>
      <c r="DD38" s="33">
        <v>194052.64</v>
      </c>
      <c r="DE38" s="33">
        <v>8151.07</v>
      </c>
      <c r="DF38" s="33">
        <v>12139591.029999999</v>
      </c>
      <c r="DG38" s="33">
        <v>722030.22</v>
      </c>
      <c r="DH38" s="36"/>
      <c r="DI38" s="36"/>
      <c r="DJ38" s="36"/>
    </row>
    <row r="39" spans="1:114" x14ac:dyDescent="0.2">
      <c r="A39" s="34" t="s">
        <v>196</v>
      </c>
      <c r="B39" s="34" t="s">
        <v>184</v>
      </c>
      <c r="C39" s="34" t="s">
        <v>186</v>
      </c>
      <c r="D39" s="35">
        <v>2848132.26</v>
      </c>
      <c r="E39" s="35">
        <v>984370236</v>
      </c>
      <c r="F39" s="35">
        <v>159270844.16999999</v>
      </c>
      <c r="G39" s="33">
        <v>2066334.19</v>
      </c>
      <c r="H39" s="33">
        <v>476387614.61000001</v>
      </c>
      <c r="I39" s="33">
        <v>103797861.67</v>
      </c>
      <c r="J39" s="33">
        <v>1212</v>
      </c>
      <c r="K39" s="33">
        <v>1266098.8400000001</v>
      </c>
      <c r="L39" s="33">
        <v>101878.03</v>
      </c>
      <c r="M39" s="33">
        <v>1463.72</v>
      </c>
      <c r="N39" s="33">
        <v>1450471.13</v>
      </c>
      <c r="O39" s="33">
        <v>129160.51</v>
      </c>
      <c r="P39" s="33">
        <v>17505.34</v>
      </c>
      <c r="Q39" s="33">
        <v>32314885.800000001</v>
      </c>
      <c r="R39" s="33">
        <v>1597989.27</v>
      </c>
      <c r="S39" s="33">
        <v>828.97</v>
      </c>
      <c r="T39" s="33">
        <v>741957.35</v>
      </c>
      <c r="U39" s="33">
        <v>69061.16</v>
      </c>
      <c r="V39" s="33">
        <v>39786.910000000003</v>
      </c>
      <c r="W39" s="33">
        <v>25402574.5</v>
      </c>
      <c r="X39" s="33">
        <v>2857694.99</v>
      </c>
      <c r="Y39" s="33">
        <v>5062.25</v>
      </c>
      <c r="Z39" s="33">
        <v>3937664.89</v>
      </c>
      <c r="AA39" s="33">
        <v>404102.3</v>
      </c>
      <c r="AB39" s="33">
        <v>6176.15</v>
      </c>
      <c r="AC39" s="33">
        <v>5508152.1699999999</v>
      </c>
      <c r="AD39" s="33">
        <v>491682.4</v>
      </c>
      <c r="AE39" s="33">
        <v>27009.279999999999</v>
      </c>
      <c r="AF39" s="33">
        <v>25573916.219999999</v>
      </c>
      <c r="AG39" s="33">
        <v>2086372.87</v>
      </c>
      <c r="AH39" s="33">
        <v>207926.88</v>
      </c>
      <c r="AI39" s="33">
        <v>149793677.87</v>
      </c>
      <c r="AJ39" s="33">
        <v>15300570.630000001</v>
      </c>
      <c r="AK39" s="33">
        <v>23340.65</v>
      </c>
      <c r="AL39" s="33">
        <v>24917137.120000001</v>
      </c>
      <c r="AM39" s="33">
        <v>1926035.02</v>
      </c>
      <c r="AN39" s="33">
        <v>33145.21</v>
      </c>
      <c r="AO39" s="33">
        <v>20482178.969999999</v>
      </c>
      <c r="AP39" s="33">
        <v>2344836.06</v>
      </c>
      <c r="AQ39" s="33">
        <v>19281.599999999999</v>
      </c>
      <c r="AR39" s="33">
        <v>17769883.43</v>
      </c>
      <c r="AS39" s="33">
        <v>1505331.3</v>
      </c>
      <c r="AT39" s="33">
        <v>56487.35</v>
      </c>
      <c r="AU39" s="33">
        <v>27758931.719999999</v>
      </c>
      <c r="AV39" s="33">
        <v>3997747.02</v>
      </c>
      <c r="AW39" s="33">
        <v>225898.14</v>
      </c>
      <c r="AX39" s="33">
        <v>118090112.18000001</v>
      </c>
      <c r="AY39" s="33">
        <v>15303692.08</v>
      </c>
      <c r="AZ39" s="33">
        <v>3025.32</v>
      </c>
      <c r="BA39" s="33">
        <v>5552202.3200000003</v>
      </c>
      <c r="BB39" s="33">
        <v>280355.02</v>
      </c>
      <c r="BC39" s="33">
        <v>26590.560000000001</v>
      </c>
      <c r="BD39" s="33">
        <v>17389599.34</v>
      </c>
      <c r="BE39" s="33">
        <v>2079451.23</v>
      </c>
      <c r="BF39" s="33">
        <v>310.17</v>
      </c>
      <c r="BG39" s="33">
        <v>411325.45</v>
      </c>
      <c r="BH39" s="33">
        <v>24450.75</v>
      </c>
      <c r="BI39" s="33">
        <v>13545.76</v>
      </c>
      <c r="BJ39" s="33">
        <v>48492266.93</v>
      </c>
      <c r="BK39" s="33">
        <v>1372464.66</v>
      </c>
      <c r="BL39" s="33">
        <v>4688.1499999999996</v>
      </c>
      <c r="BM39" s="33">
        <v>3359464.92</v>
      </c>
      <c r="BN39" s="33">
        <v>352618.68</v>
      </c>
      <c r="BO39" s="33">
        <v>5894.85</v>
      </c>
      <c r="BP39" s="33">
        <v>13211960.35</v>
      </c>
      <c r="BQ39" s="33">
        <v>539859.01</v>
      </c>
      <c r="BR39" s="33">
        <v>803.98</v>
      </c>
      <c r="BS39" s="33">
        <v>4494451.24</v>
      </c>
      <c r="BT39" s="33">
        <v>79205.73</v>
      </c>
      <c r="BU39" s="33">
        <v>510</v>
      </c>
      <c r="BV39" s="33">
        <v>2872132.37</v>
      </c>
      <c r="BW39" s="33">
        <v>49535</v>
      </c>
      <c r="BX39" s="33">
        <v>3746.06</v>
      </c>
      <c r="BY39" s="33">
        <v>4188791</v>
      </c>
      <c r="BZ39" s="33">
        <v>324703.53000000003</v>
      </c>
      <c r="CA39" s="33">
        <v>3276.99</v>
      </c>
      <c r="CB39" s="33">
        <v>2052215.14</v>
      </c>
      <c r="CC39" s="33">
        <v>236102.35</v>
      </c>
      <c r="CD39" s="33">
        <v>18771.59</v>
      </c>
      <c r="CE39" s="33">
        <v>18774062.760000002</v>
      </c>
      <c r="CF39" s="33">
        <v>1558633.84</v>
      </c>
      <c r="CG39" s="33">
        <v>14307.49</v>
      </c>
      <c r="CH39" s="33">
        <v>11459226.109999999</v>
      </c>
      <c r="CI39" s="33">
        <v>1108150.52</v>
      </c>
      <c r="CJ39" s="33">
        <v>70008.509999999995</v>
      </c>
      <c r="CK39" s="33">
        <v>57243470.049999997</v>
      </c>
      <c r="CL39" s="33">
        <v>5217015.57</v>
      </c>
      <c r="CM39" s="33">
        <v>8177.47</v>
      </c>
      <c r="CN39" s="33">
        <v>10427782.43</v>
      </c>
      <c r="CO39" s="33">
        <v>708869.37</v>
      </c>
      <c r="CP39" s="33">
        <v>124698.47</v>
      </c>
      <c r="CQ39" s="33">
        <v>64021306.130000003</v>
      </c>
      <c r="CR39" s="33">
        <v>8304039.2300000004</v>
      </c>
      <c r="CS39" s="33">
        <v>2960.23</v>
      </c>
      <c r="CT39" s="33">
        <v>5622590.5599999996</v>
      </c>
      <c r="CU39" s="33">
        <v>274866.2</v>
      </c>
      <c r="CV39" s="33">
        <v>0</v>
      </c>
      <c r="CW39" s="33">
        <v>0</v>
      </c>
      <c r="CX39" s="33">
        <v>0</v>
      </c>
      <c r="CY39" s="33">
        <v>1230.4000000000001</v>
      </c>
      <c r="CZ39" s="33">
        <v>2044109.86</v>
      </c>
      <c r="DA39" s="33">
        <v>109476.13</v>
      </c>
      <c r="DB39" s="33">
        <v>4482.47</v>
      </c>
      <c r="DC39" s="33">
        <v>5825960.6699999999</v>
      </c>
      <c r="DD39" s="33">
        <v>373349.47</v>
      </c>
      <c r="DE39" s="33">
        <v>57408.93</v>
      </c>
      <c r="DF39" s="33">
        <v>38323819.75</v>
      </c>
      <c r="DG39" s="33">
        <v>4167176.78</v>
      </c>
      <c r="DH39" s="36"/>
      <c r="DI39" s="36"/>
      <c r="DJ39" s="36"/>
    </row>
    <row r="40" spans="1:114" x14ac:dyDescent="0.2">
      <c r="A40" s="34" t="s">
        <v>196</v>
      </c>
      <c r="B40" s="34" t="s">
        <v>187</v>
      </c>
      <c r="C40" s="34" t="s">
        <v>185</v>
      </c>
      <c r="D40" s="35">
        <v>246355.71</v>
      </c>
      <c r="E40" s="35">
        <v>348766663</v>
      </c>
      <c r="F40" s="35">
        <v>23077652.609999999</v>
      </c>
      <c r="G40" s="33">
        <v>101139.01</v>
      </c>
      <c r="H40" s="33">
        <v>82216369.890000001</v>
      </c>
      <c r="I40" s="33">
        <v>8579779.0700000003</v>
      </c>
      <c r="J40" s="33">
        <v>1033.45</v>
      </c>
      <c r="K40" s="33">
        <v>2211122.64</v>
      </c>
      <c r="L40" s="33">
        <v>110938.78</v>
      </c>
      <c r="M40" s="33">
        <v>393</v>
      </c>
      <c r="N40" s="33">
        <v>807832.67</v>
      </c>
      <c r="O40" s="33">
        <v>44489.1</v>
      </c>
      <c r="P40" s="33">
        <v>2276.08</v>
      </c>
      <c r="Q40" s="33">
        <v>6945803.1500000004</v>
      </c>
      <c r="R40" s="33">
        <v>235342.65</v>
      </c>
      <c r="S40" s="33">
        <v>653.07000000000005</v>
      </c>
      <c r="T40" s="33">
        <v>2179528.63</v>
      </c>
      <c r="U40" s="33">
        <v>72442.710000000006</v>
      </c>
      <c r="V40" s="33">
        <v>4140.18</v>
      </c>
      <c r="W40" s="33">
        <v>7399754.4699999997</v>
      </c>
      <c r="X40" s="33">
        <v>417885.48</v>
      </c>
      <c r="Y40" s="33">
        <v>1236.8800000000001</v>
      </c>
      <c r="Z40" s="33">
        <v>2500240.36</v>
      </c>
      <c r="AA40" s="33">
        <v>143423.57</v>
      </c>
      <c r="AB40" s="33">
        <v>6060.16</v>
      </c>
      <c r="AC40" s="33">
        <v>14166776.6</v>
      </c>
      <c r="AD40" s="33">
        <v>654527.92000000004</v>
      </c>
      <c r="AE40" s="33">
        <v>11177.09</v>
      </c>
      <c r="AF40" s="33">
        <v>25098799.739999998</v>
      </c>
      <c r="AG40" s="33">
        <v>1170256.46</v>
      </c>
      <c r="AH40" s="33">
        <v>32086.58</v>
      </c>
      <c r="AI40" s="33">
        <v>63752029.729999997</v>
      </c>
      <c r="AJ40" s="33">
        <v>3355760.27</v>
      </c>
      <c r="AK40" s="33">
        <v>10787.03</v>
      </c>
      <c r="AL40" s="33">
        <v>28672166.32</v>
      </c>
      <c r="AM40" s="33">
        <v>1148991.8700000001</v>
      </c>
      <c r="AN40" s="33">
        <v>6220.39</v>
      </c>
      <c r="AO40" s="33">
        <v>10359561.470000001</v>
      </c>
      <c r="AP40" s="33">
        <v>602942.92000000004</v>
      </c>
      <c r="AQ40" s="33">
        <v>8541.86</v>
      </c>
      <c r="AR40" s="33">
        <v>21235174.469999999</v>
      </c>
      <c r="AS40" s="33">
        <v>897195.83</v>
      </c>
      <c r="AT40" s="33">
        <v>5364.13</v>
      </c>
      <c r="AU40" s="33">
        <v>8068513.7699999996</v>
      </c>
      <c r="AV40" s="33">
        <v>510929.05</v>
      </c>
      <c r="AW40" s="33">
        <v>57138.14</v>
      </c>
      <c r="AX40" s="33">
        <v>78567815.019999996</v>
      </c>
      <c r="AY40" s="33">
        <v>5342117.72</v>
      </c>
      <c r="AZ40" s="33">
        <v>1592.28</v>
      </c>
      <c r="BA40" s="33">
        <v>5390238.6200000001</v>
      </c>
      <c r="BB40" s="33">
        <v>166550.01999999999</v>
      </c>
      <c r="BC40" s="33">
        <v>829</v>
      </c>
      <c r="BD40" s="33">
        <v>1576080.91</v>
      </c>
      <c r="BE40" s="33">
        <v>86090.08</v>
      </c>
      <c r="BF40" s="33">
        <v>157.63999999999999</v>
      </c>
      <c r="BG40" s="33">
        <v>765042.02</v>
      </c>
      <c r="BH40" s="33">
        <v>21178.5</v>
      </c>
      <c r="BI40" s="33">
        <v>9930.92</v>
      </c>
      <c r="BJ40" s="33">
        <v>51290868.600000001</v>
      </c>
      <c r="BK40" s="33">
        <v>1443904.94</v>
      </c>
      <c r="BL40" s="33">
        <v>620.67999999999995</v>
      </c>
      <c r="BM40" s="33">
        <v>1148834.31</v>
      </c>
      <c r="BN40" s="33">
        <v>59460.05</v>
      </c>
      <c r="BO40" s="33">
        <v>647.51</v>
      </c>
      <c r="BP40" s="33">
        <v>1974202.65</v>
      </c>
      <c r="BQ40" s="33">
        <v>61585.67</v>
      </c>
      <c r="BR40" s="33">
        <v>1141.8499999999999</v>
      </c>
      <c r="BS40" s="33">
        <v>10576866.699999999</v>
      </c>
      <c r="BT40" s="33">
        <v>154841.82</v>
      </c>
      <c r="BU40" s="33">
        <v>140.27000000000001</v>
      </c>
      <c r="BV40" s="33">
        <v>1336506.93</v>
      </c>
      <c r="BW40" s="33">
        <v>15886.9</v>
      </c>
      <c r="BX40" s="33">
        <v>1792.67</v>
      </c>
      <c r="BY40" s="33">
        <v>5230123.57</v>
      </c>
      <c r="BZ40" s="33">
        <v>199863.78</v>
      </c>
      <c r="CA40" s="33">
        <v>945.8</v>
      </c>
      <c r="CB40" s="33">
        <v>1827830.44</v>
      </c>
      <c r="CC40" s="33">
        <v>96042.04</v>
      </c>
      <c r="CD40" s="33">
        <v>8464.24</v>
      </c>
      <c r="CE40" s="33">
        <v>19933809.460000001</v>
      </c>
      <c r="CF40" s="33">
        <v>903849.77</v>
      </c>
      <c r="CG40" s="33">
        <v>1303.42</v>
      </c>
      <c r="CH40" s="33">
        <v>2493644</v>
      </c>
      <c r="CI40" s="33">
        <v>137432.01</v>
      </c>
      <c r="CJ40" s="33">
        <v>12908.69</v>
      </c>
      <c r="CK40" s="33">
        <v>18715646.809999999</v>
      </c>
      <c r="CL40" s="33">
        <v>1208363.45</v>
      </c>
      <c r="CM40" s="33">
        <v>3857.5</v>
      </c>
      <c r="CN40" s="33">
        <v>10814825.16</v>
      </c>
      <c r="CO40" s="33">
        <v>436453.44</v>
      </c>
      <c r="CP40" s="33">
        <v>4102.38</v>
      </c>
      <c r="CQ40" s="33">
        <v>7598117.8300000001</v>
      </c>
      <c r="CR40" s="33">
        <v>392172.95</v>
      </c>
      <c r="CS40" s="33">
        <v>2690.58</v>
      </c>
      <c r="CT40" s="33">
        <v>11545050.49</v>
      </c>
      <c r="CU40" s="33">
        <v>300041.31</v>
      </c>
      <c r="CV40" s="33">
        <v>0</v>
      </c>
      <c r="CW40" s="33">
        <v>0</v>
      </c>
      <c r="CX40" s="33">
        <v>0</v>
      </c>
      <c r="CY40" s="33">
        <v>895.18</v>
      </c>
      <c r="CZ40" s="33">
        <v>2588501.17</v>
      </c>
      <c r="DA40" s="33">
        <v>103222.56</v>
      </c>
      <c r="DB40" s="33">
        <v>1670.69</v>
      </c>
      <c r="DC40" s="33">
        <v>5674867.0099999998</v>
      </c>
      <c r="DD40" s="33">
        <v>177767.9</v>
      </c>
      <c r="DE40" s="33">
        <v>15855.52</v>
      </c>
      <c r="DF40" s="33">
        <v>25063639.550000001</v>
      </c>
      <c r="DG40" s="33">
        <v>1500596.5</v>
      </c>
      <c r="DH40" s="36"/>
      <c r="DI40" s="36"/>
      <c r="DJ40" s="36"/>
    </row>
    <row r="41" spans="1:114" x14ac:dyDescent="0.2">
      <c r="A41" s="34" t="s">
        <v>196</v>
      </c>
      <c r="B41" s="34" t="s">
        <v>187</v>
      </c>
      <c r="C41" s="34" t="s">
        <v>186</v>
      </c>
      <c r="D41" s="35">
        <v>2796420.8</v>
      </c>
      <c r="E41" s="35">
        <v>1011072925.9</v>
      </c>
      <c r="F41" s="35">
        <v>163986276.75999999</v>
      </c>
      <c r="G41" s="33">
        <v>1952237.71</v>
      </c>
      <c r="H41" s="33">
        <v>448415859.01999998</v>
      </c>
      <c r="I41" s="33">
        <v>100525575.27</v>
      </c>
      <c r="J41" s="33">
        <v>2881.57</v>
      </c>
      <c r="K41" s="33">
        <v>3424783.69</v>
      </c>
      <c r="L41" s="33">
        <v>247665.36</v>
      </c>
      <c r="M41" s="33">
        <v>1910.33</v>
      </c>
      <c r="N41" s="33">
        <v>1484392.05</v>
      </c>
      <c r="O41" s="33">
        <v>152928.12</v>
      </c>
      <c r="P41" s="33">
        <v>14121.7</v>
      </c>
      <c r="Q41" s="33">
        <v>27871947.68</v>
      </c>
      <c r="R41" s="33">
        <v>1321004.3500000001</v>
      </c>
      <c r="S41" s="33">
        <v>957.84</v>
      </c>
      <c r="T41" s="33">
        <v>1397386.19</v>
      </c>
      <c r="U41" s="33">
        <v>86837.94</v>
      </c>
      <c r="V41" s="33">
        <v>30856.9</v>
      </c>
      <c r="W41" s="33">
        <v>18118011.010000002</v>
      </c>
      <c r="X41" s="33">
        <v>2293648.3199999998</v>
      </c>
      <c r="Y41" s="33">
        <v>5184.1899999999996</v>
      </c>
      <c r="Z41" s="33">
        <v>3713844</v>
      </c>
      <c r="AA41" s="33">
        <v>409214.35</v>
      </c>
      <c r="AB41" s="33">
        <v>16404.57</v>
      </c>
      <c r="AC41" s="33">
        <v>16654887.92</v>
      </c>
      <c r="AD41" s="33">
        <v>1436204.9</v>
      </c>
      <c r="AE41" s="33">
        <v>30834.03</v>
      </c>
      <c r="AF41" s="33">
        <v>29994312.460000001</v>
      </c>
      <c r="AG41" s="33">
        <v>2511498.9</v>
      </c>
      <c r="AH41" s="33">
        <v>121169.34</v>
      </c>
      <c r="AI41" s="33">
        <v>96027737.109999999</v>
      </c>
      <c r="AJ41" s="33">
        <v>9480521.8000000007</v>
      </c>
      <c r="AK41" s="33">
        <v>44237.17</v>
      </c>
      <c r="AL41" s="33">
        <v>48327657.420000002</v>
      </c>
      <c r="AM41" s="33">
        <v>3762430.87</v>
      </c>
      <c r="AN41" s="33">
        <v>55886.47</v>
      </c>
      <c r="AO41" s="33">
        <v>34022643.299999997</v>
      </c>
      <c r="AP41" s="33">
        <v>4206427.59</v>
      </c>
      <c r="AQ41" s="33">
        <v>21608.41</v>
      </c>
      <c r="AR41" s="33">
        <v>18195209.789999999</v>
      </c>
      <c r="AS41" s="33">
        <v>1694517.58</v>
      </c>
      <c r="AT41" s="33">
        <v>47989.89</v>
      </c>
      <c r="AU41" s="33">
        <v>26519423.989999998</v>
      </c>
      <c r="AV41" s="33">
        <v>3670476.85</v>
      </c>
      <c r="AW41" s="33">
        <v>382913.48</v>
      </c>
      <c r="AX41" s="33">
        <v>194431422.58000001</v>
      </c>
      <c r="AY41" s="33">
        <v>27497580.739999998</v>
      </c>
      <c r="AZ41" s="33">
        <v>10999.97</v>
      </c>
      <c r="BA41" s="33">
        <v>22264011.32</v>
      </c>
      <c r="BB41" s="33">
        <v>1031989.32</v>
      </c>
      <c r="BC41" s="33">
        <v>3087.14</v>
      </c>
      <c r="BD41" s="33">
        <v>4503315.46</v>
      </c>
      <c r="BE41" s="33">
        <v>283318.65000000002</v>
      </c>
      <c r="BF41" s="33">
        <v>331.68</v>
      </c>
      <c r="BG41" s="33">
        <v>582416.31000000006</v>
      </c>
      <c r="BH41" s="33">
        <v>34305.360000000001</v>
      </c>
      <c r="BI41" s="33">
        <v>11208.97</v>
      </c>
      <c r="BJ41" s="33">
        <v>47285641.899999999</v>
      </c>
      <c r="BK41" s="33">
        <v>1233575.1399999999</v>
      </c>
      <c r="BL41" s="33">
        <v>5158.58</v>
      </c>
      <c r="BM41" s="33">
        <v>3732968.58</v>
      </c>
      <c r="BN41" s="33">
        <v>408388.34</v>
      </c>
      <c r="BO41" s="33">
        <v>2243.9699999999998</v>
      </c>
      <c r="BP41" s="33">
        <v>5262743.08</v>
      </c>
      <c r="BQ41" s="33">
        <v>216413.78</v>
      </c>
      <c r="BR41" s="33">
        <v>990.27</v>
      </c>
      <c r="BS41" s="33">
        <v>7951320.5800000001</v>
      </c>
      <c r="BT41" s="33">
        <v>105058.65</v>
      </c>
      <c r="BU41" s="33">
        <v>310.87</v>
      </c>
      <c r="BV41" s="33">
        <v>1548812.66</v>
      </c>
      <c r="BW41" s="33">
        <v>29777.7</v>
      </c>
      <c r="BX41" s="33">
        <v>5810.13</v>
      </c>
      <c r="BY41" s="33">
        <v>5682678.4400000004</v>
      </c>
      <c r="BZ41" s="33">
        <v>530696.12</v>
      </c>
      <c r="CA41" s="33">
        <v>5769.01</v>
      </c>
      <c r="CB41" s="33">
        <v>3807425.2</v>
      </c>
      <c r="CC41" s="33">
        <v>442226.43</v>
      </c>
      <c r="CD41" s="33">
        <v>16018.82</v>
      </c>
      <c r="CE41" s="33">
        <v>15402135.789999999</v>
      </c>
      <c r="CF41" s="33">
        <v>1326352.3</v>
      </c>
      <c r="CG41" s="33">
        <v>10044.48</v>
      </c>
      <c r="CH41" s="33">
        <v>6699103.9199999999</v>
      </c>
      <c r="CI41" s="33">
        <v>774392.17</v>
      </c>
      <c r="CJ41" s="33">
        <v>49488.36</v>
      </c>
      <c r="CK41" s="33">
        <v>38446587.450000003</v>
      </c>
      <c r="CL41" s="33">
        <v>3752717.01</v>
      </c>
      <c r="CM41" s="33">
        <v>8906.94</v>
      </c>
      <c r="CN41" s="33">
        <v>11135521.01</v>
      </c>
      <c r="CO41" s="33">
        <v>777192.09</v>
      </c>
      <c r="CP41" s="33">
        <v>29310.13</v>
      </c>
      <c r="CQ41" s="33">
        <v>19052738.579999998</v>
      </c>
      <c r="CR41" s="33">
        <v>2137180.41</v>
      </c>
      <c r="CS41" s="33">
        <v>5026.7299999999996</v>
      </c>
      <c r="CT41" s="33">
        <v>9407727.2899999991</v>
      </c>
      <c r="CU41" s="33">
        <v>483172.42</v>
      </c>
      <c r="CV41" s="33">
        <v>0</v>
      </c>
      <c r="CW41" s="33">
        <v>0</v>
      </c>
      <c r="CX41" s="33">
        <v>0</v>
      </c>
      <c r="CY41" s="33">
        <v>1546.1</v>
      </c>
      <c r="CZ41" s="33">
        <v>2245864.92</v>
      </c>
      <c r="DA41" s="33">
        <v>140917.54</v>
      </c>
      <c r="DB41" s="33">
        <v>3041.61</v>
      </c>
      <c r="DC41" s="33">
        <v>4769395.1100000003</v>
      </c>
      <c r="DD41" s="33">
        <v>263284.01</v>
      </c>
      <c r="DE41" s="33">
        <v>108669.4</v>
      </c>
      <c r="DF41" s="33">
        <v>75297174.670000002</v>
      </c>
      <c r="DG41" s="33">
        <v>8470809.7100000009</v>
      </c>
      <c r="DH41" s="36"/>
      <c r="DI41" s="36"/>
      <c r="DJ41" s="36"/>
    </row>
    <row r="42" spans="1:114" x14ac:dyDescent="0.2">
      <c r="A42" s="34" t="s">
        <v>197</v>
      </c>
      <c r="B42" s="34" t="s">
        <v>184</v>
      </c>
      <c r="C42" s="34" t="s">
        <v>185</v>
      </c>
      <c r="D42" s="35">
        <v>244948.53</v>
      </c>
      <c r="E42" s="35">
        <v>352776888.19999999</v>
      </c>
      <c r="F42" s="35">
        <v>21831942.640000001</v>
      </c>
      <c r="G42" s="33">
        <v>95395.82</v>
      </c>
      <c r="H42" s="33">
        <v>78485181.670000002</v>
      </c>
      <c r="I42" s="33">
        <v>7544676.7000000002</v>
      </c>
      <c r="J42" s="33">
        <v>542.83000000000004</v>
      </c>
      <c r="K42" s="33">
        <v>1092146.98</v>
      </c>
      <c r="L42" s="33">
        <v>48782.85</v>
      </c>
      <c r="M42" s="33">
        <v>144</v>
      </c>
      <c r="N42" s="33">
        <v>367321.59999999998</v>
      </c>
      <c r="O42" s="33">
        <v>14695.55</v>
      </c>
      <c r="P42" s="33">
        <v>2989.22</v>
      </c>
      <c r="Q42" s="33">
        <v>8679433.1600000001</v>
      </c>
      <c r="R42" s="33">
        <v>294326.02</v>
      </c>
      <c r="S42" s="33">
        <v>940.82</v>
      </c>
      <c r="T42" s="33">
        <v>2258110.0099999998</v>
      </c>
      <c r="U42" s="33">
        <v>94774.58</v>
      </c>
      <c r="V42" s="33">
        <v>6406.51</v>
      </c>
      <c r="W42" s="33">
        <v>11327883.5</v>
      </c>
      <c r="X42" s="33">
        <v>597851.4</v>
      </c>
      <c r="Y42" s="33">
        <v>1324.16</v>
      </c>
      <c r="Z42" s="33">
        <v>2816866.34</v>
      </c>
      <c r="AA42" s="33">
        <v>151396.01</v>
      </c>
      <c r="AB42" s="33">
        <v>3989.28</v>
      </c>
      <c r="AC42" s="33">
        <v>8001856.3200000003</v>
      </c>
      <c r="AD42" s="33">
        <v>409806.28</v>
      </c>
      <c r="AE42" s="33">
        <v>12342.93</v>
      </c>
      <c r="AF42" s="33">
        <v>27064360.539999999</v>
      </c>
      <c r="AG42" s="33">
        <v>1281477.01</v>
      </c>
      <c r="AH42" s="33">
        <v>45730.11</v>
      </c>
      <c r="AI42" s="33">
        <v>95928373.340000004</v>
      </c>
      <c r="AJ42" s="33">
        <v>4604586.03</v>
      </c>
      <c r="AK42" s="33">
        <v>7561.18</v>
      </c>
      <c r="AL42" s="33">
        <v>20118717.949999999</v>
      </c>
      <c r="AM42" s="33">
        <v>765332.26</v>
      </c>
      <c r="AN42" s="33">
        <v>4655.74</v>
      </c>
      <c r="AO42" s="33">
        <v>8128810.5599999996</v>
      </c>
      <c r="AP42" s="33">
        <v>434044.06</v>
      </c>
      <c r="AQ42" s="33">
        <v>7900.92</v>
      </c>
      <c r="AR42" s="33">
        <v>20531262.93</v>
      </c>
      <c r="AS42" s="33">
        <v>832099.57</v>
      </c>
      <c r="AT42" s="33">
        <v>9283.94</v>
      </c>
      <c r="AU42" s="33">
        <v>14801316.300000001</v>
      </c>
      <c r="AV42" s="33">
        <v>840603.63</v>
      </c>
      <c r="AW42" s="33">
        <v>43780.43</v>
      </c>
      <c r="AX42" s="33">
        <v>62924964.310000002</v>
      </c>
      <c r="AY42" s="33">
        <v>3911537.58</v>
      </c>
      <c r="AZ42" s="33">
        <v>340.97</v>
      </c>
      <c r="BA42" s="33">
        <v>1546017.79</v>
      </c>
      <c r="BB42" s="33">
        <v>38924.74</v>
      </c>
      <c r="BC42" s="33">
        <v>5601.01</v>
      </c>
      <c r="BD42" s="33">
        <v>7254149.8399999999</v>
      </c>
      <c r="BE42" s="33">
        <v>525035.17000000004</v>
      </c>
      <c r="BF42" s="33">
        <v>0</v>
      </c>
      <c r="BG42" s="33">
        <v>0</v>
      </c>
      <c r="BH42" s="33">
        <v>0</v>
      </c>
      <c r="BI42" s="33">
        <v>11414.88</v>
      </c>
      <c r="BJ42" s="33">
        <v>49931133.329999998</v>
      </c>
      <c r="BK42" s="33">
        <v>1476991.87</v>
      </c>
      <c r="BL42" s="33">
        <v>877.73</v>
      </c>
      <c r="BM42" s="33">
        <v>1852274.98</v>
      </c>
      <c r="BN42" s="33">
        <v>89269.69</v>
      </c>
      <c r="BO42" s="33">
        <v>765.75</v>
      </c>
      <c r="BP42" s="33">
        <v>2688256.22</v>
      </c>
      <c r="BQ42" s="33">
        <v>83361.81</v>
      </c>
      <c r="BR42" s="33">
        <v>1527.46</v>
      </c>
      <c r="BS42" s="33">
        <v>12322107.5</v>
      </c>
      <c r="BT42" s="33">
        <v>204943.66</v>
      </c>
      <c r="BU42" s="33">
        <v>228.54</v>
      </c>
      <c r="BV42" s="33">
        <v>1429533.14</v>
      </c>
      <c r="BW42" s="33">
        <v>23828.35</v>
      </c>
      <c r="BX42" s="33">
        <v>2641.52</v>
      </c>
      <c r="BY42" s="33">
        <v>6968788.8600000003</v>
      </c>
      <c r="BZ42" s="33">
        <v>290137.58</v>
      </c>
      <c r="CA42" s="33">
        <v>526.87</v>
      </c>
      <c r="CB42" s="33">
        <v>1087594.97</v>
      </c>
      <c r="CC42" s="33">
        <v>53260.45</v>
      </c>
      <c r="CD42" s="33">
        <v>9666.36</v>
      </c>
      <c r="CE42" s="33">
        <v>23692860.609999999</v>
      </c>
      <c r="CF42" s="33">
        <v>1011623.16</v>
      </c>
      <c r="CG42" s="33">
        <v>3253.57</v>
      </c>
      <c r="CH42" s="33">
        <v>5688830.4900000002</v>
      </c>
      <c r="CI42" s="33">
        <v>302632.17</v>
      </c>
      <c r="CJ42" s="33">
        <v>17847.740000000002</v>
      </c>
      <c r="CK42" s="33">
        <v>24789169.829999998</v>
      </c>
      <c r="CL42" s="33">
        <v>1603303.76</v>
      </c>
      <c r="CM42" s="33">
        <v>3707.45</v>
      </c>
      <c r="CN42" s="33">
        <v>11233244.890000001</v>
      </c>
      <c r="CO42" s="33">
        <v>405361.44</v>
      </c>
      <c r="CP42" s="33">
        <v>18013.98</v>
      </c>
      <c r="CQ42" s="33">
        <v>28117791.710000001</v>
      </c>
      <c r="CR42" s="33">
        <v>1615923.08</v>
      </c>
      <c r="CS42" s="33">
        <v>1591.56</v>
      </c>
      <c r="CT42" s="33">
        <v>5663881.4199999999</v>
      </c>
      <c r="CU42" s="33">
        <v>171964.53</v>
      </c>
      <c r="CV42" s="33">
        <v>0</v>
      </c>
      <c r="CW42" s="33">
        <v>0</v>
      </c>
      <c r="CX42" s="33">
        <v>0</v>
      </c>
      <c r="CY42" s="33">
        <v>925.93</v>
      </c>
      <c r="CZ42" s="33">
        <v>2946561.09</v>
      </c>
      <c r="DA42" s="33">
        <v>104658.35</v>
      </c>
      <c r="DB42" s="33">
        <v>2060.98</v>
      </c>
      <c r="DC42" s="33">
        <v>6912835.5899999999</v>
      </c>
      <c r="DD42" s="33">
        <v>204775.36</v>
      </c>
      <c r="DE42" s="33">
        <v>12119.2</v>
      </c>
      <c r="DF42" s="33">
        <v>20118486.57</v>
      </c>
      <c r="DG42" s="33">
        <v>1132247.6299999999</v>
      </c>
      <c r="DH42" s="36"/>
      <c r="DI42" s="36"/>
      <c r="DJ42" s="36"/>
    </row>
    <row r="43" spans="1:114" x14ac:dyDescent="0.2">
      <c r="A43" s="34" t="s">
        <v>197</v>
      </c>
      <c r="B43" s="34" t="s">
        <v>184</v>
      </c>
      <c r="C43" s="34" t="s">
        <v>186</v>
      </c>
      <c r="D43" s="35">
        <v>2393136.5</v>
      </c>
      <c r="E43" s="35">
        <v>986140624.17999995</v>
      </c>
      <c r="F43" s="35">
        <v>141933900.53999999</v>
      </c>
      <c r="G43" s="33">
        <v>1581336.34</v>
      </c>
      <c r="H43" s="33">
        <v>438369800.98000002</v>
      </c>
      <c r="I43" s="33">
        <v>84046193.569999993</v>
      </c>
      <c r="J43" s="33">
        <v>1004.68</v>
      </c>
      <c r="K43" s="33">
        <v>1100179.54</v>
      </c>
      <c r="L43" s="33">
        <v>81882.38</v>
      </c>
      <c r="M43" s="33">
        <v>672</v>
      </c>
      <c r="N43" s="33">
        <v>611632.14</v>
      </c>
      <c r="O43" s="33">
        <v>51825.57</v>
      </c>
      <c r="P43" s="33">
        <v>14416.85</v>
      </c>
      <c r="Q43" s="33">
        <v>27324352.300000001</v>
      </c>
      <c r="R43" s="33">
        <v>1302805</v>
      </c>
      <c r="S43" s="33">
        <v>1661.75</v>
      </c>
      <c r="T43" s="33">
        <v>1749125.43</v>
      </c>
      <c r="U43" s="33">
        <v>144213.12</v>
      </c>
      <c r="V43" s="33">
        <v>38618.79</v>
      </c>
      <c r="W43" s="33">
        <v>26849730.809999999</v>
      </c>
      <c r="X43" s="33">
        <v>2814364.74</v>
      </c>
      <c r="Y43" s="33">
        <v>3548.4</v>
      </c>
      <c r="Z43" s="33">
        <v>2611108.61</v>
      </c>
      <c r="AA43" s="33">
        <v>279748.02</v>
      </c>
      <c r="AB43" s="33">
        <v>10985</v>
      </c>
      <c r="AC43" s="33">
        <v>10625812.66</v>
      </c>
      <c r="AD43" s="33">
        <v>892601.37</v>
      </c>
      <c r="AE43" s="33">
        <v>35247.599999999999</v>
      </c>
      <c r="AF43" s="33">
        <v>32605168.190000001</v>
      </c>
      <c r="AG43" s="33">
        <v>2768313.48</v>
      </c>
      <c r="AH43" s="33">
        <v>164523.43</v>
      </c>
      <c r="AI43" s="33">
        <v>126773890.03</v>
      </c>
      <c r="AJ43" s="33">
        <v>12263856.050000001</v>
      </c>
      <c r="AK43" s="33">
        <v>27392.75</v>
      </c>
      <c r="AL43" s="33">
        <v>30081038.66</v>
      </c>
      <c r="AM43" s="33">
        <v>2282302.35</v>
      </c>
      <c r="AN43" s="33">
        <v>31852.74</v>
      </c>
      <c r="AO43" s="33">
        <v>19996001.460000001</v>
      </c>
      <c r="AP43" s="33">
        <v>2263479.5</v>
      </c>
      <c r="AQ43" s="33">
        <v>15296.14</v>
      </c>
      <c r="AR43" s="33">
        <v>14209835.220000001</v>
      </c>
      <c r="AS43" s="33">
        <v>1214346.95</v>
      </c>
      <c r="AT43" s="33">
        <v>85532.7</v>
      </c>
      <c r="AU43" s="33">
        <v>47884504.829999998</v>
      </c>
      <c r="AV43" s="33">
        <v>6183429.1600000001</v>
      </c>
      <c r="AW43" s="33">
        <v>290962.78999999998</v>
      </c>
      <c r="AX43" s="33">
        <v>158540177.87</v>
      </c>
      <c r="AY43" s="33">
        <v>19797194.620000001</v>
      </c>
      <c r="AZ43" s="33">
        <v>1320.31</v>
      </c>
      <c r="BA43" s="33">
        <v>2267875.89</v>
      </c>
      <c r="BB43" s="33">
        <v>118360.79</v>
      </c>
      <c r="BC43" s="33">
        <v>28683.83</v>
      </c>
      <c r="BD43" s="33">
        <v>20837385.920000002</v>
      </c>
      <c r="BE43" s="33">
        <v>2264025.2000000002</v>
      </c>
      <c r="BF43" s="33">
        <v>370.47</v>
      </c>
      <c r="BG43" s="33">
        <v>403495.94</v>
      </c>
      <c r="BH43" s="33">
        <v>31767.93</v>
      </c>
      <c r="BI43" s="33">
        <v>14017.68</v>
      </c>
      <c r="BJ43" s="33">
        <v>53586980.789999999</v>
      </c>
      <c r="BK43" s="33">
        <v>1421679.36</v>
      </c>
      <c r="BL43" s="33">
        <v>4062.5</v>
      </c>
      <c r="BM43" s="33">
        <v>3581154.63</v>
      </c>
      <c r="BN43" s="33">
        <v>322908.53000000003</v>
      </c>
      <c r="BO43" s="33">
        <v>2937.34</v>
      </c>
      <c r="BP43" s="33">
        <v>6512150.4800000004</v>
      </c>
      <c r="BQ43" s="33">
        <v>267618.28000000003</v>
      </c>
      <c r="BR43" s="33">
        <v>1054.3900000000001</v>
      </c>
      <c r="BS43" s="33">
        <v>6230785.7400000002</v>
      </c>
      <c r="BT43" s="33">
        <v>110626.12</v>
      </c>
      <c r="BU43" s="33">
        <v>424.68</v>
      </c>
      <c r="BV43" s="33">
        <v>2390585.4900000002</v>
      </c>
      <c r="BW43" s="33">
        <v>41261.1</v>
      </c>
      <c r="BX43" s="33">
        <v>5019.24</v>
      </c>
      <c r="BY43" s="33">
        <v>5978393.1900000004</v>
      </c>
      <c r="BZ43" s="33">
        <v>471476.98</v>
      </c>
      <c r="CA43" s="33">
        <v>2917.97</v>
      </c>
      <c r="CB43" s="33">
        <v>2212255.94</v>
      </c>
      <c r="CC43" s="33">
        <v>217573.56</v>
      </c>
      <c r="CD43" s="33">
        <v>12656.66</v>
      </c>
      <c r="CE43" s="33">
        <v>13314659.779999999</v>
      </c>
      <c r="CF43" s="33">
        <v>1070834.27</v>
      </c>
      <c r="CG43" s="33">
        <v>13362.11</v>
      </c>
      <c r="CH43" s="33">
        <v>11442646.9</v>
      </c>
      <c r="CI43" s="33">
        <v>1051810.6399999999</v>
      </c>
      <c r="CJ43" s="33">
        <v>63596.38</v>
      </c>
      <c r="CK43" s="33">
        <v>54227329.130000003</v>
      </c>
      <c r="CL43" s="33">
        <v>4829273.8899999997</v>
      </c>
      <c r="CM43" s="33">
        <v>6983.86</v>
      </c>
      <c r="CN43" s="33">
        <v>9282999.2699999996</v>
      </c>
      <c r="CO43" s="33">
        <v>616326.15</v>
      </c>
      <c r="CP43" s="33">
        <v>121701.19</v>
      </c>
      <c r="CQ43" s="33">
        <v>72074482.939999998</v>
      </c>
      <c r="CR43" s="33">
        <v>8277683.46</v>
      </c>
      <c r="CS43" s="33">
        <v>2853.01</v>
      </c>
      <c r="CT43" s="33">
        <v>5088874.91</v>
      </c>
      <c r="CU43" s="33">
        <v>266715.2</v>
      </c>
      <c r="CV43" s="33">
        <v>0</v>
      </c>
      <c r="CW43" s="33">
        <v>0</v>
      </c>
      <c r="CX43" s="33">
        <v>0</v>
      </c>
      <c r="CY43" s="33">
        <v>1328.88</v>
      </c>
      <c r="CZ43" s="33">
        <v>1936671.63</v>
      </c>
      <c r="DA43" s="33">
        <v>118676.48</v>
      </c>
      <c r="DB43" s="33">
        <v>3348.67</v>
      </c>
      <c r="DC43" s="33">
        <v>4206642.7699999996</v>
      </c>
      <c r="DD43" s="33">
        <v>285832.74</v>
      </c>
      <c r="DE43" s="33">
        <v>71310.820000000007</v>
      </c>
      <c r="DF43" s="33">
        <v>51492610.07</v>
      </c>
      <c r="DG43" s="33">
        <v>5215816.97</v>
      </c>
      <c r="DH43" s="36"/>
      <c r="DI43" s="36"/>
      <c r="DJ43" s="36"/>
    </row>
    <row r="44" spans="1:114" x14ac:dyDescent="0.2">
      <c r="A44" s="34" t="s">
        <v>197</v>
      </c>
      <c r="B44" s="34" t="s">
        <v>187</v>
      </c>
      <c r="C44" s="34" t="s">
        <v>185</v>
      </c>
      <c r="D44" s="35">
        <v>263376.53999999998</v>
      </c>
      <c r="E44" s="35">
        <v>400184198.36000001</v>
      </c>
      <c r="F44" s="35">
        <v>24802224.91</v>
      </c>
      <c r="G44" s="33">
        <v>95997.79</v>
      </c>
      <c r="H44" s="33">
        <v>88044223.25</v>
      </c>
      <c r="I44" s="33">
        <v>8280086.9199999999</v>
      </c>
      <c r="J44" s="33">
        <v>882.21</v>
      </c>
      <c r="K44" s="33">
        <v>2194926.44</v>
      </c>
      <c r="L44" s="33">
        <v>96014.99</v>
      </c>
      <c r="M44" s="33">
        <v>144.72999999999999</v>
      </c>
      <c r="N44" s="33">
        <v>327417.90000000002</v>
      </c>
      <c r="O44" s="33">
        <v>18381.099999999999</v>
      </c>
      <c r="P44" s="33">
        <v>2190.23</v>
      </c>
      <c r="Q44" s="33">
        <v>6495181.7300000004</v>
      </c>
      <c r="R44" s="33">
        <v>235429.35</v>
      </c>
      <c r="S44" s="33">
        <v>1087.07</v>
      </c>
      <c r="T44" s="33">
        <v>2698062.08</v>
      </c>
      <c r="U44" s="33">
        <v>114046.73</v>
      </c>
      <c r="V44" s="33">
        <v>5275.58</v>
      </c>
      <c r="W44" s="33">
        <v>8369925.54</v>
      </c>
      <c r="X44" s="33">
        <v>500810.26</v>
      </c>
      <c r="Y44" s="33">
        <v>1136.8800000000001</v>
      </c>
      <c r="Z44" s="33">
        <v>2056679.28</v>
      </c>
      <c r="AA44" s="33">
        <v>125146.1</v>
      </c>
      <c r="AB44" s="33">
        <v>8566.7000000000007</v>
      </c>
      <c r="AC44" s="33">
        <v>18523867.77</v>
      </c>
      <c r="AD44" s="33">
        <v>908049.27</v>
      </c>
      <c r="AE44" s="33">
        <v>14369.46</v>
      </c>
      <c r="AF44" s="33">
        <v>34098382.630000003</v>
      </c>
      <c r="AG44" s="33">
        <v>1538551.83</v>
      </c>
      <c r="AH44" s="33">
        <v>28862.77</v>
      </c>
      <c r="AI44" s="33">
        <v>67076445.340000004</v>
      </c>
      <c r="AJ44" s="33">
        <v>3004432.45</v>
      </c>
      <c r="AK44" s="33">
        <v>13670.65</v>
      </c>
      <c r="AL44" s="33">
        <v>34173254.479999997</v>
      </c>
      <c r="AM44" s="33">
        <v>1402626.42</v>
      </c>
      <c r="AN44" s="33">
        <v>6965.72</v>
      </c>
      <c r="AO44" s="33">
        <v>12286621.66</v>
      </c>
      <c r="AP44" s="33">
        <v>683257.87</v>
      </c>
      <c r="AQ44" s="33">
        <v>7890.07</v>
      </c>
      <c r="AR44" s="33">
        <v>20868188.25</v>
      </c>
      <c r="AS44" s="33">
        <v>819434.89</v>
      </c>
      <c r="AT44" s="33">
        <v>8778.41</v>
      </c>
      <c r="AU44" s="33">
        <v>14895608.369999999</v>
      </c>
      <c r="AV44" s="33">
        <v>830281.93</v>
      </c>
      <c r="AW44" s="33">
        <v>71364.58</v>
      </c>
      <c r="AX44" s="33">
        <v>102584427.34999999</v>
      </c>
      <c r="AY44" s="33">
        <v>6656786.96</v>
      </c>
      <c r="AZ44" s="33">
        <v>1053.3599999999999</v>
      </c>
      <c r="BA44" s="33">
        <v>3529291.64</v>
      </c>
      <c r="BB44" s="33">
        <v>119835.39</v>
      </c>
      <c r="BC44" s="33">
        <v>1507.57</v>
      </c>
      <c r="BD44" s="33">
        <v>3101939.99</v>
      </c>
      <c r="BE44" s="33">
        <v>155745.24</v>
      </c>
      <c r="BF44" s="33">
        <v>0</v>
      </c>
      <c r="BG44" s="33">
        <v>0</v>
      </c>
      <c r="BH44" s="33">
        <v>0</v>
      </c>
      <c r="BI44" s="33">
        <v>11655.09</v>
      </c>
      <c r="BJ44" s="33">
        <v>57364912.390000001</v>
      </c>
      <c r="BK44" s="33">
        <v>1597917.94</v>
      </c>
      <c r="BL44" s="33">
        <v>717.46</v>
      </c>
      <c r="BM44" s="33">
        <v>1366199.02</v>
      </c>
      <c r="BN44" s="33">
        <v>74765.759999999995</v>
      </c>
      <c r="BO44" s="33">
        <v>488.93</v>
      </c>
      <c r="BP44" s="33">
        <v>1545722.62</v>
      </c>
      <c r="BQ44" s="33">
        <v>55474.34</v>
      </c>
      <c r="BR44" s="33">
        <v>1877.72</v>
      </c>
      <c r="BS44" s="33">
        <v>16054416.189999999</v>
      </c>
      <c r="BT44" s="33">
        <v>251454.07</v>
      </c>
      <c r="BU44" s="33">
        <v>162.84</v>
      </c>
      <c r="BV44" s="33">
        <v>1101155.6299999999</v>
      </c>
      <c r="BW44" s="33">
        <v>19477.2</v>
      </c>
      <c r="BX44" s="33">
        <v>3785.52</v>
      </c>
      <c r="BY44" s="33">
        <v>10298902.5</v>
      </c>
      <c r="BZ44" s="33">
        <v>439403.37</v>
      </c>
      <c r="CA44" s="33">
        <v>1031.69</v>
      </c>
      <c r="CB44" s="33">
        <v>2423517.17</v>
      </c>
      <c r="CC44" s="33">
        <v>108334.89</v>
      </c>
      <c r="CD44" s="33">
        <v>7033.9</v>
      </c>
      <c r="CE44" s="33">
        <v>17657911.010000002</v>
      </c>
      <c r="CF44" s="33">
        <v>740287.25</v>
      </c>
      <c r="CG44" s="33">
        <v>1790.92</v>
      </c>
      <c r="CH44" s="33">
        <v>2997136.84</v>
      </c>
      <c r="CI44" s="33">
        <v>172321.09</v>
      </c>
      <c r="CJ44" s="33">
        <v>12508.56</v>
      </c>
      <c r="CK44" s="33">
        <v>19594551.73</v>
      </c>
      <c r="CL44" s="33">
        <v>1173222.2</v>
      </c>
      <c r="CM44" s="33">
        <v>4162.0600000000004</v>
      </c>
      <c r="CN44" s="33">
        <v>12785388.08</v>
      </c>
      <c r="CO44" s="33">
        <v>464459.35</v>
      </c>
      <c r="CP44" s="33">
        <v>5015.6499999999996</v>
      </c>
      <c r="CQ44" s="33">
        <v>10508726.85</v>
      </c>
      <c r="CR44" s="33">
        <v>489166.09</v>
      </c>
      <c r="CS44" s="33">
        <v>2733.88</v>
      </c>
      <c r="CT44" s="33">
        <v>10159034.01</v>
      </c>
      <c r="CU44" s="33">
        <v>303450.49</v>
      </c>
      <c r="CV44" s="33">
        <v>0</v>
      </c>
      <c r="CW44" s="33">
        <v>0</v>
      </c>
      <c r="CX44" s="33">
        <v>0</v>
      </c>
      <c r="CY44" s="33">
        <v>1023.4</v>
      </c>
      <c r="CZ44" s="33">
        <v>3308371.42</v>
      </c>
      <c r="DA44" s="33">
        <v>114758.34</v>
      </c>
      <c r="DB44" s="33">
        <v>1140.22</v>
      </c>
      <c r="DC44" s="33">
        <v>3796295.81</v>
      </c>
      <c r="DD44" s="33">
        <v>134050.19</v>
      </c>
      <c r="DE44" s="33">
        <v>19914.61</v>
      </c>
      <c r="DF44" s="33">
        <v>35680974.960000001</v>
      </c>
      <c r="DG44" s="33">
        <v>1942815.2</v>
      </c>
      <c r="DH44" s="36"/>
      <c r="DI44" s="36"/>
      <c r="DJ44" s="36"/>
    </row>
    <row r="45" spans="1:114" x14ac:dyDescent="0.2">
      <c r="A45" s="34" t="s">
        <v>197</v>
      </c>
      <c r="B45" s="34" t="s">
        <v>187</v>
      </c>
      <c r="C45" s="34" t="s">
        <v>186</v>
      </c>
      <c r="D45" s="35">
        <v>2185807.2200000002</v>
      </c>
      <c r="E45" s="35">
        <v>988674307.52999997</v>
      </c>
      <c r="F45" s="35">
        <v>139059759.61000001</v>
      </c>
      <c r="G45" s="33">
        <v>1347765.07</v>
      </c>
      <c r="H45" s="33">
        <v>390188650.56999999</v>
      </c>
      <c r="I45" s="33">
        <v>75993027.069999993</v>
      </c>
      <c r="J45" s="33">
        <v>1448.58</v>
      </c>
      <c r="K45" s="33">
        <v>1577958.27</v>
      </c>
      <c r="L45" s="33">
        <v>116958.77</v>
      </c>
      <c r="M45" s="33">
        <v>705.72</v>
      </c>
      <c r="N45" s="33">
        <v>558185.87</v>
      </c>
      <c r="O45" s="33">
        <v>56780.51</v>
      </c>
      <c r="P45" s="33">
        <v>9356.76</v>
      </c>
      <c r="Q45" s="33">
        <v>18286018.890000001</v>
      </c>
      <c r="R45" s="33">
        <v>886579.71</v>
      </c>
      <c r="S45" s="33">
        <v>2056.63</v>
      </c>
      <c r="T45" s="33">
        <v>2051966.8</v>
      </c>
      <c r="U45" s="33">
        <v>176642</v>
      </c>
      <c r="V45" s="33">
        <v>27643.33</v>
      </c>
      <c r="W45" s="33">
        <v>20093349.190000001</v>
      </c>
      <c r="X45" s="33">
        <v>2136276.91</v>
      </c>
      <c r="Y45" s="33">
        <v>3184.41</v>
      </c>
      <c r="Z45" s="33">
        <v>2256769.4900000002</v>
      </c>
      <c r="AA45" s="33">
        <v>244773.63</v>
      </c>
      <c r="AB45" s="33">
        <v>21388.27</v>
      </c>
      <c r="AC45" s="33">
        <v>22703925.780000001</v>
      </c>
      <c r="AD45" s="33">
        <v>1829541.55</v>
      </c>
      <c r="AE45" s="33">
        <v>38946.269999999997</v>
      </c>
      <c r="AF45" s="33">
        <v>40159287.359999999</v>
      </c>
      <c r="AG45" s="33">
        <v>3180347.82</v>
      </c>
      <c r="AH45" s="33">
        <v>82084.02</v>
      </c>
      <c r="AI45" s="33">
        <v>71255714.700000003</v>
      </c>
      <c r="AJ45" s="33">
        <v>6456066.8899999997</v>
      </c>
      <c r="AK45" s="33">
        <v>48157.58</v>
      </c>
      <c r="AL45" s="33">
        <v>55467362.590000004</v>
      </c>
      <c r="AM45" s="33">
        <v>4105502.97</v>
      </c>
      <c r="AN45" s="33">
        <v>49789.84</v>
      </c>
      <c r="AO45" s="33">
        <v>32297488.370000001</v>
      </c>
      <c r="AP45" s="33">
        <v>3662164.31</v>
      </c>
      <c r="AQ45" s="33">
        <v>17532.509999999998</v>
      </c>
      <c r="AR45" s="33">
        <v>16149958.73</v>
      </c>
      <c r="AS45" s="33">
        <v>1443225.44</v>
      </c>
      <c r="AT45" s="33">
        <v>67303.45</v>
      </c>
      <c r="AU45" s="33">
        <v>42074521.32</v>
      </c>
      <c r="AV45" s="33">
        <v>5186222.55</v>
      </c>
      <c r="AW45" s="33">
        <v>406917.86</v>
      </c>
      <c r="AX45" s="33">
        <v>229008959.90000001</v>
      </c>
      <c r="AY45" s="33">
        <v>29258952.199999999</v>
      </c>
      <c r="AZ45" s="33">
        <v>5288.58</v>
      </c>
      <c r="BA45" s="33">
        <v>10463530.939999999</v>
      </c>
      <c r="BB45" s="33">
        <v>496589.99</v>
      </c>
      <c r="BC45" s="33">
        <v>6417.41</v>
      </c>
      <c r="BD45" s="33">
        <v>8149277.1100000003</v>
      </c>
      <c r="BE45" s="33">
        <v>572853.53</v>
      </c>
      <c r="BF45" s="33">
        <v>221.04</v>
      </c>
      <c r="BG45" s="33">
        <v>293639.59999999998</v>
      </c>
      <c r="BH45" s="33">
        <v>23468.5</v>
      </c>
      <c r="BI45" s="33">
        <v>14091.61</v>
      </c>
      <c r="BJ45" s="33">
        <v>60704598.729999997</v>
      </c>
      <c r="BK45" s="33">
        <v>1541528.64</v>
      </c>
      <c r="BL45" s="33">
        <v>4169.05</v>
      </c>
      <c r="BM45" s="33">
        <v>3354730.69</v>
      </c>
      <c r="BN45" s="33">
        <v>336274.39</v>
      </c>
      <c r="BO45" s="33">
        <v>1171.68</v>
      </c>
      <c r="BP45" s="33">
        <v>2825730.91</v>
      </c>
      <c r="BQ45" s="33">
        <v>113827.56</v>
      </c>
      <c r="BR45" s="33">
        <v>1022.87</v>
      </c>
      <c r="BS45" s="33">
        <v>6811092.3499999996</v>
      </c>
      <c r="BT45" s="33">
        <v>111172.46</v>
      </c>
      <c r="BU45" s="33">
        <v>279.27</v>
      </c>
      <c r="BV45" s="33">
        <v>1496395.13</v>
      </c>
      <c r="BW45" s="33">
        <v>28424.6</v>
      </c>
      <c r="BX45" s="33">
        <v>8514.67</v>
      </c>
      <c r="BY45" s="33">
        <v>8964679.2300000004</v>
      </c>
      <c r="BZ45" s="33">
        <v>790835.59</v>
      </c>
      <c r="CA45" s="33">
        <v>5388.56</v>
      </c>
      <c r="CB45" s="33">
        <v>4250802.79</v>
      </c>
      <c r="CC45" s="33">
        <v>422949.94</v>
      </c>
      <c r="CD45" s="33">
        <v>8707.41</v>
      </c>
      <c r="CE45" s="33">
        <v>9188068.9000000004</v>
      </c>
      <c r="CF45" s="33">
        <v>728484.44</v>
      </c>
      <c r="CG45" s="33">
        <v>8737.4699999999993</v>
      </c>
      <c r="CH45" s="33">
        <v>7276767.9800000004</v>
      </c>
      <c r="CI45" s="33">
        <v>685720.73</v>
      </c>
      <c r="CJ45" s="33">
        <v>40751.730000000003</v>
      </c>
      <c r="CK45" s="33">
        <v>34801456.600000001</v>
      </c>
      <c r="CL45" s="33">
        <v>3172839.58</v>
      </c>
      <c r="CM45" s="33">
        <v>7484.09</v>
      </c>
      <c r="CN45" s="33">
        <v>10924940.949999999</v>
      </c>
      <c r="CO45" s="33">
        <v>668163.73</v>
      </c>
      <c r="CP45" s="33">
        <v>28193.99</v>
      </c>
      <c r="CQ45" s="33">
        <v>21817352.039999999</v>
      </c>
      <c r="CR45" s="33">
        <v>2143800.16</v>
      </c>
      <c r="CS45" s="33">
        <v>4484.9799999999996</v>
      </c>
      <c r="CT45" s="33">
        <v>9466681.4600000009</v>
      </c>
      <c r="CU45" s="33">
        <v>436211.1</v>
      </c>
      <c r="CV45" s="33">
        <v>0</v>
      </c>
      <c r="CW45" s="33">
        <v>0</v>
      </c>
      <c r="CX45" s="33">
        <v>0</v>
      </c>
      <c r="CY45" s="33">
        <v>1970.71</v>
      </c>
      <c r="CZ45" s="33">
        <v>3420087.25</v>
      </c>
      <c r="DA45" s="33">
        <v>191740.03</v>
      </c>
      <c r="DB45" s="33">
        <v>2197.0300000000002</v>
      </c>
      <c r="DC45" s="33">
        <v>3127198.39</v>
      </c>
      <c r="DD45" s="33">
        <v>188552.45</v>
      </c>
      <c r="DE45" s="33">
        <v>120230.19</v>
      </c>
      <c r="DF45" s="33">
        <v>88276121.019999996</v>
      </c>
      <c r="DG45" s="33">
        <v>9192476.1199999992</v>
      </c>
      <c r="DH45" s="36"/>
      <c r="DI45" s="36"/>
      <c r="DJ45" s="36"/>
    </row>
    <row r="46" spans="1:114" x14ac:dyDescent="0.2">
      <c r="A46" s="34" t="s">
        <v>198</v>
      </c>
      <c r="B46" s="34" t="s">
        <v>184</v>
      </c>
      <c r="C46" s="34" t="s">
        <v>185</v>
      </c>
      <c r="D46" s="35">
        <v>315999.03999999998</v>
      </c>
      <c r="E46" s="35">
        <v>484907372.82999998</v>
      </c>
      <c r="F46" s="35">
        <v>28824199.789999999</v>
      </c>
      <c r="G46" s="33">
        <v>110605.93</v>
      </c>
      <c r="H46" s="33">
        <v>107238590.01000001</v>
      </c>
      <c r="I46" s="33">
        <v>9127301.7699999996</v>
      </c>
      <c r="J46" s="33">
        <v>275.25</v>
      </c>
      <c r="K46" s="33">
        <v>712063.93</v>
      </c>
      <c r="L46" s="33">
        <v>36871.49</v>
      </c>
      <c r="M46" s="33">
        <v>0</v>
      </c>
      <c r="N46" s="33">
        <v>0</v>
      </c>
      <c r="O46" s="33">
        <v>0</v>
      </c>
      <c r="P46" s="33">
        <v>3007.79</v>
      </c>
      <c r="Q46" s="33">
        <v>8935015.8499999996</v>
      </c>
      <c r="R46" s="33">
        <v>308482.49</v>
      </c>
      <c r="S46" s="33">
        <v>3051.96</v>
      </c>
      <c r="T46" s="33">
        <v>7230331.6900000004</v>
      </c>
      <c r="U46" s="33">
        <v>313644.59000000003</v>
      </c>
      <c r="V46" s="33">
        <v>8386.9699999999993</v>
      </c>
      <c r="W46" s="33">
        <v>14823865.800000001</v>
      </c>
      <c r="X46" s="33">
        <v>789752.52</v>
      </c>
      <c r="Y46" s="33">
        <v>1210.78</v>
      </c>
      <c r="Z46" s="33">
        <v>2034675.98</v>
      </c>
      <c r="AA46" s="33">
        <v>128198.11</v>
      </c>
      <c r="AB46" s="33">
        <v>7336.21</v>
      </c>
      <c r="AC46" s="33">
        <v>15944636.449999999</v>
      </c>
      <c r="AD46" s="33">
        <v>759229.89</v>
      </c>
      <c r="AE46" s="33">
        <v>16889.61</v>
      </c>
      <c r="AF46" s="33">
        <v>37636331.640000001</v>
      </c>
      <c r="AG46" s="33">
        <v>1788179.34</v>
      </c>
      <c r="AH46" s="33">
        <v>59748.21</v>
      </c>
      <c r="AI46" s="33">
        <v>129864802.8</v>
      </c>
      <c r="AJ46" s="33">
        <v>5985336.7300000004</v>
      </c>
      <c r="AK46" s="33">
        <v>11235.03</v>
      </c>
      <c r="AL46" s="33">
        <v>30738899.809999999</v>
      </c>
      <c r="AM46" s="33">
        <v>1209073.24</v>
      </c>
      <c r="AN46" s="33">
        <v>5967.74</v>
      </c>
      <c r="AO46" s="33">
        <v>11463848.619999999</v>
      </c>
      <c r="AP46" s="33">
        <v>570777.93999999994</v>
      </c>
      <c r="AQ46" s="33">
        <v>8332.58</v>
      </c>
      <c r="AR46" s="33">
        <v>20410237.41</v>
      </c>
      <c r="AS46" s="33">
        <v>854313.99</v>
      </c>
      <c r="AT46" s="33">
        <v>17821.650000000001</v>
      </c>
      <c r="AU46" s="33">
        <v>26029668.52</v>
      </c>
      <c r="AV46" s="33">
        <v>1623814.22</v>
      </c>
      <c r="AW46" s="33">
        <v>65345.88</v>
      </c>
      <c r="AX46" s="33">
        <v>94739923.049999997</v>
      </c>
      <c r="AY46" s="33">
        <v>5904591.4500000002</v>
      </c>
      <c r="AZ46" s="33">
        <v>192</v>
      </c>
      <c r="BA46" s="33">
        <v>620265.09</v>
      </c>
      <c r="BB46" s="33">
        <v>21013.84</v>
      </c>
      <c r="BC46" s="33">
        <v>8248.98</v>
      </c>
      <c r="BD46" s="33">
        <v>12447353.51</v>
      </c>
      <c r="BE46" s="33">
        <v>766198.83</v>
      </c>
      <c r="BF46" s="33">
        <v>186.47</v>
      </c>
      <c r="BG46" s="33">
        <v>497354.95</v>
      </c>
      <c r="BH46" s="33">
        <v>22123.65</v>
      </c>
      <c r="BI46" s="33">
        <v>13147.03</v>
      </c>
      <c r="BJ46" s="33">
        <v>58356839.219999999</v>
      </c>
      <c r="BK46" s="33">
        <v>1624272.3</v>
      </c>
      <c r="BL46" s="33">
        <v>1240.54</v>
      </c>
      <c r="BM46" s="33">
        <v>2624136.7599999998</v>
      </c>
      <c r="BN46" s="33">
        <v>117774.12</v>
      </c>
      <c r="BO46" s="33">
        <v>475.23</v>
      </c>
      <c r="BP46" s="33">
        <v>1758121.83</v>
      </c>
      <c r="BQ46" s="33">
        <v>56651.58</v>
      </c>
      <c r="BR46" s="33">
        <v>1542.02</v>
      </c>
      <c r="BS46" s="33">
        <v>12693357.43</v>
      </c>
      <c r="BT46" s="33">
        <v>206976.46</v>
      </c>
      <c r="BU46" s="33">
        <v>415.5</v>
      </c>
      <c r="BV46" s="33">
        <v>2975233.41</v>
      </c>
      <c r="BW46" s="33">
        <v>49899.95</v>
      </c>
      <c r="BX46" s="33">
        <v>4616.91</v>
      </c>
      <c r="BY46" s="33">
        <v>12549393.85</v>
      </c>
      <c r="BZ46" s="33">
        <v>514066.74</v>
      </c>
      <c r="CA46" s="33">
        <v>558.5</v>
      </c>
      <c r="CB46" s="33">
        <v>1179041.72</v>
      </c>
      <c r="CC46" s="33">
        <v>56308.68</v>
      </c>
      <c r="CD46" s="33">
        <v>9820.91</v>
      </c>
      <c r="CE46" s="33">
        <v>25216369.940000001</v>
      </c>
      <c r="CF46" s="33">
        <v>1016204.13</v>
      </c>
      <c r="CG46" s="33">
        <v>3539.38</v>
      </c>
      <c r="CH46" s="33">
        <v>6408081.1799999997</v>
      </c>
      <c r="CI46" s="33">
        <v>354144.92</v>
      </c>
      <c r="CJ46" s="33">
        <v>23013.94</v>
      </c>
      <c r="CK46" s="33">
        <v>34297612.640000001</v>
      </c>
      <c r="CL46" s="33">
        <v>2115898.6800000002</v>
      </c>
      <c r="CM46" s="33">
        <v>5387.14</v>
      </c>
      <c r="CN46" s="33">
        <v>14798759.789999999</v>
      </c>
      <c r="CO46" s="33">
        <v>580715.62</v>
      </c>
      <c r="CP46" s="33">
        <v>23866.95</v>
      </c>
      <c r="CQ46" s="33">
        <v>39748821.420000002</v>
      </c>
      <c r="CR46" s="33">
        <v>2203604.94</v>
      </c>
      <c r="CS46" s="33">
        <v>1210.21</v>
      </c>
      <c r="CT46" s="33">
        <v>4365067.17</v>
      </c>
      <c r="CU46" s="33">
        <v>133009.59</v>
      </c>
      <c r="CV46" s="33">
        <v>0</v>
      </c>
      <c r="CW46" s="33">
        <v>0</v>
      </c>
      <c r="CX46" s="33">
        <v>0</v>
      </c>
      <c r="CY46" s="33">
        <v>1088.57</v>
      </c>
      <c r="CZ46" s="33">
        <v>3045114.45</v>
      </c>
      <c r="DA46" s="33">
        <v>128137.83</v>
      </c>
      <c r="DB46" s="33">
        <v>1844.97</v>
      </c>
      <c r="DC46" s="33">
        <v>6326467.5999999996</v>
      </c>
      <c r="DD46" s="33">
        <v>195027.53</v>
      </c>
      <c r="DE46" s="33">
        <v>17705.009999999998</v>
      </c>
      <c r="DF46" s="33">
        <v>30571546.850000001</v>
      </c>
      <c r="DG46" s="33">
        <v>1674895.85</v>
      </c>
      <c r="DH46" s="36"/>
      <c r="DI46" s="36"/>
      <c r="DJ46" s="36"/>
    </row>
    <row r="47" spans="1:114" x14ac:dyDescent="0.2">
      <c r="A47" s="34" t="s">
        <v>198</v>
      </c>
      <c r="B47" s="34" t="s">
        <v>184</v>
      </c>
      <c r="C47" s="34" t="s">
        <v>186</v>
      </c>
      <c r="D47" s="35">
        <v>2169880.92</v>
      </c>
      <c r="E47" s="35">
        <v>1077627655.7</v>
      </c>
      <c r="F47" s="35">
        <v>136845135.66</v>
      </c>
      <c r="G47" s="33">
        <v>1273897.1599999999</v>
      </c>
      <c r="H47" s="33">
        <v>431762268.75999999</v>
      </c>
      <c r="I47" s="33">
        <v>71736481.409999996</v>
      </c>
      <c r="J47" s="33">
        <v>431.9</v>
      </c>
      <c r="K47" s="33">
        <v>558363.54</v>
      </c>
      <c r="L47" s="33">
        <v>37402.269999999997</v>
      </c>
      <c r="M47" s="33">
        <v>347.68</v>
      </c>
      <c r="N47" s="33">
        <v>426849.6</v>
      </c>
      <c r="O47" s="33">
        <v>28467.22</v>
      </c>
      <c r="P47" s="33">
        <v>12338.02</v>
      </c>
      <c r="Q47" s="33">
        <v>25036565.579999998</v>
      </c>
      <c r="R47" s="33">
        <v>1132212.19</v>
      </c>
      <c r="S47" s="33">
        <v>4371.7700000000004</v>
      </c>
      <c r="T47" s="33">
        <v>4425905.4400000004</v>
      </c>
      <c r="U47" s="33">
        <v>368762.27</v>
      </c>
      <c r="V47" s="33">
        <v>39052.46</v>
      </c>
      <c r="W47" s="33">
        <v>31189500.66</v>
      </c>
      <c r="X47" s="33">
        <v>2941367.58</v>
      </c>
      <c r="Y47" s="33">
        <v>3067.2</v>
      </c>
      <c r="Z47" s="33">
        <v>2490693.56</v>
      </c>
      <c r="AA47" s="33">
        <v>238298.77</v>
      </c>
      <c r="AB47" s="33">
        <v>18187.02</v>
      </c>
      <c r="AC47" s="33">
        <v>17773336.649999999</v>
      </c>
      <c r="AD47" s="33">
        <v>1539745.35</v>
      </c>
      <c r="AE47" s="33">
        <v>41181.29</v>
      </c>
      <c r="AF47" s="33">
        <v>40633855.469999999</v>
      </c>
      <c r="AG47" s="33">
        <v>3362146.31</v>
      </c>
      <c r="AH47" s="33">
        <v>158808.21</v>
      </c>
      <c r="AI47" s="33">
        <v>135573556.41</v>
      </c>
      <c r="AJ47" s="33">
        <v>12230789.68</v>
      </c>
      <c r="AK47" s="33">
        <v>28888.12</v>
      </c>
      <c r="AL47" s="33">
        <v>34616074.740000002</v>
      </c>
      <c r="AM47" s="33">
        <v>2448166.92</v>
      </c>
      <c r="AN47" s="33">
        <v>28756.41</v>
      </c>
      <c r="AO47" s="33">
        <v>19715363.390000001</v>
      </c>
      <c r="AP47" s="33">
        <v>2087943.72</v>
      </c>
      <c r="AQ47" s="33">
        <v>14682.76</v>
      </c>
      <c r="AR47" s="33">
        <v>14734165.08</v>
      </c>
      <c r="AS47" s="33">
        <v>1198425.82</v>
      </c>
      <c r="AT47" s="33">
        <v>118630.36</v>
      </c>
      <c r="AU47" s="33">
        <v>73257736.489999995</v>
      </c>
      <c r="AV47" s="33">
        <v>8566767.4199999999</v>
      </c>
      <c r="AW47" s="33">
        <v>358241.14</v>
      </c>
      <c r="AX47" s="33">
        <v>211259750.84999999</v>
      </c>
      <c r="AY47" s="33">
        <v>24680710.190000001</v>
      </c>
      <c r="AZ47" s="33">
        <v>732</v>
      </c>
      <c r="BA47" s="33">
        <v>1389186.49</v>
      </c>
      <c r="BB47" s="33">
        <v>66545.78</v>
      </c>
      <c r="BC47" s="33">
        <v>31416.42</v>
      </c>
      <c r="BD47" s="33">
        <v>25493131.879999999</v>
      </c>
      <c r="BE47" s="33">
        <v>2566021.7799999998</v>
      </c>
      <c r="BF47" s="33">
        <v>217.08</v>
      </c>
      <c r="BG47" s="33">
        <v>323270.90999999997</v>
      </c>
      <c r="BH47" s="33">
        <v>22806.32</v>
      </c>
      <c r="BI47" s="33">
        <v>16752.169999999998</v>
      </c>
      <c r="BJ47" s="33">
        <v>62218024.799999997</v>
      </c>
      <c r="BK47" s="33">
        <v>1718176.57</v>
      </c>
      <c r="BL47" s="33">
        <v>4461.63</v>
      </c>
      <c r="BM47" s="33">
        <v>3716519.38</v>
      </c>
      <c r="BN47" s="33">
        <v>353128.71</v>
      </c>
      <c r="BO47" s="33">
        <v>1711.63</v>
      </c>
      <c r="BP47" s="33">
        <v>3535051.39</v>
      </c>
      <c r="BQ47" s="33">
        <v>155199.51</v>
      </c>
      <c r="BR47" s="33">
        <v>1292.19</v>
      </c>
      <c r="BS47" s="33">
        <v>7170726.7300000004</v>
      </c>
      <c r="BT47" s="33">
        <v>141104</v>
      </c>
      <c r="BU47" s="33">
        <v>684.76</v>
      </c>
      <c r="BV47" s="33">
        <v>2963813.2</v>
      </c>
      <c r="BW47" s="33">
        <v>65727.06</v>
      </c>
      <c r="BX47" s="33">
        <v>7743.69</v>
      </c>
      <c r="BY47" s="33">
        <v>9482640.2200000007</v>
      </c>
      <c r="BZ47" s="33">
        <v>727470.96</v>
      </c>
      <c r="CA47" s="33">
        <v>2351.0500000000002</v>
      </c>
      <c r="CB47" s="33">
        <v>1751581.3</v>
      </c>
      <c r="CC47" s="33">
        <v>176828.62</v>
      </c>
      <c r="CD47" s="33">
        <v>8777.2000000000007</v>
      </c>
      <c r="CE47" s="33">
        <v>10475977.74</v>
      </c>
      <c r="CF47" s="33">
        <v>767674</v>
      </c>
      <c r="CG47" s="33">
        <v>14932.55</v>
      </c>
      <c r="CH47" s="33">
        <v>12554519.140000001</v>
      </c>
      <c r="CI47" s="33">
        <v>1195232.78</v>
      </c>
      <c r="CJ47" s="33">
        <v>66333.5</v>
      </c>
      <c r="CK47" s="33">
        <v>57696562.030000001</v>
      </c>
      <c r="CL47" s="33">
        <v>5162014.78</v>
      </c>
      <c r="CM47" s="33">
        <v>7947.08</v>
      </c>
      <c r="CN47" s="33">
        <v>11232886.23</v>
      </c>
      <c r="CO47" s="33">
        <v>704361.46</v>
      </c>
      <c r="CP47" s="33">
        <v>121243.88</v>
      </c>
      <c r="CQ47" s="33">
        <v>78394037.120000005</v>
      </c>
      <c r="CR47" s="33">
        <v>8501547.7599999998</v>
      </c>
      <c r="CS47" s="33">
        <v>2037.03</v>
      </c>
      <c r="CT47" s="33">
        <v>3346384.24</v>
      </c>
      <c r="CU47" s="33">
        <v>193877.79</v>
      </c>
      <c r="CV47" s="33">
        <v>0</v>
      </c>
      <c r="CW47" s="33">
        <v>0</v>
      </c>
      <c r="CX47" s="33">
        <v>0</v>
      </c>
      <c r="CY47" s="33">
        <v>1916.38</v>
      </c>
      <c r="CZ47" s="33">
        <v>2777749.51</v>
      </c>
      <c r="DA47" s="33">
        <v>174331.82</v>
      </c>
      <c r="DB47" s="33">
        <v>3110.99</v>
      </c>
      <c r="DC47" s="33">
        <v>4289840.42</v>
      </c>
      <c r="DD47" s="33">
        <v>277855.46000000002</v>
      </c>
      <c r="DE47" s="33">
        <v>81816.3</v>
      </c>
      <c r="DF47" s="33">
        <v>62740095.170000002</v>
      </c>
      <c r="DG47" s="33">
        <v>6132351.8799999999</v>
      </c>
      <c r="DH47" s="36"/>
      <c r="DI47" s="36"/>
      <c r="DJ47" s="36"/>
    </row>
    <row r="48" spans="1:114" x14ac:dyDescent="0.2">
      <c r="A48" s="34" t="s">
        <v>198</v>
      </c>
      <c r="B48" s="34" t="s">
        <v>187</v>
      </c>
      <c r="C48" s="34" t="s">
        <v>185</v>
      </c>
      <c r="D48" s="35">
        <v>314004.24</v>
      </c>
      <c r="E48" s="35">
        <v>514457496.49000001</v>
      </c>
      <c r="F48" s="35">
        <v>30128622.68</v>
      </c>
      <c r="G48" s="33">
        <v>97084.08</v>
      </c>
      <c r="H48" s="33">
        <v>98470500.129999995</v>
      </c>
      <c r="I48" s="33">
        <v>8436269.5500000007</v>
      </c>
      <c r="J48" s="33">
        <v>524.01</v>
      </c>
      <c r="K48" s="33">
        <v>1165177.6599999999</v>
      </c>
      <c r="L48" s="33">
        <v>58549.01</v>
      </c>
      <c r="M48" s="33">
        <v>0</v>
      </c>
      <c r="N48" s="33">
        <v>0</v>
      </c>
      <c r="O48" s="33">
        <v>0</v>
      </c>
      <c r="P48" s="33">
        <v>1904.66</v>
      </c>
      <c r="Q48" s="33">
        <v>5728745.0300000003</v>
      </c>
      <c r="R48" s="33">
        <v>189405.02</v>
      </c>
      <c r="S48" s="33">
        <v>2593.79</v>
      </c>
      <c r="T48" s="33">
        <v>6859330.6500000004</v>
      </c>
      <c r="U48" s="33">
        <v>293017.46000000002</v>
      </c>
      <c r="V48" s="33">
        <v>7218.93</v>
      </c>
      <c r="W48" s="33">
        <v>13857724.16</v>
      </c>
      <c r="X48" s="33">
        <v>729201.87</v>
      </c>
      <c r="Y48" s="33">
        <v>834.54</v>
      </c>
      <c r="Z48" s="33">
        <v>1478901.88</v>
      </c>
      <c r="AA48" s="33">
        <v>90840.82</v>
      </c>
      <c r="AB48" s="33">
        <v>13615.29</v>
      </c>
      <c r="AC48" s="33">
        <v>30524790.859999999</v>
      </c>
      <c r="AD48" s="33">
        <v>1469056.35</v>
      </c>
      <c r="AE48" s="33">
        <v>21015.85</v>
      </c>
      <c r="AF48" s="33">
        <v>49759663.93</v>
      </c>
      <c r="AG48" s="33">
        <v>2264290.0099999998</v>
      </c>
      <c r="AH48" s="33">
        <v>34018.28</v>
      </c>
      <c r="AI48" s="33">
        <v>81226303.489999995</v>
      </c>
      <c r="AJ48" s="33">
        <v>3601002.28</v>
      </c>
      <c r="AK48" s="33">
        <v>17290.57</v>
      </c>
      <c r="AL48" s="33">
        <v>45909338.07</v>
      </c>
      <c r="AM48" s="33">
        <v>1861707.62</v>
      </c>
      <c r="AN48" s="33">
        <v>9224.82</v>
      </c>
      <c r="AO48" s="33">
        <v>17228562.27</v>
      </c>
      <c r="AP48" s="33">
        <v>894798.57</v>
      </c>
      <c r="AQ48" s="33">
        <v>8880.93</v>
      </c>
      <c r="AR48" s="33">
        <v>22277676.420000002</v>
      </c>
      <c r="AS48" s="33">
        <v>931376.25</v>
      </c>
      <c r="AT48" s="33">
        <v>15840.36</v>
      </c>
      <c r="AU48" s="33">
        <v>25622881.149999999</v>
      </c>
      <c r="AV48" s="33">
        <v>1545955.02</v>
      </c>
      <c r="AW48" s="33">
        <v>93831.61</v>
      </c>
      <c r="AX48" s="33">
        <v>139605002.38</v>
      </c>
      <c r="AY48" s="33">
        <v>8804872.8800000008</v>
      </c>
      <c r="AZ48" s="33">
        <v>787.26</v>
      </c>
      <c r="BA48" s="33">
        <v>2585859.54</v>
      </c>
      <c r="BB48" s="33">
        <v>83503.460000000006</v>
      </c>
      <c r="BC48" s="33">
        <v>3273.36</v>
      </c>
      <c r="BD48" s="33">
        <v>7385994.8700000001</v>
      </c>
      <c r="BE48" s="33">
        <v>342687.81</v>
      </c>
      <c r="BF48" s="33">
        <v>176.96</v>
      </c>
      <c r="BG48" s="33">
        <v>623241.74</v>
      </c>
      <c r="BH48" s="33">
        <v>25059.89</v>
      </c>
      <c r="BI48" s="33">
        <v>13988.63</v>
      </c>
      <c r="BJ48" s="33">
        <v>71844359.670000002</v>
      </c>
      <c r="BK48" s="33">
        <v>1956582.86</v>
      </c>
      <c r="BL48" s="33">
        <v>1098.9100000000001</v>
      </c>
      <c r="BM48" s="33">
        <v>2140668.71</v>
      </c>
      <c r="BN48" s="33">
        <v>107740.04</v>
      </c>
      <c r="BO48" s="33">
        <v>252.58</v>
      </c>
      <c r="BP48" s="33">
        <v>1033697.88</v>
      </c>
      <c r="BQ48" s="33">
        <v>27188.5</v>
      </c>
      <c r="BR48" s="33">
        <v>2409.29</v>
      </c>
      <c r="BS48" s="33">
        <v>19876474.57</v>
      </c>
      <c r="BT48" s="33">
        <v>319535.57</v>
      </c>
      <c r="BU48" s="33">
        <v>295.85000000000002</v>
      </c>
      <c r="BV48" s="33">
        <v>1685457.76</v>
      </c>
      <c r="BW48" s="33">
        <v>36783.550000000003</v>
      </c>
      <c r="BX48" s="33">
        <v>7356.44</v>
      </c>
      <c r="BY48" s="33">
        <v>19867680.989999998</v>
      </c>
      <c r="BZ48" s="33">
        <v>841022.36</v>
      </c>
      <c r="CA48" s="33">
        <v>996.12</v>
      </c>
      <c r="CB48" s="33">
        <v>1908689.6</v>
      </c>
      <c r="CC48" s="33">
        <v>107654.6</v>
      </c>
      <c r="CD48" s="33">
        <v>6321.96</v>
      </c>
      <c r="CE48" s="33">
        <v>16172213.470000001</v>
      </c>
      <c r="CF48" s="33">
        <v>653716.96</v>
      </c>
      <c r="CG48" s="33">
        <v>2407.48</v>
      </c>
      <c r="CH48" s="33">
        <v>3475322.25</v>
      </c>
      <c r="CI48" s="33">
        <v>223864.29</v>
      </c>
      <c r="CJ48" s="33">
        <v>14173.96</v>
      </c>
      <c r="CK48" s="33">
        <v>23015054.18</v>
      </c>
      <c r="CL48" s="33">
        <v>1348741.93</v>
      </c>
      <c r="CM48" s="33">
        <v>4604.25</v>
      </c>
      <c r="CN48" s="33">
        <v>13962697.460000001</v>
      </c>
      <c r="CO48" s="33">
        <v>523977.9</v>
      </c>
      <c r="CP48" s="33">
        <v>8212.85</v>
      </c>
      <c r="CQ48" s="33">
        <v>16889327.129999999</v>
      </c>
      <c r="CR48" s="33">
        <v>830501.28</v>
      </c>
      <c r="CS48" s="33">
        <v>2094.15</v>
      </c>
      <c r="CT48" s="33">
        <v>7687497.4699999997</v>
      </c>
      <c r="CU48" s="33">
        <v>243019.88</v>
      </c>
      <c r="CV48" s="33">
        <v>0</v>
      </c>
      <c r="CW48" s="33">
        <v>0</v>
      </c>
      <c r="CX48" s="33">
        <v>0</v>
      </c>
      <c r="CY48" s="33">
        <v>1273.3699999999999</v>
      </c>
      <c r="CZ48" s="33">
        <v>3594407.69</v>
      </c>
      <c r="DA48" s="33">
        <v>144983.24</v>
      </c>
      <c r="DB48" s="33">
        <v>1432.62</v>
      </c>
      <c r="DC48" s="33">
        <v>5047370.76</v>
      </c>
      <c r="DD48" s="33">
        <v>155931.85999999999</v>
      </c>
      <c r="DE48" s="33">
        <v>28752.57</v>
      </c>
      <c r="DF48" s="33">
        <v>53848737.729999997</v>
      </c>
      <c r="DG48" s="33">
        <v>2824600.76</v>
      </c>
      <c r="DH48" s="36"/>
      <c r="DI48" s="36"/>
      <c r="DJ48" s="36"/>
    </row>
    <row r="49" spans="1:114" x14ac:dyDescent="0.2">
      <c r="A49" s="34" t="s">
        <v>198</v>
      </c>
      <c r="B49" s="34" t="s">
        <v>187</v>
      </c>
      <c r="C49" s="34" t="s">
        <v>186</v>
      </c>
      <c r="D49" s="35">
        <v>1912648.7</v>
      </c>
      <c r="E49" s="35">
        <v>1085335596.1099999</v>
      </c>
      <c r="F49" s="35">
        <v>131047968.7</v>
      </c>
      <c r="G49" s="33">
        <v>1020477.59</v>
      </c>
      <c r="H49" s="33">
        <v>372427125.39999998</v>
      </c>
      <c r="I49" s="33">
        <v>62266944.43</v>
      </c>
      <c r="J49" s="33">
        <v>1038.3800000000001</v>
      </c>
      <c r="K49" s="33">
        <v>1081961.96</v>
      </c>
      <c r="L49" s="33">
        <v>87800</v>
      </c>
      <c r="M49" s="33">
        <v>339.77</v>
      </c>
      <c r="N49" s="33">
        <v>252837.28</v>
      </c>
      <c r="O49" s="33">
        <v>30111.54</v>
      </c>
      <c r="P49" s="33">
        <v>6798.58</v>
      </c>
      <c r="Q49" s="33">
        <v>13895379.970000001</v>
      </c>
      <c r="R49" s="33">
        <v>660375.37</v>
      </c>
      <c r="S49" s="33">
        <v>4403.2</v>
      </c>
      <c r="T49" s="33">
        <v>4735280.88</v>
      </c>
      <c r="U49" s="33">
        <v>398594.35</v>
      </c>
      <c r="V49" s="33">
        <v>28955.05</v>
      </c>
      <c r="W49" s="33">
        <v>24262213.219999999</v>
      </c>
      <c r="X49" s="33">
        <v>2249497.35</v>
      </c>
      <c r="Y49" s="33">
        <v>2254.96</v>
      </c>
      <c r="Z49" s="33">
        <v>1738334.91</v>
      </c>
      <c r="AA49" s="33">
        <v>186836.4</v>
      </c>
      <c r="AB49" s="33">
        <v>32339.65</v>
      </c>
      <c r="AC49" s="33">
        <v>35637762.479999997</v>
      </c>
      <c r="AD49" s="33">
        <v>2813657.65</v>
      </c>
      <c r="AE49" s="33">
        <v>45083.94</v>
      </c>
      <c r="AF49" s="33">
        <v>51481640.479999997</v>
      </c>
      <c r="AG49" s="33">
        <v>3828339.27</v>
      </c>
      <c r="AH49" s="33">
        <v>72371.13</v>
      </c>
      <c r="AI49" s="33">
        <v>72000795.519999996</v>
      </c>
      <c r="AJ49" s="33">
        <v>5937866.1100000003</v>
      </c>
      <c r="AK49" s="33">
        <v>48697.65</v>
      </c>
      <c r="AL49" s="33">
        <v>60697675.049999997</v>
      </c>
      <c r="AM49" s="33">
        <v>4247713.0199999996</v>
      </c>
      <c r="AN49" s="33">
        <v>44446.44</v>
      </c>
      <c r="AO49" s="33">
        <v>33881352.710000001</v>
      </c>
      <c r="AP49" s="33">
        <v>3395589.5</v>
      </c>
      <c r="AQ49" s="33">
        <v>15005.64</v>
      </c>
      <c r="AR49" s="33">
        <v>14830047.1</v>
      </c>
      <c r="AS49" s="33">
        <v>1265878.04</v>
      </c>
      <c r="AT49" s="33">
        <v>90661.81</v>
      </c>
      <c r="AU49" s="33">
        <v>63730153.990000002</v>
      </c>
      <c r="AV49" s="33">
        <v>7083963.3099999996</v>
      </c>
      <c r="AW49" s="33">
        <v>448151.35</v>
      </c>
      <c r="AX49" s="33">
        <v>292568102.27999997</v>
      </c>
      <c r="AY49" s="33">
        <v>33072482</v>
      </c>
      <c r="AZ49" s="33">
        <v>3742.63</v>
      </c>
      <c r="BA49" s="33">
        <v>8117633.96</v>
      </c>
      <c r="BB49" s="33">
        <v>353547.58</v>
      </c>
      <c r="BC49" s="33">
        <v>11205.35</v>
      </c>
      <c r="BD49" s="33">
        <v>14935144.15</v>
      </c>
      <c r="BE49" s="33">
        <v>1028977.97</v>
      </c>
      <c r="BF49" s="33">
        <v>301.86</v>
      </c>
      <c r="BG49" s="33">
        <v>462896.42</v>
      </c>
      <c r="BH49" s="33">
        <v>26459.279999999999</v>
      </c>
      <c r="BI49" s="33">
        <v>17887.02</v>
      </c>
      <c r="BJ49" s="33">
        <v>77444572.549999997</v>
      </c>
      <c r="BK49" s="33">
        <v>1984575.03</v>
      </c>
      <c r="BL49" s="33">
        <v>3866.82</v>
      </c>
      <c r="BM49" s="33">
        <v>3575226.01</v>
      </c>
      <c r="BN49" s="33">
        <v>313237.28000000003</v>
      </c>
      <c r="BO49" s="33">
        <v>636</v>
      </c>
      <c r="BP49" s="33">
        <v>1586195.92</v>
      </c>
      <c r="BQ49" s="33">
        <v>64873.41</v>
      </c>
      <c r="BR49" s="33">
        <v>1901.54</v>
      </c>
      <c r="BS49" s="33">
        <v>13352283.880000001</v>
      </c>
      <c r="BT49" s="33">
        <v>220027.24</v>
      </c>
      <c r="BU49" s="33">
        <v>335.9</v>
      </c>
      <c r="BV49" s="33">
        <v>1439566.79</v>
      </c>
      <c r="BW49" s="33">
        <v>31868.55</v>
      </c>
      <c r="BX49" s="33">
        <v>12068.2</v>
      </c>
      <c r="BY49" s="33">
        <v>14730082.58</v>
      </c>
      <c r="BZ49" s="33">
        <v>1129060.0900000001</v>
      </c>
      <c r="CA49" s="33">
        <v>4796.45</v>
      </c>
      <c r="CB49" s="33">
        <v>3982514.74</v>
      </c>
      <c r="CC49" s="33">
        <v>357037.31</v>
      </c>
      <c r="CD49" s="33">
        <v>4854.43</v>
      </c>
      <c r="CE49" s="33">
        <v>5551338</v>
      </c>
      <c r="CF49" s="33">
        <v>424603.8</v>
      </c>
      <c r="CG49" s="33">
        <v>10075.76</v>
      </c>
      <c r="CH49" s="33">
        <v>8865296.25</v>
      </c>
      <c r="CI49" s="33">
        <v>837032.54</v>
      </c>
      <c r="CJ49" s="33">
        <v>40994.400000000001</v>
      </c>
      <c r="CK49" s="33">
        <v>37663739.460000001</v>
      </c>
      <c r="CL49" s="33">
        <v>3258790.7</v>
      </c>
      <c r="CM49" s="33">
        <v>7130.47</v>
      </c>
      <c r="CN49" s="33">
        <v>11104448.130000001</v>
      </c>
      <c r="CO49" s="33">
        <v>663117.97</v>
      </c>
      <c r="CP49" s="33">
        <v>30715.93</v>
      </c>
      <c r="CQ49" s="33">
        <v>25210497.09</v>
      </c>
      <c r="CR49" s="33">
        <v>2352838.92</v>
      </c>
      <c r="CS49" s="33">
        <v>3317.04</v>
      </c>
      <c r="CT49" s="33">
        <v>8017347.1399999997</v>
      </c>
      <c r="CU49" s="33">
        <v>315786.81</v>
      </c>
      <c r="CV49" s="33">
        <v>0</v>
      </c>
      <c r="CW49" s="33">
        <v>0</v>
      </c>
      <c r="CX49" s="33">
        <v>0</v>
      </c>
      <c r="CY49" s="33">
        <v>2089.0100000000002</v>
      </c>
      <c r="CZ49" s="33">
        <v>3455796.12</v>
      </c>
      <c r="DA49" s="33">
        <v>189123.11</v>
      </c>
      <c r="DB49" s="33">
        <v>1888.68</v>
      </c>
      <c r="DC49" s="33">
        <v>2798872.65</v>
      </c>
      <c r="DD49" s="33">
        <v>167129.06</v>
      </c>
      <c r="DE49" s="33">
        <v>133321.38</v>
      </c>
      <c r="DF49" s="33">
        <v>108878528.45999999</v>
      </c>
      <c r="DG49" s="33">
        <v>10428195.189999999</v>
      </c>
      <c r="DH49" s="36"/>
      <c r="DI49" s="36"/>
      <c r="DJ49" s="36"/>
    </row>
    <row r="50" spans="1:114" x14ac:dyDescent="0.2">
      <c r="A50" s="34" t="s">
        <v>199</v>
      </c>
      <c r="B50" s="34" t="s">
        <v>184</v>
      </c>
      <c r="C50" s="34" t="s">
        <v>185</v>
      </c>
      <c r="D50" s="35">
        <v>357664.19</v>
      </c>
      <c r="E50" s="35">
        <v>595794187.72000003</v>
      </c>
      <c r="F50" s="35">
        <v>33454537.600000001</v>
      </c>
      <c r="G50" s="33">
        <v>114068.27</v>
      </c>
      <c r="H50" s="33">
        <v>130225766.06999999</v>
      </c>
      <c r="I50" s="33">
        <v>9725879.1600000001</v>
      </c>
      <c r="J50" s="33">
        <v>187.16</v>
      </c>
      <c r="K50" s="33">
        <v>596614.91</v>
      </c>
      <c r="L50" s="33">
        <v>18848.330000000002</v>
      </c>
      <c r="M50" s="33">
        <v>0</v>
      </c>
      <c r="N50" s="33">
        <v>0</v>
      </c>
      <c r="O50" s="33">
        <v>0</v>
      </c>
      <c r="P50" s="33">
        <v>2760.77</v>
      </c>
      <c r="Q50" s="33">
        <v>8173466.2599999998</v>
      </c>
      <c r="R50" s="33">
        <v>290280.65000000002</v>
      </c>
      <c r="S50" s="33">
        <v>8038.21</v>
      </c>
      <c r="T50" s="33">
        <v>18542508.190000001</v>
      </c>
      <c r="U50" s="33">
        <v>825495.83</v>
      </c>
      <c r="V50" s="33">
        <v>10285.14</v>
      </c>
      <c r="W50" s="33">
        <v>19286383.41</v>
      </c>
      <c r="X50" s="33">
        <v>1029672.51</v>
      </c>
      <c r="Y50" s="33">
        <v>844.41</v>
      </c>
      <c r="Z50" s="33">
        <v>1674372.25</v>
      </c>
      <c r="AA50" s="33">
        <v>88933.34</v>
      </c>
      <c r="AB50" s="33">
        <v>12173.63</v>
      </c>
      <c r="AC50" s="33">
        <v>25024296.969999999</v>
      </c>
      <c r="AD50" s="33">
        <v>1245694.3500000001</v>
      </c>
      <c r="AE50" s="33">
        <v>18078.96</v>
      </c>
      <c r="AF50" s="33">
        <v>42016860.039999999</v>
      </c>
      <c r="AG50" s="33">
        <v>1954259.26</v>
      </c>
      <c r="AH50" s="33">
        <v>73194.720000000001</v>
      </c>
      <c r="AI50" s="33">
        <v>165272653.09</v>
      </c>
      <c r="AJ50" s="33">
        <v>7396280.2599999998</v>
      </c>
      <c r="AK50" s="33">
        <v>12940.13</v>
      </c>
      <c r="AL50" s="33">
        <v>34210381.390000001</v>
      </c>
      <c r="AM50" s="33">
        <v>1356791.69</v>
      </c>
      <c r="AN50" s="33">
        <v>6577.87</v>
      </c>
      <c r="AO50" s="33">
        <v>13837141.439999999</v>
      </c>
      <c r="AP50" s="33">
        <v>644666.05000000005</v>
      </c>
      <c r="AQ50" s="33">
        <v>8412.2000000000007</v>
      </c>
      <c r="AR50" s="33">
        <v>21798575.010000002</v>
      </c>
      <c r="AS50" s="33">
        <v>878290.36</v>
      </c>
      <c r="AT50" s="33">
        <v>25601.94</v>
      </c>
      <c r="AU50" s="33">
        <v>42746108.960000001</v>
      </c>
      <c r="AV50" s="33">
        <v>2430046.73</v>
      </c>
      <c r="AW50" s="33">
        <v>81941.710000000006</v>
      </c>
      <c r="AX50" s="33">
        <v>129822338.27</v>
      </c>
      <c r="AY50" s="33">
        <v>7584566.9299999997</v>
      </c>
      <c r="AZ50" s="33">
        <v>183.51</v>
      </c>
      <c r="BA50" s="33">
        <v>586635.74</v>
      </c>
      <c r="BB50" s="33">
        <v>19943.34</v>
      </c>
      <c r="BC50" s="33">
        <v>7909.87</v>
      </c>
      <c r="BD50" s="33">
        <v>13276340.619999999</v>
      </c>
      <c r="BE50" s="33">
        <v>766053.08</v>
      </c>
      <c r="BF50" s="33">
        <v>134.65</v>
      </c>
      <c r="BG50" s="33">
        <v>396604.63</v>
      </c>
      <c r="BH50" s="33">
        <v>14317.88</v>
      </c>
      <c r="BI50" s="33">
        <v>11835.3</v>
      </c>
      <c r="BJ50" s="33">
        <v>51342103.149999999</v>
      </c>
      <c r="BK50" s="33">
        <v>1488720.57</v>
      </c>
      <c r="BL50" s="33">
        <v>1615.19</v>
      </c>
      <c r="BM50" s="33">
        <v>3715641.96</v>
      </c>
      <c r="BN50" s="33">
        <v>170067.03</v>
      </c>
      <c r="BO50" s="33">
        <v>374.16</v>
      </c>
      <c r="BP50" s="33">
        <v>1343268.64</v>
      </c>
      <c r="BQ50" s="33">
        <v>41246.92</v>
      </c>
      <c r="BR50" s="33">
        <v>1678.2</v>
      </c>
      <c r="BS50" s="33">
        <v>13492581.460000001</v>
      </c>
      <c r="BT50" s="33">
        <v>217013.85</v>
      </c>
      <c r="BU50" s="33">
        <v>428.21</v>
      </c>
      <c r="BV50" s="33">
        <v>2603452.2999999998</v>
      </c>
      <c r="BW50" s="33">
        <v>47845.440000000002</v>
      </c>
      <c r="BX50" s="33">
        <v>8088.21</v>
      </c>
      <c r="BY50" s="33">
        <v>22977490.489999998</v>
      </c>
      <c r="BZ50" s="33">
        <v>859683.95</v>
      </c>
      <c r="CA50" s="33">
        <v>517.21</v>
      </c>
      <c r="CB50" s="33">
        <v>1004892.24</v>
      </c>
      <c r="CC50" s="33">
        <v>49210.53</v>
      </c>
      <c r="CD50" s="33">
        <v>9164.2900000000009</v>
      </c>
      <c r="CE50" s="33">
        <v>24205394.23</v>
      </c>
      <c r="CF50" s="33">
        <v>947088.54</v>
      </c>
      <c r="CG50" s="33">
        <v>4204.8</v>
      </c>
      <c r="CH50" s="33">
        <v>8900814.7300000004</v>
      </c>
      <c r="CI50" s="33">
        <v>439149.61</v>
      </c>
      <c r="CJ50" s="33">
        <v>23731.599999999999</v>
      </c>
      <c r="CK50" s="33">
        <v>39447391.640000001</v>
      </c>
      <c r="CL50" s="33">
        <v>2265055.34</v>
      </c>
      <c r="CM50" s="33">
        <v>5847.5</v>
      </c>
      <c r="CN50" s="33">
        <v>15285131.869999999</v>
      </c>
      <c r="CO50" s="33">
        <v>634150.43999999994</v>
      </c>
      <c r="CP50" s="33">
        <v>27673.77</v>
      </c>
      <c r="CQ50" s="33">
        <v>52128136.32</v>
      </c>
      <c r="CR50" s="33">
        <v>2665973.02</v>
      </c>
      <c r="CS50" s="33">
        <v>653.46</v>
      </c>
      <c r="CT50" s="33">
        <v>2115087.9</v>
      </c>
      <c r="CU50" s="33">
        <v>74926.75</v>
      </c>
      <c r="CV50" s="33">
        <v>0</v>
      </c>
      <c r="CW50" s="33">
        <v>0</v>
      </c>
      <c r="CX50" s="33">
        <v>0</v>
      </c>
      <c r="CY50" s="33">
        <v>999.55</v>
      </c>
      <c r="CZ50" s="33">
        <v>2867880.55</v>
      </c>
      <c r="DA50" s="33">
        <v>115067.9</v>
      </c>
      <c r="DB50" s="33">
        <v>1793.65</v>
      </c>
      <c r="DC50" s="33">
        <v>5264141.13</v>
      </c>
      <c r="DD50" s="33">
        <v>191434.67</v>
      </c>
      <c r="DE50" s="33">
        <v>21393.42</v>
      </c>
      <c r="DF50" s="33">
        <v>36954605.289999999</v>
      </c>
      <c r="DG50" s="33">
        <v>2027972.55</v>
      </c>
      <c r="DH50" s="36"/>
      <c r="DI50" s="36"/>
      <c r="DJ50" s="36"/>
    </row>
    <row r="51" spans="1:114" x14ac:dyDescent="0.2">
      <c r="A51" s="34" t="s">
        <v>199</v>
      </c>
      <c r="B51" s="34" t="s">
        <v>184</v>
      </c>
      <c r="C51" s="34" t="s">
        <v>186</v>
      </c>
      <c r="D51" s="35">
        <v>1696585.02</v>
      </c>
      <c r="E51" s="35">
        <v>1002829682.75</v>
      </c>
      <c r="F51" s="35">
        <v>114101695.05</v>
      </c>
      <c r="G51" s="33">
        <v>904863.64</v>
      </c>
      <c r="H51" s="33">
        <v>380174555.54000002</v>
      </c>
      <c r="I51" s="33">
        <v>54803829.240000002</v>
      </c>
      <c r="J51" s="33">
        <v>203.97</v>
      </c>
      <c r="K51" s="33">
        <v>146595.16</v>
      </c>
      <c r="L51" s="33">
        <v>14985.42</v>
      </c>
      <c r="M51" s="33">
        <v>0</v>
      </c>
      <c r="N51" s="33">
        <v>0</v>
      </c>
      <c r="O51" s="33">
        <v>0</v>
      </c>
      <c r="P51" s="33">
        <v>7926.41</v>
      </c>
      <c r="Q51" s="33">
        <v>16532948.75</v>
      </c>
      <c r="R51" s="33">
        <v>748184.57</v>
      </c>
      <c r="S51" s="33">
        <v>9583.3700000000008</v>
      </c>
      <c r="T51" s="33">
        <v>10773261.050000001</v>
      </c>
      <c r="U51" s="33">
        <v>818462.3</v>
      </c>
      <c r="V51" s="33">
        <v>32576.81</v>
      </c>
      <c r="W51" s="33">
        <v>28145514.879999999</v>
      </c>
      <c r="X51" s="33">
        <v>2547161.0499999998</v>
      </c>
      <c r="Y51" s="33">
        <v>1665.73</v>
      </c>
      <c r="Z51" s="33">
        <v>1281743.58</v>
      </c>
      <c r="AA51" s="33">
        <v>132667.34</v>
      </c>
      <c r="AB51" s="33">
        <v>26173.32</v>
      </c>
      <c r="AC51" s="33">
        <v>26514581.239999998</v>
      </c>
      <c r="AD51" s="33">
        <v>2208351.6800000002</v>
      </c>
      <c r="AE51" s="33">
        <v>33219.839999999997</v>
      </c>
      <c r="AF51" s="33">
        <v>35243119.82</v>
      </c>
      <c r="AG51" s="33">
        <v>2822906.69</v>
      </c>
      <c r="AH51" s="33">
        <v>134528.66</v>
      </c>
      <c r="AI51" s="33">
        <v>125383316.81</v>
      </c>
      <c r="AJ51" s="33">
        <v>10757792.609999999</v>
      </c>
      <c r="AK51" s="33">
        <v>24453.63</v>
      </c>
      <c r="AL51" s="33">
        <v>29530651.699999999</v>
      </c>
      <c r="AM51" s="33">
        <v>2132740.94</v>
      </c>
      <c r="AN51" s="33">
        <v>21518.21</v>
      </c>
      <c r="AO51" s="33">
        <v>16814930.350000001</v>
      </c>
      <c r="AP51" s="33">
        <v>1615855.34</v>
      </c>
      <c r="AQ51" s="33">
        <v>10589.74</v>
      </c>
      <c r="AR51" s="33">
        <v>11514572.310000001</v>
      </c>
      <c r="AS51" s="33">
        <v>901433.83</v>
      </c>
      <c r="AT51" s="33">
        <v>123354.98</v>
      </c>
      <c r="AU51" s="33">
        <v>84039604.099999994</v>
      </c>
      <c r="AV51" s="33">
        <v>9202771.7899999991</v>
      </c>
      <c r="AW51" s="33">
        <v>322411.01</v>
      </c>
      <c r="AX51" s="33">
        <v>214810918.97999999</v>
      </c>
      <c r="AY51" s="33">
        <v>23029532.920000002</v>
      </c>
      <c r="AZ51" s="33">
        <v>344.03</v>
      </c>
      <c r="BA51" s="33">
        <v>782628.38</v>
      </c>
      <c r="BB51" s="33">
        <v>33810.36</v>
      </c>
      <c r="BC51" s="33">
        <v>25831.1</v>
      </c>
      <c r="BD51" s="33">
        <v>22936614.690000001</v>
      </c>
      <c r="BE51" s="33">
        <v>2143996.85</v>
      </c>
      <c r="BF51" s="33">
        <v>210.87</v>
      </c>
      <c r="BG51" s="33">
        <v>276330.59999999998</v>
      </c>
      <c r="BH51" s="33">
        <v>23191.5</v>
      </c>
      <c r="BI51" s="33">
        <v>14505.97</v>
      </c>
      <c r="BJ51" s="33">
        <v>52129026.030000001</v>
      </c>
      <c r="BK51" s="33">
        <v>1486211.22</v>
      </c>
      <c r="BL51" s="33">
        <v>2957.54</v>
      </c>
      <c r="BM51" s="33">
        <v>3064871.7</v>
      </c>
      <c r="BN51" s="33">
        <v>244985.04</v>
      </c>
      <c r="BO51" s="33">
        <v>603.52</v>
      </c>
      <c r="BP51" s="33">
        <v>1394676.81</v>
      </c>
      <c r="BQ51" s="33">
        <v>57320.54</v>
      </c>
      <c r="BR51" s="33">
        <v>1439.2</v>
      </c>
      <c r="BS51" s="33">
        <v>7265713.5300000003</v>
      </c>
      <c r="BT51" s="33">
        <v>150600.6</v>
      </c>
      <c r="BU51" s="33">
        <v>542.71</v>
      </c>
      <c r="BV51" s="33">
        <v>2423356.7599999998</v>
      </c>
      <c r="BW51" s="33">
        <v>55698.35</v>
      </c>
      <c r="BX51" s="33">
        <v>9166.2000000000007</v>
      </c>
      <c r="BY51" s="33">
        <v>12304459.710000001</v>
      </c>
      <c r="BZ51" s="33">
        <v>861015.46</v>
      </c>
      <c r="CA51" s="33">
        <v>1980.37</v>
      </c>
      <c r="CB51" s="33">
        <v>1856153.07</v>
      </c>
      <c r="CC51" s="33">
        <v>159953.73000000001</v>
      </c>
      <c r="CD51" s="33">
        <v>4973.92</v>
      </c>
      <c r="CE51" s="33">
        <v>6674581.8499999996</v>
      </c>
      <c r="CF51" s="33">
        <v>448936.41</v>
      </c>
      <c r="CG51" s="33">
        <v>12392.18</v>
      </c>
      <c r="CH51" s="33">
        <v>11825004.84</v>
      </c>
      <c r="CI51" s="33">
        <v>1017731.51</v>
      </c>
      <c r="CJ51" s="33">
        <v>59275.6</v>
      </c>
      <c r="CK51" s="33">
        <v>54767428.090000004</v>
      </c>
      <c r="CL51" s="33">
        <v>4702239.3899999997</v>
      </c>
      <c r="CM51" s="33">
        <v>7978.5</v>
      </c>
      <c r="CN51" s="33">
        <v>10595956.66</v>
      </c>
      <c r="CO51" s="33">
        <v>716458.48</v>
      </c>
      <c r="CP51" s="33">
        <v>102332.93</v>
      </c>
      <c r="CQ51" s="33">
        <v>76145443.409999996</v>
      </c>
      <c r="CR51" s="33">
        <v>7475936.46</v>
      </c>
      <c r="CS51" s="33">
        <v>1214</v>
      </c>
      <c r="CT51" s="33">
        <v>2411248.58</v>
      </c>
      <c r="CU51" s="33">
        <v>119839.96</v>
      </c>
      <c r="CV51" s="33">
        <v>0</v>
      </c>
      <c r="CW51" s="33">
        <v>0</v>
      </c>
      <c r="CX51" s="33">
        <v>0</v>
      </c>
      <c r="CY51" s="33">
        <v>1850.66</v>
      </c>
      <c r="CZ51" s="33">
        <v>2578239.92</v>
      </c>
      <c r="DA51" s="33">
        <v>168876.16</v>
      </c>
      <c r="DB51" s="33">
        <v>2152.75</v>
      </c>
      <c r="DC51" s="33">
        <v>3271938.16</v>
      </c>
      <c r="DD51" s="33">
        <v>185054.21</v>
      </c>
      <c r="DE51" s="33">
        <v>75720.91</v>
      </c>
      <c r="DF51" s="33">
        <v>61358057.630000003</v>
      </c>
      <c r="DG51" s="33">
        <v>5774324.1399999997</v>
      </c>
      <c r="DH51" s="36"/>
      <c r="DI51" s="36"/>
      <c r="DJ51" s="36"/>
    </row>
    <row r="52" spans="1:114" x14ac:dyDescent="0.2">
      <c r="A52" s="34" t="s">
        <v>199</v>
      </c>
      <c r="B52" s="34" t="s">
        <v>187</v>
      </c>
      <c r="C52" s="34" t="s">
        <v>185</v>
      </c>
      <c r="D52" s="35">
        <v>304338.07</v>
      </c>
      <c r="E52" s="35">
        <v>545765326.5</v>
      </c>
      <c r="F52" s="35">
        <v>30269374.260000002</v>
      </c>
      <c r="G52" s="33">
        <v>83384.72</v>
      </c>
      <c r="H52" s="33">
        <v>100565324.45</v>
      </c>
      <c r="I52" s="33">
        <v>7638419.8300000001</v>
      </c>
      <c r="J52" s="33">
        <v>290.10000000000002</v>
      </c>
      <c r="K52" s="33">
        <v>592747.98</v>
      </c>
      <c r="L52" s="33">
        <v>30067.85</v>
      </c>
      <c r="M52" s="33">
        <v>138.9</v>
      </c>
      <c r="N52" s="33">
        <v>299042.59999999998</v>
      </c>
      <c r="O52" s="33">
        <v>14490.43</v>
      </c>
      <c r="P52" s="33">
        <v>1514.6</v>
      </c>
      <c r="Q52" s="33">
        <v>4177794.39</v>
      </c>
      <c r="R52" s="33">
        <v>159282.15</v>
      </c>
      <c r="S52" s="33">
        <v>5843.79</v>
      </c>
      <c r="T52" s="33">
        <v>15020793.310000001</v>
      </c>
      <c r="U52" s="33">
        <v>645726.43000000005</v>
      </c>
      <c r="V52" s="33">
        <v>6679.05</v>
      </c>
      <c r="W52" s="33">
        <v>14419612.67</v>
      </c>
      <c r="X52" s="33">
        <v>703514.19</v>
      </c>
      <c r="Y52" s="33">
        <v>428.3</v>
      </c>
      <c r="Z52" s="33">
        <v>793328.03</v>
      </c>
      <c r="AA52" s="33">
        <v>43294.35</v>
      </c>
      <c r="AB52" s="33">
        <v>16863.78</v>
      </c>
      <c r="AC52" s="33">
        <v>36228186.020000003</v>
      </c>
      <c r="AD52" s="33">
        <v>1808357.37</v>
      </c>
      <c r="AE52" s="33">
        <v>21614.36</v>
      </c>
      <c r="AF52" s="33">
        <v>50670523.18</v>
      </c>
      <c r="AG52" s="33">
        <v>2406874.4900000002</v>
      </c>
      <c r="AH52" s="33">
        <v>37205.17</v>
      </c>
      <c r="AI52" s="33">
        <v>93735639.290000007</v>
      </c>
      <c r="AJ52" s="33">
        <v>4028843.39</v>
      </c>
      <c r="AK52" s="33">
        <v>16806.54</v>
      </c>
      <c r="AL52" s="33">
        <v>46078121.350000001</v>
      </c>
      <c r="AM52" s="33">
        <v>1837663.91</v>
      </c>
      <c r="AN52" s="33">
        <v>8296.64</v>
      </c>
      <c r="AO52" s="33">
        <v>16941677.059999999</v>
      </c>
      <c r="AP52" s="33">
        <v>870749.73</v>
      </c>
      <c r="AQ52" s="33">
        <v>7925.35</v>
      </c>
      <c r="AR52" s="33">
        <v>19743784.5</v>
      </c>
      <c r="AS52" s="33">
        <v>865764.69</v>
      </c>
      <c r="AT52" s="33">
        <v>19170.52</v>
      </c>
      <c r="AU52" s="33">
        <v>35424841.479999997</v>
      </c>
      <c r="AV52" s="33">
        <v>1929112.29</v>
      </c>
      <c r="AW52" s="33">
        <v>96396.01</v>
      </c>
      <c r="AX52" s="33">
        <v>160033804.13</v>
      </c>
      <c r="AY52" s="33">
        <v>9424828.9399999995</v>
      </c>
      <c r="AZ52" s="33">
        <v>419.32</v>
      </c>
      <c r="BA52" s="33">
        <v>1735268.75</v>
      </c>
      <c r="BB52" s="33">
        <v>46827.42</v>
      </c>
      <c r="BC52" s="33">
        <v>4422.34</v>
      </c>
      <c r="BD52" s="33">
        <v>9474321.9000000004</v>
      </c>
      <c r="BE52" s="33">
        <v>471287.11</v>
      </c>
      <c r="BF52" s="33">
        <v>128.62</v>
      </c>
      <c r="BG52" s="33">
        <v>503650.89</v>
      </c>
      <c r="BH52" s="33">
        <v>15344.88</v>
      </c>
      <c r="BI52" s="33">
        <v>13017</v>
      </c>
      <c r="BJ52" s="33">
        <v>65287883.109999999</v>
      </c>
      <c r="BK52" s="33">
        <v>1772787.33</v>
      </c>
      <c r="BL52" s="33">
        <v>959.07</v>
      </c>
      <c r="BM52" s="33">
        <v>2328574.5499999998</v>
      </c>
      <c r="BN52" s="33">
        <v>103677.39</v>
      </c>
      <c r="BO52" s="33">
        <v>0</v>
      </c>
      <c r="BP52" s="33">
        <v>0</v>
      </c>
      <c r="BQ52" s="33">
        <v>0</v>
      </c>
      <c r="BR52" s="33">
        <v>2535.5100000000002</v>
      </c>
      <c r="BS52" s="33">
        <v>20626803.530000001</v>
      </c>
      <c r="BT52" s="33">
        <v>345527.85</v>
      </c>
      <c r="BU52" s="33">
        <v>313.56</v>
      </c>
      <c r="BV52" s="33">
        <v>1704384.66</v>
      </c>
      <c r="BW52" s="33">
        <v>38780.54</v>
      </c>
      <c r="BX52" s="33">
        <v>9746.74</v>
      </c>
      <c r="BY52" s="33">
        <v>27508703.449999999</v>
      </c>
      <c r="BZ52" s="33">
        <v>1120885.3999999999</v>
      </c>
      <c r="CA52" s="33">
        <v>1132.73</v>
      </c>
      <c r="CB52" s="33">
        <v>2482687.88</v>
      </c>
      <c r="CC52" s="33">
        <v>113387.95</v>
      </c>
      <c r="CD52" s="33">
        <v>4842.29</v>
      </c>
      <c r="CE52" s="33">
        <v>12676565.539999999</v>
      </c>
      <c r="CF52" s="33">
        <v>507796.76</v>
      </c>
      <c r="CG52" s="33">
        <v>1973.77</v>
      </c>
      <c r="CH52" s="33">
        <v>3638794.83</v>
      </c>
      <c r="CI52" s="33">
        <v>205406.06</v>
      </c>
      <c r="CJ52" s="33">
        <v>12625.04</v>
      </c>
      <c r="CK52" s="33">
        <v>23395924.120000001</v>
      </c>
      <c r="CL52" s="33">
        <v>1270463.5</v>
      </c>
      <c r="CM52" s="33">
        <v>4598.1000000000004</v>
      </c>
      <c r="CN52" s="33">
        <v>11402231.27</v>
      </c>
      <c r="CO52" s="33">
        <v>494837.83</v>
      </c>
      <c r="CP52" s="33">
        <v>8257.4599999999991</v>
      </c>
      <c r="CQ52" s="33">
        <v>17974651.25</v>
      </c>
      <c r="CR52" s="33">
        <v>870952.23</v>
      </c>
      <c r="CS52" s="33">
        <v>929.75</v>
      </c>
      <c r="CT52" s="33">
        <v>3600925.82</v>
      </c>
      <c r="CU52" s="33">
        <v>114966.5</v>
      </c>
      <c r="CV52" s="33">
        <v>0</v>
      </c>
      <c r="CW52" s="33">
        <v>0</v>
      </c>
      <c r="CX52" s="33">
        <v>0</v>
      </c>
      <c r="CY52" s="33">
        <v>1086.5899999999999</v>
      </c>
      <c r="CZ52" s="33">
        <v>3262118.15</v>
      </c>
      <c r="DA52" s="33">
        <v>130072.45</v>
      </c>
      <c r="DB52" s="33">
        <v>1156.3399999999999</v>
      </c>
      <c r="DC52" s="33">
        <v>4012311.56</v>
      </c>
      <c r="DD52" s="33">
        <v>135794.28</v>
      </c>
      <c r="DE52" s="33">
        <v>28377.42</v>
      </c>
      <c r="DF52" s="33">
        <v>51529048.700000003</v>
      </c>
      <c r="DG52" s="33">
        <v>2821565.47</v>
      </c>
      <c r="DH52" s="36"/>
      <c r="DI52" s="36"/>
      <c r="DJ52" s="36"/>
    </row>
    <row r="53" spans="1:114" x14ac:dyDescent="0.2">
      <c r="A53" s="34" t="s">
        <v>199</v>
      </c>
      <c r="B53" s="34" t="s">
        <v>187</v>
      </c>
      <c r="C53" s="34" t="s">
        <v>186</v>
      </c>
      <c r="D53" s="35">
        <v>1402822.54</v>
      </c>
      <c r="E53" s="35">
        <v>936585082.29999995</v>
      </c>
      <c r="F53" s="35">
        <v>101833580.14</v>
      </c>
      <c r="G53" s="33">
        <v>661963.53</v>
      </c>
      <c r="H53" s="33">
        <v>293968451.36000001</v>
      </c>
      <c r="I53" s="33">
        <v>43284509.740000002</v>
      </c>
      <c r="J53" s="33">
        <v>322</v>
      </c>
      <c r="K53" s="33">
        <v>375641.53</v>
      </c>
      <c r="L53" s="33">
        <v>25551.34</v>
      </c>
      <c r="M53" s="33">
        <v>156</v>
      </c>
      <c r="N53" s="33">
        <v>167784.89</v>
      </c>
      <c r="O53" s="33">
        <v>12664.35</v>
      </c>
      <c r="P53" s="33">
        <v>4197.5600000000004</v>
      </c>
      <c r="Q53" s="33">
        <v>8992530.9800000004</v>
      </c>
      <c r="R53" s="33">
        <v>412499.84</v>
      </c>
      <c r="S53" s="33">
        <v>7633.47</v>
      </c>
      <c r="T53" s="33">
        <v>8179303.7800000003</v>
      </c>
      <c r="U53" s="33">
        <v>691273.53</v>
      </c>
      <c r="V53" s="33">
        <v>24364.03</v>
      </c>
      <c r="W53" s="33">
        <v>21694139.539999999</v>
      </c>
      <c r="X53" s="33">
        <v>1926469.16</v>
      </c>
      <c r="Y53" s="33">
        <v>1420.63</v>
      </c>
      <c r="Z53" s="33">
        <v>1465459.65</v>
      </c>
      <c r="AA53" s="33">
        <v>122870.01</v>
      </c>
      <c r="AB53" s="33">
        <v>36401.199999999997</v>
      </c>
      <c r="AC53" s="33">
        <v>40279894.799999997</v>
      </c>
      <c r="AD53" s="33">
        <v>3229031.73</v>
      </c>
      <c r="AE53" s="33">
        <v>39817.25</v>
      </c>
      <c r="AF53" s="33">
        <v>45701330.810000002</v>
      </c>
      <c r="AG53" s="33">
        <v>3430649.51</v>
      </c>
      <c r="AH53" s="33">
        <v>57998.15</v>
      </c>
      <c r="AI53" s="33">
        <v>64340480.789999999</v>
      </c>
      <c r="AJ53" s="33">
        <v>5007553.66</v>
      </c>
      <c r="AK53" s="33">
        <v>37743.69</v>
      </c>
      <c r="AL53" s="33">
        <v>49285467.18</v>
      </c>
      <c r="AM53" s="33">
        <v>3362771.04</v>
      </c>
      <c r="AN53" s="33">
        <v>32240.65</v>
      </c>
      <c r="AO53" s="33">
        <v>27384463.940000001</v>
      </c>
      <c r="AP53" s="33">
        <v>2558769.13</v>
      </c>
      <c r="AQ53" s="33">
        <v>12116.16</v>
      </c>
      <c r="AR53" s="33">
        <v>13289905.369999999</v>
      </c>
      <c r="AS53" s="33">
        <v>1073640.49</v>
      </c>
      <c r="AT53" s="33">
        <v>92441.32</v>
      </c>
      <c r="AU53" s="33">
        <v>72176153.760000005</v>
      </c>
      <c r="AV53" s="33">
        <v>7349832.75</v>
      </c>
      <c r="AW53" s="33">
        <v>372847.32</v>
      </c>
      <c r="AX53" s="33">
        <v>268768014.68000001</v>
      </c>
      <c r="AY53" s="33">
        <v>28030472.370000001</v>
      </c>
      <c r="AZ53" s="33">
        <v>1625.18</v>
      </c>
      <c r="BA53" s="33">
        <v>3525007.19</v>
      </c>
      <c r="BB53" s="33">
        <v>162129.01999999999</v>
      </c>
      <c r="BC53" s="33">
        <v>14344.05</v>
      </c>
      <c r="BD53" s="33">
        <v>18402791.68</v>
      </c>
      <c r="BE53" s="33">
        <v>1296753.8799999999</v>
      </c>
      <c r="BF53" s="33">
        <v>132.58000000000001</v>
      </c>
      <c r="BG53" s="33">
        <v>169576.08</v>
      </c>
      <c r="BH53" s="33">
        <v>16602.05</v>
      </c>
      <c r="BI53" s="33">
        <v>15959.68</v>
      </c>
      <c r="BJ53" s="33">
        <v>66608204.100000001</v>
      </c>
      <c r="BK53" s="33">
        <v>1743951.32</v>
      </c>
      <c r="BL53" s="33">
        <v>3131.86</v>
      </c>
      <c r="BM53" s="33">
        <v>2873572.16</v>
      </c>
      <c r="BN53" s="33">
        <v>249085.89</v>
      </c>
      <c r="BO53" s="33">
        <v>204</v>
      </c>
      <c r="BP53" s="33">
        <v>469907.06</v>
      </c>
      <c r="BQ53" s="33">
        <v>20982.29</v>
      </c>
      <c r="BR53" s="33">
        <v>2104.11</v>
      </c>
      <c r="BS53" s="33">
        <v>13926353.960000001</v>
      </c>
      <c r="BT53" s="33">
        <v>230725.94</v>
      </c>
      <c r="BU53" s="33">
        <v>412.76</v>
      </c>
      <c r="BV53" s="33">
        <v>1841409.26</v>
      </c>
      <c r="BW53" s="33">
        <v>45099.1</v>
      </c>
      <c r="BX53" s="33">
        <v>13095.56</v>
      </c>
      <c r="BY53" s="33">
        <v>17357975.469999999</v>
      </c>
      <c r="BZ53" s="33">
        <v>1262687.58</v>
      </c>
      <c r="CA53" s="33">
        <v>2917.73</v>
      </c>
      <c r="CB53" s="33">
        <v>2563063.04</v>
      </c>
      <c r="CC53" s="33">
        <v>228676.7</v>
      </c>
      <c r="CD53" s="33">
        <v>2482.9</v>
      </c>
      <c r="CE53" s="33">
        <v>3392695.41</v>
      </c>
      <c r="CF53" s="33">
        <v>226440.14</v>
      </c>
      <c r="CG53" s="33">
        <v>7386.63</v>
      </c>
      <c r="CH53" s="33">
        <v>7407707.5300000003</v>
      </c>
      <c r="CI53" s="33">
        <v>621694.39</v>
      </c>
      <c r="CJ53" s="33">
        <v>32539.94</v>
      </c>
      <c r="CK53" s="33">
        <v>30087070.620000001</v>
      </c>
      <c r="CL53" s="33">
        <v>2632636.5699999998</v>
      </c>
      <c r="CM53" s="33">
        <v>6057.46</v>
      </c>
      <c r="CN53" s="33">
        <v>9236542.6600000001</v>
      </c>
      <c r="CO53" s="33">
        <v>578256.34</v>
      </c>
      <c r="CP53" s="33">
        <v>25870.84</v>
      </c>
      <c r="CQ53" s="33">
        <v>24075622.16</v>
      </c>
      <c r="CR53" s="33">
        <v>2051590.37</v>
      </c>
      <c r="CS53" s="33">
        <v>1710.62</v>
      </c>
      <c r="CT53" s="33">
        <v>3848433.73</v>
      </c>
      <c r="CU53" s="33">
        <v>172006.6</v>
      </c>
      <c r="CV53" s="33">
        <v>0</v>
      </c>
      <c r="CW53" s="33">
        <v>0</v>
      </c>
      <c r="CX53" s="33">
        <v>0</v>
      </c>
      <c r="CY53" s="33">
        <v>1848.38</v>
      </c>
      <c r="CZ53" s="33">
        <v>2964807.24</v>
      </c>
      <c r="DA53" s="33">
        <v>177184.77</v>
      </c>
      <c r="DB53" s="33">
        <v>1203.76</v>
      </c>
      <c r="DC53" s="33">
        <v>2546486.2999999998</v>
      </c>
      <c r="DD53" s="33">
        <v>116482.16</v>
      </c>
      <c r="DE53" s="33">
        <v>106344.78</v>
      </c>
      <c r="DF53" s="33">
        <v>94834526.930000007</v>
      </c>
      <c r="DG53" s="33">
        <v>8557084.8599999994</v>
      </c>
      <c r="DH53" s="36"/>
      <c r="DI53" s="36"/>
      <c r="DJ53" s="36"/>
    </row>
    <row r="54" spans="1:114" x14ac:dyDescent="0.2">
      <c r="A54" s="34" t="s">
        <v>200</v>
      </c>
      <c r="B54" s="34" t="s">
        <v>184</v>
      </c>
      <c r="C54" s="34" t="s">
        <v>185</v>
      </c>
      <c r="D54" s="35">
        <v>375151.26</v>
      </c>
      <c r="E54" s="35">
        <v>683345915.28999996</v>
      </c>
      <c r="F54" s="35">
        <v>36150422.359999999</v>
      </c>
      <c r="G54" s="33">
        <v>118721.47</v>
      </c>
      <c r="H54" s="33">
        <v>166720109.80000001</v>
      </c>
      <c r="I54" s="33">
        <v>10727778</v>
      </c>
      <c r="J54" s="33">
        <v>0</v>
      </c>
      <c r="K54" s="33">
        <v>0</v>
      </c>
      <c r="L54" s="33">
        <v>0</v>
      </c>
      <c r="M54" s="33">
        <v>0</v>
      </c>
      <c r="N54" s="33">
        <v>0</v>
      </c>
      <c r="O54" s="33">
        <v>0</v>
      </c>
      <c r="P54" s="33">
        <v>1775.89</v>
      </c>
      <c r="Q54" s="33">
        <v>5083591.3499999996</v>
      </c>
      <c r="R54" s="33">
        <v>186300.41</v>
      </c>
      <c r="S54" s="33">
        <v>13296.65</v>
      </c>
      <c r="T54" s="33">
        <v>31481175.899999999</v>
      </c>
      <c r="U54" s="33">
        <v>1323789.82</v>
      </c>
      <c r="V54" s="33">
        <v>9813.66</v>
      </c>
      <c r="W54" s="33">
        <v>19435629.59</v>
      </c>
      <c r="X54" s="33">
        <v>975362.41</v>
      </c>
      <c r="Y54" s="33">
        <v>274.77</v>
      </c>
      <c r="Z54" s="33">
        <v>553101.44999999995</v>
      </c>
      <c r="AA54" s="33">
        <v>26693.85</v>
      </c>
      <c r="AB54" s="33">
        <v>18491.73</v>
      </c>
      <c r="AC54" s="33">
        <v>38997503.43</v>
      </c>
      <c r="AD54" s="33">
        <v>1929170.67</v>
      </c>
      <c r="AE54" s="33">
        <v>15432.87</v>
      </c>
      <c r="AF54" s="33">
        <v>35206411.770000003</v>
      </c>
      <c r="AG54" s="33">
        <v>1652224.37</v>
      </c>
      <c r="AH54" s="33">
        <v>89544.86</v>
      </c>
      <c r="AI54" s="33">
        <v>210847359.18000001</v>
      </c>
      <c r="AJ54" s="33">
        <v>9081726.3000000007</v>
      </c>
      <c r="AK54" s="33">
        <v>13125.43</v>
      </c>
      <c r="AL54" s="33">
        <v>34808082.079999998</v>
      </c>
      <c r="AM54" s="33">
        <v>1407829.24</v>
      </c>
      <c r="AN54" s="33">
        <v>6058.39</v>
      </c>
      <c r="AO54" s="33">
        <v>13754889.6</v>
      </c>
      <c r="AP54" s="33">
        <v>615693.89</v>
      </c>
      <c r="AQ54" s="33">
        <v>7274.83</v>
      </c>
      <c r="AR54" s="33">
        <v>18339700.02</v>
      </c>
      <c r="AS54" s="33">
        <v>749386.65</v>
      </c>
      <c r="AT54" s="33">
        <v>32112.25</v>
      </c>
      <c r="AU54" s="33">
        <v>57943593.350000001</v>
      </c>
      <c r="AV54" s="33">
        <v>3111980.14</v>
      </c>
      <c r="AW54" s="33">
        <v>78916.37</v>
      </c>
      <c r="AX54" s="33">
        <v>130702137.05</v>
      </c>
      <c r="AY54" s="33">
        <v>7518633.4900000002</v>
      </c>
      <c r="AZ54" s="33">
        <v>0</v>
      </c>
      <c r="BA54" s="33">
        <v>0</v>
      </c>
      <c r="BB54" s="33">
        <v>0</v>
      </c>
      <c r="BC54" s="33">
        <v>7487.39</v>
      </c>
      <c r="BD54" s="33">
        <v>14472742.52</v>
      </c>
      <c r="BE54" s="33">
        <v>750765.58</v>
      </c>
      <c r="BF54" s="33">
        <v>0</v>
      </c>
      <c r="BG54" s="33">
        <v>0</v>
      </c>
      <c r="BH54" s="33">
        <v>0</v>
      </c>
      <c r="BI54" s="33">
        <v>7245.67</v>
      </c>
      <c r="BJ54" s="33">
        <v>30165148.289999999</v>
      </c>
      <c r="BK54" s="33">
        <v>920929.81</v>
      </c>
      <c r="BL54" s="33">
        <v>1606.69</v>
      </c>
      <c r="BM54" s="33">
        <v>3482357.43</v>
      </c>
      <c r="BN54" s="33">
        <v>174380.66</v>
      </c>
      <c r="BO54" s="33">
        <v>0</v>
      </c>
      <c r="BP54" s="33">
        <v>0</v>
      </c>
      <c r="BQ54" s="33">
        <v>0</v>
      </c>
      <c r="BR54" s="33">
        <v>1541.51</v>
      </c>
      <c r="BS54" s="33">
        <v>10492131.92</v>
      </c>
      <c r="BT54" s="33">
        <v>173903.34</v>
      </c>
      <c r="BU54" s="33">
        <v>375.98</v>
      </c>
      <c r="BV54" s="33">
        <v>2251053.9300000002</v>
      </c>
      <c r="BW54" s="33">
        <v>44803.65</v>
      </c>
      <c r="BX54" s="33">
        <v>9000.02</v>
      </c>
      <c r="BY54" s="33">
        <v>25914615.030000001</v>
      </c>
      <c r="BZ54" s="33">
        <v>951977.91</v>
      </c>
      <c r="CA54" s="33">
        <v>559.11</v>
      </c>
      <c r="CB54" s="33">
        <v>1401254.81</v>
      </c>
      <c r="CC54" s="33">
        <v>61608.52</v>
      </c>
      <c r="CD54" s="33">
        <v>7299.48</v>
      </c>
      <c r="CE54" s="33">
        <v>19856827.82</v>
      </c>
      <c r="CF54" s="33">
        <v>754219.44</v>
      </c>
      <c r="CG54" s="33">
        <v>3380.46</v>
      </c>
      <c r="CH54" s="33">
        <v>6800412.6699999999</v>
      </c>
      <c r="CI54" s="33">
        <v>343656.24</v>
      </c>
      <c r="CJ54" s="33">
        <v>19574.25</v>
      </c>
      <c r="CK54" s="33">
        <v>33976561.229999997</v>
      </c>
      <c r="CL54" s="33">
        <v>1852290.63</v>
      </c>
      <c r="CM54" s="33">
        <v>5922.06</v>
      </c>
      <c r="CN54" s="33">
        <v>15783929.210000001</v>
      </c>
      <c r="CO54" s="33">
        <v>650781.92000000004</v>
      </c>
      <c r="CP54" s="33">
        <v>26546.44</v>
      </c>
      <c r="CQ54" s="33">
        <v>53686095.229999997</v>
      </c>
      <c r="CR54" s="33">
        <v>2661033.9300000002</v>
      </c>
      <c r="CS54" s="33">
        <v>382.11</v>
      </c>
      <c r="CT54" s="33">
        <v>1197799.32</v>
      </c>
      <c r="CU54" s="33">
        <v>44750.63</v>
      </c>
      <c r="CV54" s="33">
        <v>0</v>
      </c>
      <c r="CW54" s="33">
        <v>0</v>
      </c>
      <c r="CX54" s="33">
        <v>0</v>
      </c>
      <c r="CY54" s="33">
        <v>1034.1199999999999</v>
      </c>
      <c r="CZ54" s="33">
        <v>2432179.56</v>
      </c>
      <c r="DA54" s="33">
        <v>108594.97</v>
      </c>
      <c r="DB54" s="33">
        <v>1434.44</v>
      </c>
      <c r="DC54" s="33">
        <v>4171783.11</v>
      </c>
      <c r="DD54" s="33">
        <v>142256.51</v>
      </c>
      <c r="DE54" s="33">
        <v>22751.3</v>
      </c>
      <c r="DF54" s="33">
        <v>44747692.359999999</v>
      </c>
      <c r="DG54" s="33">
        <v>2268054.35</v>
      </c>
      <c r="DH54" s="36"/>
      <c r="DI54" s="36"/>
      <c r="DJ54" s="36"/>
    </row>
    <row r="55" spans="1:114" x14ac:dyDescent="0.2">
      <c r="A55" s="34" t="s">
        <v>200</v>
      </c>
      <c r="B55" s="34" t="s">
        <v>184</v>
      </c>
      <c r="C55" s="34" t="s">
        <v>186</v>
      </c>
      <c r="D55" s="35">
        <v>1131997.1299999999</v>
      </c>
      <c r="E55" s="35">
        <v>772332433.97000003</v>
      </c>
      <c r="F55" s="35">
        <v>79463318.939999998</v>
      </c>
      <c r="G55" s="33">
        <v>567321.31000000006</v>
      </c>
      <c r="H55" s="33">
        <v>284960770.38999999</v>
      </c>
      <c r="I55" s="33">
        <v>35840142.310000002</v>
      </c>
      <c r="J55" s="33">
        <v>0</v>
      </c>
      <c r="K55" s="33">
        <v>0</v>
      </c>
      <c r="L55" s="33">
        <v>0</v>
      </c>
      <c r="M55" s="33">
        <v>0</v>
      </c>
      <c r="N55" s="33">
        <v>0</v>
      </c>
      <c r="O55" s="33">
        <v>0</v>
      </c>
      <c r="P55" s="33">
        <v>4072.21</v>
      </c>
      <c r="Q55" s="33">
        <v>8811967.0600000005</v>
      </c>
      <c r="R55" s="33">
        <v>395053.62</v>
      </c>
      <c r="S55" s="33">
        <v>11135.42</v>
      </c>
      <c r="T55" s="33">
        <v>14712838.060000001</v>
      </c>
      <c r="U55" s="33">
        <v>1004690.42</v>
      </c>
      <c r="V55" s="33">
        <v>22202.400000000001</v>
      </c>
      <c r="W55" s="33">
        <v>21224473.300000001</v>
      </c>
      <c r="X55" s="33">
        <v>1812797.71</v>
      </c>
      <c r="Y55" s="33">
        <v>596.17999999999995</v>
      </c>
      <c r="Z55" s="33">
        <v>607414.04</v>
      </c>
      <c r="AA55" s="33">
        <v>53134.01</v>
      </c>
      <c r="AB55" s="33">
        <v>29166.58</v>
      </c>
      <c r="AC55" s="33">
        <v>31694417</v>
      </c>
      <c r="AD55" s="33">
        <v>2530781.36</v>
      </c>
      <c r="AE55" s="33">
        <v>19019.62</v>
      </c>
      <c r="AF55" s="33">
        <v>21874338.27</v>
      </c>
      <c r="AG55" s="33">
        <v>1632508.98</v>
      </c>
      <c r="AH55" s="33">
        <v>99009.29</v>
      </c>
      <c r="AI55" s="33">
        <v>103394864.66</v>
      </c>
      <c r="AJ55" s="33">
        <v>8176915.2400000002</v>
      </c>
      <c r="AK55" s="33">
        <v>18330.89</v>
      </c>
      <c r="AL55" s="33">
        <v>24239616.109999999</v>
      </c>
      <c r="AM55" s="33">
        <v>1624026.17</v>
      </c>
      <c r="AN55" s="33">
        <v>13836.61</v>
      </c>
      <c r="AO55" s="33">
        <v>11542241.630000001</v>
      </c>
      <c r="AP55" s="33">
        <v>1048795.58</v>
      </c>
      <c r="AQ55" s="33">
        <v>5903.88</v>
      </c>
      <c r="AR55" s="33">
        <v>6768819.5300000003</v>
      </c>
      <c r="AS55" s="33">
        <v>517401.63</v>
      </c>
      <c r="AT55" s="33">
        <v>102036.22</v>
      </c>
      <c r="AU55" s="33">
        <v>78971092.090000004</v>
      </c>
      <c r="AV55" s="33">
        <v>7799293.6699999999</v>
      </c>
      <c r="AW55" s="33">
        <v>221243.11</v>
      </c>
      <c r="AX55" s="33">
        <v>165212698.94999999</v>
      </c>
      <c r="AY55" s="33">
        <v>16377000.59</v>
      </c>
      <c r="AZ55" s="33">
        <v>228</v>
      </c>
      <c r="BA55" s="33">
        <v>560477.49</v>
      </c>
      <c r="BB55" s="33">
        <v>22987.35</v>
      </c>
      <c r="BC55" s="33">
        <v>15388.69</v>
      </c>
      <c r="BD55" s="33">
        <v>15777909.300000001</v>
      </c>
      <c r="BE55" s="33">
        <v>1290053.08</v>
      </c>
      <c r="BF55" s="33">
        <v>0</v>
      </c>
      <c r="BG55" s="33">
        <v>0</v>
      </c>
      <c r="BH55" s="33">
        <v>0</v>
      </c>
      <c r="BI55" s="33">
        <v>8706.4699999999993</v>
      </c>
      <c r="BJ55" s="33">
        <v>29568161.670000002</v>
      </c>
      <c r="BK55" s="33">
        <v>887853.22</v>
      </c>
      <c r="BL55" s="33">
        <v>2301.52</v>
      </c>
      <c r="BM55" s="33">
        <v>2397625.4700000002</v>
      </c>
      <c r="BN55" s="33">
        <v>193058.04</v>
      </c>
      <c r="BO55" s="33">
        <v>120</v>
      </c>
      <c r="BP55" s="33">
        <v>224474.15</v>
      </c>
      <c r="BQ55" s="33">
        <v>9888.5</v>
      </c>
      <c r="BR55" s="33">
        <v>1321.12</v>
      </c>
      <c r="BS55" s="33">
        <v>7344108.2599999998</v>
      </c>
      <c r="BT55" s="33">
        <v>132838.32999999999</v>
      </c>
      <c r="BU55" s="33">
        <v>408.05</v>
      </c>
      <c r="BV55" s="33">
        <v>1633205.84</v>
      </c>
      <c r="BW55" s="33">
        <v>45336.25</v>
      </c>
      <c r="BX55" s="33">
        <v>6983.3</v>
      </c>
      <c r="BY55" s="33">
        <v>10843623.32</v>
      </c>
      <c r="BZ55" s="33">
        <v>672762</v>
      </c>
      <c r="CA55" s="33">
        <v>1224</v>
      </c>
      <c r="CB55" s="33">
        <v>1096721.74</v>
      </c>
      <c r="CC55" s="33">
        <v>95353.37</v>
      </c>
      <c r="CD55" s="33">
        <v>2162.37</v>
      </c>
      <c r="CE55" s="33">
        <v>2962381.75</v>
      </c>
      <c r="CF55" s="33">
        <v>200364.25</v>
      </c>
      <c r="CG55" s="33">
        <v>6897.1</v>
      </c>
      <c r="CH55" s="33">
        <v>6948365.29</v>
      </c>
      <c r="CI55" s="33">
        <v>592041.91</v>
      </c>
      <c r="CJ55" s="33">
        <v>41773.35</v>
      </c>
      <c r="CK55" s="33">
        <v>39237298.780000001</v>
      </c>
      <c r="CL55" s="33">
        <v>3397453.12</v>
      </c>
      <c r="CM55" s="33">
        <v>6312.68</v>
      </c>
      <c r="CN55" s="33">
        <v>8228653.3799999999</v>
      </c>
      <c r="CO55" s="33">
        <v>589489.56000000006</v>
      </c>
      <c r="CP55" s="33">
        <v>67170.7</v>
      </c>
      <c r="CQ55" s="33">
        <v>54764214.869999997</v>
      </c>
      <c r="CR55" s="33">
        <v>5042655.8499999996</v>
      </c>
      <c r="CS55" s="33">
        <v>452.66</v>
      </c>
      <c r="CT55" s="33">
        <v>573203.42000000004</v>
      </c>
      <c r="CU55" s="33">
        <v>44643.37</v>
      </c>
      <c r="CV55" s="33">
        <v>0</v>
      </c>
      <c r="CW55" s="33">
        <v>0</v>
      </c>
      <c r="CX55" s="33">
        <v>0</v>
      </c>
      <c r="CY55" s="33">
        <v>1311.14</v>
      </c>
      <c r="CZ55" s="33">
        <v>1601417.73</v>
      </c>
      <c r="DA55" s="33">
        <v>115196.15</v>
      </c>
      <c r="DB55" s="33">
        <v>1418.36</v>
      </c>
      <c r="DC55" s="33">
        <v>1886296.65</v>
      </c>
      <c r="DD55" s="33">
        <v>124966.11</v>
      </c>
      <c r="DE55" s="33">
        <v>55949.89</v>
      </c>
      <c r="DF55" s="33">
        <v>49294933.439999998</v>
      </c>
      <c r="DG55" s="33">
        <v>4401232.3499999996</v>
      </c>
      <c r="DH55" s="36"/>
      <c r="DI55" s="36"/>
      <c r="DJ55" s="36"/>
    </row>
    <row r="56" spans="1:114" x14ac:dyDescent="0.2">
      <c r="A56" s="34" t="s">
        <v>200</v>
      </c>
      <c r="B56" s="34" t="s">
        <v>187</v>
      </c>
      <c r="C56" s="34" t="s">
        <v>185</v>
      </c>
      <c r="D56" s="35">
        <v>247297.71</v>
      </c>
      <c r="E56" s="35">
        <v>474322057.29000002</v>
      </c>
      <c r="F56" s="35">
        <v>25725162.109999999</v>
      </c>
      <c r="G56" s="33">
        <v>67055.48</v>
      </c>
      <c r="H56" s="33">
        <v>99019462.010000005</v>
      </c>
      <c r="I56" s="33">
        <v>6574227.4299999997</v>
      </c>
      <c r="J56" s="33">
        <v>0</v>
      </c>
      <c r="K56" s="33">
        <v>0</v>
      </c>
      <c r="L56" s="33">
        <v>0</v>
      </c>
      <c r="M56" s="33">
        <v>0</v>
      </c>
      <c r="N56" s="33">
        <v>0</v>
      </c>
      <c r="O56" s="33">
        <v>0</v>
      </c>
      <c r="P56" s="33">
        <v>733.11</v>
      </c>
      <c r="Q56" s="33">
        <v>2651084.58</v>
      </c>
      <c r="R56" s="33">
        <v>82145.990000000005</v>
      </c>
      <c r="S56" s="33">
        <v>7474.46</v>
      </c>
      <c r="T56" s="33">
        <v>17426837.68</v>
      </c>
      <c r="U56" s="33">
        <v>831225.02</v>
      </c>
      <c r="V56" s="33">
        <v>6059.65</v>
      </c>
      <c r="W56" s="33">
        <v>11950552.15</v>
      </c>
      <c r="X56" s="33">
        <v>628688.68999999994</v>
      </c>
      <c r="Y56" s="33">
        <v>393.68</v>
      </c>
      <c r="Z56" s="33">
        <v>858250.15</v>
      </c>
      <c r="AA56" s="33">
        <v>42395.43</v>
      </c>
      <c r="AB56" s="33">
        <v>17033.810000000001</v>
      </c>
      <c r="AC56" s="33">
        <v>37265849.259999998</v>
      </c>
      <c r="AD56" s="33">
        <v>1943173.91</v>
      </c>
      <c r="AE56" s="33">
        <v>15995.05</v>
      </c>
      <c r="AF56" s="33">
        <v>37661258.259999998</v>
      </c>
      <c r="AG56" s="33">
        <v>1821979.88</v>
      </c>
      <c r="AH56" s="33">
        <v>33473.53</v>
      </c>
      <c r="AI56" s="33">
        <v>84624168.870000005</v>
      </c>
      <c r="AJ56" s="33">
        <v>3742434.15</v>
      </c>
      <c r="AK56" s="33">
        <v>12160.37</v>
      </c>
      <c r="AL56" s="33">
        <v>35294151.109999999</v>
      </c>
      <c r="AM56" s="33">
        <v>1396016.49</v>
      </c>
      <c r="AN56" s="33">
        <v>6891.27</v>
      </c>
      <c r="AO56" s="33">
        <v>15470882.130000001</v>
      </c>
      <c r="AP56" s="33">
        <v>735592.25</v>
      </c>
      <c r="AQ56" s="33">
        <v>5938.61</v>
      </c>
      <c r="AR56" s="33">
        <v>15079918.16</v>
      </c>
      <c r="AS56" s="33">
        <v>634081.98</v>
      </c>
      <c r="AT56" s="33">
        <v>19664.62</v>
      </c>
      <c r="AU56" s="33">
        <v>37726840.450000003</v>
      </c>
      <c r="AV56" s="33">
        <v>2027627.24</v>
      </c>
      <c r="AW56" s="33">
        <v>74499.899999999994</v>
      </c>
      <c r="AX56" s="33">
        <v>128366226.56</v>
      </c>
      <c r="AY56" s="33">
        <v>7481715.9699999997</v>
      </c>
      <c r="AZ56" s="33">
        <v>183.85</v>
      </c>
      <c r="BA56" s="33">
        <v>942583.67</v>
      </c>
      <c r="BB56" s="33">
        <v>23778.959999999999</v>
      </c>
      <c r="BC56" s="33">
        <v>4597.67</v>
      </c>
      <c r="BD56" s="33">
        <v>10909525.130000001</v>
      </c>
      <c r="BE56" s="33">
        <v>517961.75</v>
      </c>
      <c r="BF56" s="33">
        <v>127.3</v>
      </c>
      <c r="BG56" s="33">
        <v>346939.68</v>
      </c>
      <c r="BH56" s="33">
        <v>12759.41</v>
      </c>
      <c r="BI56" s="33">
        <v>7991.24</v>
      </c>
      <c r="BJ56" s="33">
        <v>37525145.079999998</v>
      </c>
      <c r="BK56" s="33">
        <v>1137113.27</v>
      </c>
      <c r="BL56" s="33">
        <v>935.96</v>
      </c>
      <c r="BM56" s="33">
        <v>2280089.58</v>
      </c>
      <c r="BN56" s="33">
        <v>102540.5</v>
      </c>
      <c r="BO56" s="33">
        <v>0</v>
      </c>
      <c r="BP56" s="33">
        <v>0</v>
      </c>
      <c r="BQ56" s="33">
        <v>0</v>
      </c>
      <c r="BR56" s="33">
        <v>2400.87</v>
      </c>
      <c r="BS56" s="33">
        <v>19354932.710000001</v>
      </c>
      <c r="BT56" s="33">
        <v>332879.09999999998</v>
      </c>
      <c r="BU56" s="33">
        <v>134.15</v>
      </c>
      <c r="BV56" s="33">
        <v>556575.38</v>
      </c>
      <c r="BW56" s="33">
        <v>12876.6</v>
      </c>
      <c r="BX56" s="33">
        <v>9274.43</v>
      </c>
      <c r="BY56" s="33">
        <v>27049613.199999999</v>
      </c>
      <c r="BZ56" s="33">
        <v>1093961.5</v>
      </c>
      <c r="CA56" s="33">
        <v>677.59</v>
      </c>
      <c r="CB56" s="33">
        <v>1287442.46</v>
      </c>
      <c r="CC56" s="33">
        <v>70333.42</v>
      </c>
      <c r="CD56" s="33">
        <v>2588.2199999999998</v>
      </c>
      <c r="CE56" s="33">
        <v>6992994.4900000002</v>
      </c>
      <c r="CF56" s="33">
        <v>271399.90000000002</v>
      </c>
      <c r="CG56" s="33">
        <v>1594.01</v>
      </c>
      <c r="CH56" s="33">
        <v>3334698.72</v>
      </c>
      <c r="CI56" s="33">
        <v>168757.9</v>
      </c>
      <c r="CJ56" s="33">
        <v>7882.73</v>
      </c>
      <c r="CK56" s="33">
        <v>14545986.119999999</v>
      </c>
      <c r="CL56" s="33">
        <v>798667.04</v>
      </c>
      <c r="CM56" s="33">
        <v>3039.32</v>
      </c>
      <c r="CN56" s="33">
        <v>8226945.1500000004</v>
      </c>
      <c r="CO56" s="33">
        <v>365636.83</v>
      </c>
      <c r="CP56" s="33">
        <v>6914.38</v>
      </c>
      <c r="CQ56" s="33">
        <v>15569522.720000001</v>
      </c>
      <c r="CR56" s="33">
        <v>773017.42</v>
      </c>
      <c r="CS56" s="33">
        <v>409.16</v>
      </c>
      <c r="CT56" s="33">
        <v>1327093.6000000001</v>
      </c>
      <c r="CU56" s="33">
        <v>51365.35</v>
      </c>
      <c r="CV56" s="33">
        <v>0</v>
      </c>
      <c r="CW56" s="33">
        <v>0</v>
      </c>
      <c r="CX56" s="33">
        <v>0</v>
      </c>
      <c r="CY56" s="33">
        <v>858.32</v>
      </c>
      <c r="CZ56" s="33">
        <v>2538085.2400000002</v>
      </c>
      <c r="DA56" s="33">
        <v>97401.09</v>
      </c>
      <c r="DB56" s="33">
        <v>692.49</v>
      </c>
      <c r="DC56" s="33">
        <v>2045545.63</v>
      </c>
      <c r="DD56" s="33">
        <v>75068.83</v>
      </c>
      <c r="DE56" s="33">
        <v>21147.040000000001</v>
      </c>
      <c r="DF56" s="33">
        <v>43388955.460000001</v>
      </c>
      <c r="DG56" s="33">
        <v>2260011.19</v>
      </c>
      <c r="DH56" s="36"/>
      <c r="DI56" s="36"/>
      <c r="DJ56" s="36"/>
    </row>
    <row r="57" spans="1:114" x14ac:dyDescent="0.2">
      <c r="A57" s="34" t="s">
        <v>200</v>
      </c>
      <c r="B57" s="34" t="s">
        <v>187</v>
      </c>
      <c r="C57" s="34" t="s">
        <v>186</v>
      </c>
      <c r="D57" s="35">
        <v>839878.07</v>
      </c>
      <c r="E57" s="35">
        <v>626360823.91999996</v>
      </c>
      <c r="F57" s="35">
        <v>63191784.149999999</v>
      </c>
      <c r="G57" s="33">
        <v>369270.02</v>
      </c>
      <c r="H57" s="33">
        <v>192313788.88999999</v>
      </c>
      <c r="I57" s="33">
        <v>25154305.280000001</v>
      </c>
      <c r="J57" s="33">
        <v>0</v>
      </c>
      <c r="K57" s="33">
        <v>0</v>
      </c>
      <c r="L57" s="33">
        <v>0</v>
      </c>
      <c r="M57" s="33">
        <v>0</v>
      </c>
      <c r="N57" s="33">
        <v>0</v>
      </c>
      <c r="O57" s="33">
        <v>0</v>
      </c>
      <c r="P57" s="33">
        <v>1571.37</v>
      </c>
      <c r="Q57" s="33">
        <v>3542736.74</v>
      </c>
      <c r="R57" s="33">
        <v>158208.41</v>
      </c>
      <c r="S57" s="33">
        <v>8469.9699999999993</v>
      </c>
      <c r="T57" s="33">
        <v>10181978.810000001</v>
      </c>
      <c r="U57" s="33">
        <v>793850.4</v>
      </c>
      <c r="V57" s="33">
        <v>15360.08</v>
      </c>
      <c r="W57" s="33">
        <v>14958223.960000001</v>
      </c>
      <c r="X57" s="33">
        <v>1261738.69</v>
      </c>
      <c r="Y57" s="33">
        <v>637</v>
      </c>
      <c r="Z57" s="33">
        <v>557044.12</v>
      </c>
      <c r="AA57" s="33">
        <v>55369.43</v>
      </c>
      <c r="AB57" s="33">
        <v>31123.68</v>
      </c>
      <c r="AC57" s="33">
        <v>35468784.899999999</v>
      </c>
      <c r="AD57" s="33">
        <v>2788890.98</v>
      </c>
      <c r="AE57" s="33">
        <v>23817.62</v>
      </c>
      <c r="AF57" s="33">
        <v>28819521.370000001</v>
      </c>
      <c r="AG57" s="33">
        <v>2114837.2000000002</v>
      </c>
      <c r="AH57" s="33">
        <v>39057.21</v>
      </c>
      <c r="AI57" s="33">
        <v>45763127.479999997</v>
      </c>
      <c r="AJ57" s="33">
        <v>3445599.07</v>
      </c>
      <c r="AK57" s="33">
        <v>21366.86</v>
      </c>
      <c r="AL57" s="33">
        <v>29039880.09</v>
      </c>
      <c r="AM57" s="33">
        <v>1955758.87</v>
      </c>
      <c r="AN57" s="33">
        <v>19348.5</v>
      </c>
      <c r="AO57" s="33">
        <v>17611412.550000001</v>
      </c>
      <c r="AP57" s="33">
        <v>1567083.14</v>
      </c>
      <c r="AQ57" s="33">
        <v>7637.14</v>
      </c>
      <c r="AR57" s="33">
        <v>7806012.1699999999</v>
      </c>
      <c r="AS57" s="33">
        <v>673783.68</v>
      </c>
      <c r="AT57" s="33">
        <v>68818.06</v>
      </c>
      <c r="AU57" s="33">
        <v>59495409.030000001</v>
      </c>
      <c r="AV57" s="33">
        <v>5549760.0700000003</v>
      </c>
      <c r="AW57" s="33">
        <v>229568.87</v>
      </c>
      <c r="AX57" s="33">
        <v>180305846.59</v>
      </c>
      <c r="AY57" s="33">
        <v>17755634.850000001</v>
      </c>
      <c r="AZ57" s="33">
        <v>607.80999999999995</v>
      </c>
      <c r="BA57" s="33">
        <v>1352678.31</v>
      </c>
      <c r="BB57" s="33">
        <v>60470.02</v>
      </c>
      <c r="BC57" s="33">
        <v>12174.43</v>
      </c>
      <c r="BD57" s="33">
        <v>16108648.609999999</v>
      </c>
      <c r="BE57" s="33">
        <v>1124044.97</v>
      </c>
      <c r="BF57" s="33">
        <v>0</v>
      </c>
      <c r="BG57" s="33">
        <v>0</v>
      </c>
      <c r="BH57" s="33">
        <v>0</v>
      </c>
      <c r="BI57" s="33">
        <v>9616.9500000000007</v>
      </c>
      <c r="BJ57" s="33">
        <v>40544567.43</v>
      </c>
      <c r="BK57" s="33">
        <v>1084188.8999999999</v>
      </c>
      <c r="BL57" s="33">
        <v>1703.02</v>
      </c>
      <c r="BM57" s="33">
        <v>1857380.37</v>
      </c>
      <c r="BN57" s="33">
        <v>147404.49</v>
      </c>
      <c r="BO57" s="33">
        <v>0</v>
      </c>
      <c r="BP57" s="33">
        <v>0</v>
      </c>
      <c r="BQ57" s="33">
        <v>0</v>
      </c>
      <c r="BR57" s="33">
        <v>1627.23</v>
      </c>
      <c r="BS57" s="33">
        <v>9359282.1500000004</v>
      </c>
      <c r="BT57" s="33">
        <v>185926.93</v>
      </c>
      <c r="BU57" s="33">
        <v>180</v>
      </c>
      <c r="BV57" s="33">
        <v>897296.13</v>
      </c>
      <c r="BW57" s="33">
        <v>18892.45</v>
      </c>
      <c r="BX57" s="33">
        <v>9686.85</v>
      </c>
      <c r="BY57" s="33">
        <v>13305047.380000001</v>
      </c>
      <c r="BZ57" s="33">
        <v>929229.38</v>
      </c>
      <c r="CA57" s="33">
        <v>1684.48</v>
      </c>
      <c r="CB57" s="33">
        <v>1871233.48</v>
      </c>
      <c r="CC57" s="33">
        <v>135872.54</v>
      </c>
      <c r="CD57" s="33">
        <v>990.23</v>
      </c>
      <c r="CE57" s="33">
        <v>1255419.23</v>
      </c>
      <c r="CF57" s="33">
        <v>90534.6</v>
      </c>
      <c r="CG57" s="33">
        <v>3872.45</v>
      </c>
      <c r="CH57" s="33">
        <v>3914417.04</v>
      </c>
      <c r="CI57" s="33">
        <v>341441.86</v>
      </c>
      <c r="CJ57" s="33">
        <v>20327.82</v>
      </c>
      <c r="CK57" s="33">
        <v>19603851.079999998</v>
      </c>
      <c r="CL57" s="33">
        <v>1699710.86</v>
      </c>
      <c r="CM57" s="33">
        <v>4197.83</v>
      </c>
      <c r="CN57" s="33">
        <v>6256110.4299999997</v>
      </c>
      <c r="CO57" s="33">
        <v>405245.15</v>
      </c>
      <c r="CP57" s="33">
        <v>18077.13</v>
      </c>
      <c r="CQ57" s="33">
        <v>16548505.619999999</v>
      </c>
      <c r="CR57" s="33">
        <v>1446715.93</v>
      </c>
      <c r="CS57" s="33">
        <v>569.29</v>
      </c>
      <c r="CT57" s="33">
        <v>1183002.49</v>
      </c>
      <c r="CU57" s="33">
        <v>55953.94</v>
      </c>
      <c r="CV57" s="33">
        <v>0</v>
      </c>
      <c r="CW57" s="33">
        <v>0</v>
      </c>
      <c r="CX57" s="33">
        <v>0</v>
      </c>
      <c r="CY57" s="33">
        <v>976.89</v>
      </c>
      <c r="CZ57" s="33">
        <v>1299850.74</v>
      </c>
      <c r="DA57" s="33">
        <v>91985.33</v>
      </c>
      <c r="DB57" s="33">
        <v>873.03</v>
      </c>
      <c r="DC57" s="33">
        <v>1457745.98</v>
      </c>
      <c r="DD57" s="33">
        <v>83731.28</v>
      </c>
      <c r="DE57" s="33">
        <v>62802.15</v>
      </c>
      <c r="DF57" s="33">
        <v>59992167.670000002</v>
      </c>
      <c r="DG57" s="33">
        <v>5169831.41</v>
      </c>
      <c r="DH57" s="36"/>
      <c r="DI57" s="36"/>
      <c r="DJ57" s="36"/>
    </row>
    <row r="58" spans="1:114" x14ac:dyDescent="0.2">
      <c r="A58" s="34" t="s">
        <v>201</v>
      </c>
      <c r="B58" s="34" t="s">
        <v>184</v>
      </c>
      <c r="C58" s="34" t="s">
        <v>185</v>
      </c>
      <c r="D58" s="35">
        <v>377186.44</v>
      </c>
      <c r="E58" s="35">
        <v>754576415.80999994</v>
      </c>
      <c r="F58" s="35">
        <v>37681961.479999997</v>
      </c>
      <c r="G58" s="33">
        <v>130919.02</v>
      </c>
      <c r="H58" s="33">
        <v>223191790.22999999</v>
      </c>
      <c r="I58" s="33">
        <v>12630847.27</v>
      </c>
      <c r="J58" s="33">
        <v>0</v>
      </c>
      <c r="K58" s="33">
        <v>0</v>
      </c>
      <c r="L58" s="33">
        <v>0</v>
      </c>
      <c r="M58" s="33">
        <v>0</v>
      </c>
      <c r="N58" s="33">
        <v>0</v>
      </c>
      <c r="O58" s="33">
        <v>0</v>
      </c>
      <c r="P58" s="33">
        <v>762.02</v>
      </c>
      <c r="Q58" s="33">
        <v>2692499.23</v>
      </c>
      <c r="R58" s="33">
        <v>86738.18</v>
      </c>
      <c r="S58" s="33">
        <v>13461.58</v>
      </c>
      <c r="T58" s="33">
        <v>32897217.870000001</v>
      </c>
      <c r="U58" s="33">
        <v>1386674.82</v>
      </c>
      <c r="V58" s="33">
        <v>8360.67</v>
      </c>
      <c r="W58" s="33">
        <v>17862045.129999999</v>
      </c>
      <c r="X58" s="33">
        <v>852954.76</v>
      </c>
      <c r="Y58" s="33">
        <v>149.03</v>
      </c>
      <c r="Z58" s="33">
        <v>366546.19</v>
      </c>
      <c r="AA58" s="33">
        <v>16617.900000000001</v>
      </c>
      <c r="AB58" s="33">
        <v>22311.77</v>
      </c>
      <c r="AC58" s="33">
        <v>48489318.939999998</v>
      </c>
      <c r="AD58" s="33">
        <v>2366903.34</v>
      </c>
      <c r="AE58" s="33">
        <v>12156.57</v>
      </c>
      <c r="AF58" s="33">
        <v>29851475.07</v>
      </c>
      <c r="AG58" s="33">
        <v>1318603.1000000001</v>
      </c>
      <c r="AH58" s="33">
        <v>96888.35</v>
      </c>
      <c r="AI58" s="33">
        <v>236345043.81999999</v>
      </c>
      <c r="AJ58" s="33">
        <v>10004142.67</v>
      </c>
      <c r="AK58" s="33">
        <v>10826.96</v>
      </c>
      <c r="AL58" s="33">
        <v>28106984.850000001</v>
      </c>
      <c r="AM58" s="33">
        <v>1180188.31</v>
      </c>
      <c r="AN58" s="33">
        <v>5284.45</v>
      </c>
      <c r="AO58" s="33">
        <v>12106360.710000001</v>
      </c>
      <c r="AP58" s="33">
        <v>549267.43999999994</v>
      </c>
      <c r="AQ58" s="33">
        <v>6300.73</v>
      </c>
      <c r="AR58" s="33">
        <v>15679223.57</v>
      </c>
      <c r="AS58" s="33">
        <v>637553.06999999995</v>
      </c>
      <c r="AT58" s="33">
        <v>37743.69</v>
      </c>
      <c r="AU58" s="33">
        <v>74828796.230000004</v>
      </c>
      <c r="AV58" s="33">
        <v>3714836.66</v>
      </c>
      <c r="AW58" s="33">
        <v>63030.239999999998</v>
      </c>
      <c r="AX58" s="33">
        <v>114725728.70999999</v>
      </c>
      <c r="AY58" s="33">
        <v>6139780.0099999998</v>
      </c>
      <c r="AZ58" s="33">
        <v>0</v>
      </c>
      <c r="BA58" s="33">
        <v>0</v>
      </c>
      <c r="BB58" s="33">
        <v>0</v>
      </c>
      <c r="BC58" s="33">
        <v>5626.97</v>
      </c>
      <c r="BD58" s="33">
        <v>12250097.140000001</v>
      </c>
      <c r="BE58" s="33">
        <v>585766.41</v>
      </c>
      <c r="BF58" s="33">
        <v>0</v>
      </c>
      <c r="BG58" s="33">
        <v>0</v>
      </c>
      <c r="BH58" s="33">
        <v>0</v>
      </c>
      <c r="BI58" s="33">
        <v>3618.45</v>
      </c>
      <c r="BJ58" s="33">
        <v>14393275.58</v>
      </c>
      <c r="BK58" s="33">
        <v>455965.3</v>
      </c>
      <c r="BL58" s="33">
        <v>1495.63</v>
      </c>
      <c r="BM58" s="33">
        <v>3535139.02</v>
      </c>
      <c r="BN58" s="33">
        <v>164955.57</v>
      </c>
      <c r="BO58" s="33">
        <v>0</v>
      </c>
      <c r="BP58" s="33">
        <v>0</v>
      </c>
      <c r="BQ58" s="33">
        <v>0</v>
      </c>
      <c r="BR58" s="33">
        <v>1171.4100000000001</v>
      </c>
      <c r="BS58" s="33">
        <v>7982719.4500000002</v>
      </c>
      <c r="BT58" s="33">
        <v>151958.04</v>
      </c>
      <c r="BU58" s="33">
        <v>149.34</v>
      </c>
      <c r="BV58" s="33">
        <v>701277.8</v>
      </c>
      <c r="BW58" s="33">
        <v>20041.099999999999</v>
      </c>
      <c r="BX58" s="33">
        <v>7924.8</v>
      </c>
      <c r="BY58" s="33">
        <v>23213179.579999998</v>
      </c>
      <c r="BZ58" s="33">
        <v>855688.6</v>
      </c>
      <c r="CA58" s="33">
        <v>490.59</v>
      </c>
      <c r="CB58" s="33">
        <v>1201060.23</v>
      </c>
      <c r="CC58" s="33">
        <v>51690.73</v>
      </c>
      <c r="CD58" s="33">
        <v>5105.3999999999996</v>
      </c>
      <c r="CE58" s="33">
        <v>14402612.449999999</v>
      </c>
      <c r="CF58" s="33">
        <v>541133.11</v>
      </c>
      <c r="CG58" s="33">
        <v>2245.84</v>
      </c>
      <c r="CH58" s="33">
        <v>4976046.5599999996</v>
      </c>
      <c r="CI58" s="33">
        <v>235485.29</v>
      </c>
      <c r="CJ58" s="33">
        <v>14009.1</v>
      </c>
      <c r="CK58" s="33">
        <v>27520438.449999999</v>
      </c>
      <c r="CL58" s="33">
        <v>1387311.72</v>
      </c>
      <c r="CM58" s="33">
        <v>4846.13</v>
      </c>
      <c r="CN58" s="33">
        <v>12004936.470000001</v>
      </c>
      <c r="CO58" s="33">
        <v>500703.45</v>
      </c>
      <c r="CP58" s="33">
        <v>26283.62</v>
      </c>
      <c r="CQ58" s="33">
        <v>57855071.170000002</v>
      </c>
      <c r="CR58" s="33">
        <v>2702136.86</v>
      </c>
      <c r="CS58" s="33">
        <v>0</v>
      </c>
      <c r="CT58" s="33">
        <v>0</v>
      </c>
      <c r="CU58" s="33">
        <v>0</v>
      </c>
      <c r="CV58" s="33">
        <v>0</v>
      </c>
      <c r="CW58" s="33">
        <v>0</v>
      </c>
      <c r="CX58" s="33">
        <v>0</v>
      </c>
      <c r="CY58" s="33">
        <v>702.35</v>
      </c>
      <c r="CZ58" s="33">
        <v>1950380.21</v>
      </c>
      <c r="DA58" s="33">
        <v>76266.87</v>
      </c>
      <c r="DB58" s="33">
        <v>1036.9000000000001</v>
      </c>
      <c r="DC58" s="33">
        <v>3025882.56</v>
      </c>
      <c r="DD58" s="33">
        <v>109403.87</v>
      </c>
      <c r="DE58" s="33">
        <v>19840.919999999998</v>
      </c>
      <c r="DF58" s="33">
        <v>41121880.359999999</v>
      </c>
      <c r="DG58" s="33">
        <v>2008697.9</v>
      </c>
      <c r="DH58" s="36"/>
      <c r="DI58" s="36"/>
      <c r="DJ58" s="36"/>
    </row>
    <row r="59" spans="1:114" x14ac:dyDescent="0.2">
      <c r="A59" s="34" t="s">
        <v>201</v>
      </c>
      <c r="B59" s="34" t="s">
        <v>184</v>
      </c>
      <c r="C59" s="34" t="s">
        <v>186</v>
      </c>
      <c r="D59" s="35">
        <v>664611.91</v>
      </c>
      <c r="E59" s="35">
        <v>529013728.29000002</v>
      </c>
      <c r="F59" s="35">
        <v>49385346.189999998</v>
      </c>
      <c r="G59" s="33">
        <v>336225.85</v>
      </c>
      <c r="H59" s="33">
        <v>210208694.61000001</v>
      </c>
      <c r="I59" s="33">
        <v>22876330.010000002</v>
      </c>
      <c r="J59" s="33">
        <v>0</v>
      </c>
      <c r="K59" s="33">
        <v>0</v>
      </c>
      <c r="L59" s="33">
        <v>0</v>
      </c>
      <c r="M59" s="33">
        <v>0</v>
      </c>
      <c r="N59" s="33">
        <v>0</v>
      </c>
      <c r="O59" s="33">
        <v>0</v>
      </c>
      <c r="P59" s="33">
        <v>1001.34</v>
      </c>
      <c r="Q59" s="33">
        <v>2167014.56</v>
      </c>
      <c r="R59" s="33">
        <v>97428.89</v>
      </c>
      <c r="S59" s="33">
        <v>7357.15</v>
      </c>
      <c r="T59" s="33">
        <v>10928908.619999999</v>
      </c>
      <c r="U59" s="33">
        <v>681144.33</v>
      </c>
      <c r="V59" s="33">
        <v>12020.96</v>
      </c>
      <c r="W59" s="33">
        <v>13735096.51</v>
      </c>
      <c r="X59" s="33">
        <v>1035041.24</v>
      </c>
      <c r="Y59" s="33">
        <v>216</v>
      </c>
      <c r="Z59" s="33">
        <v>252712.2</v>
      </c>
      <c r="AA59" s="33">
        <v>19308.849999999999</v>
      </c>
      <c r="AB59" s="33">
        <v>23495.21</v>
      </c>
      <c r="AC59" s="33">
        <v>27488137.170000002</v>
      </c>
      <c r="AD59" s="33">
        <v>2082784.24</v>
      </c>
      <c r="AE59" s="33">
        <v>9167.92</v>
      </c>
      <c r="AF59" s="33">
        <v>10682880.699999999</v>
      </c>
      <c r="AG59" s="33">
        <v>818748.34</v>
      </c>
      <c r="AH59" s="33">
        <v>61571.88</v>
      </c>
      <c r="AI59" s="33">
        <v>75192608.349999994</v>
      </c>
      <c r="AJ59" s="33">
        <v>5304173.0599999996</v>
      </c>
      <c r="AK59" s="33">
        <v>8695.2800000000007</v>
      </c>
      <c r="AL59" s="33">
        <v>12766624.210000001</v>
      </c>
      <c r="AM59" s="33">
        <v>797403.39</v>
      </c>
      <c r="AN59" s="33">
        <v>7264.73</v>
      </c>
      <c r="AO59" s="33">
        <v>7373072.9299999997</v>
      </c>
      <c r="AP59" s="33">
        <v>572434.66</v>
      </c>
      <c r="AQ59" s="33">
        <v>3210.07</v>
      </c>
      <c r="AR59" s="33">
        <v>4138919.91</v>
      </c>
      <c r="AS59" s="33">
        <v>286861.07</v>
      </c>
      <c r="AT59" s="33">
        <v>69811.69</v>
      </c>
      <c r="AU59" s="33">
        <v>61537181.109999999</v>
      </c>
      <c r="AV59" s="33">
        <v>5522599.5599999996</v>
      </c>
      <c r="AW59" s="33">
        <v>116346.2</v>
      </c>
      <c r="AX59" s="33">
        <v>97312302.150000006</v>
      </c>
      <c r="AY59" s="33">
        <v>8975910.1600000001</v>
      </c>
      <c r="AZ59" s="33">
        <v>0</v>
      </c>
      <c r="BA59" s="33">
        <v>0</v>
      </c>
      <c r="BB59" s="33">
        <v>0</v>
      </c>
      <c r="BC59" s="33">
        <v>7260.19</v>
      </c>
      <c r="BD59" s="33">
        <v>8451868.7200000007</v>
      </c>
      <c r="BE59" s="33">
        <v>649906.55000000005</v>
      </c>
      <c r="BF59" s="33">
        <v>0</v>
      </c>
      <c r="BG59" s="33">
        <v>0</v>
      </c>
      <c r="BH59" s="33">
        <v>0</v>
      </c>
      <c r="BI59" s="33">
        <v>4055.43</v>
      </c>
      <c r="BJ59" s="33">
        <v>12005806.09</v>
      </c>
      <c r="BK59" s="33">
        <v>426548.58</v>
      </c>
      <c r="BL59" s="33">
        <v>1266.69</v>
      </c>
      <c r="BM59" s="33">
        <v>1440722.06</v>
      </c>
      <c r="BN59" s="33">
        <v>114972.13</v>
      </c>
      <c r="BO59" s="33">
        <v>0</v>
      </c>
      <c r="BP59" s="33">
        <v>0</v>
      </c>
      <c r="BQ59" s="33">
        <v>0</v>
      </c>
      <c r="BR59" s="33">
        <v>653.54999999999995</v>
      </c>
      <c r="BS59" s="33">
        <v>2195296.84</v>
      </c>
      <c r="BT59" s="33">
        <v>67680.789999999994</v>
      </c>
      <c r="BU59" s="33">
        <v>252</v>
      </c>
      <c r="BV59" s="33">
        <v>884502.02</v>
      </c>
      <c r="BW59" s="33">
        <v>23910.2</v>
      </c>
      <c r="BX59" s="33">
        <v>3975.34</v>
      </c>
      <c r="BY59" s="33">
        <v>6322705.0499999998</v>
      </c>
      <c r="BZ59" s="33">
        <v>362394.36</v>
      </c>
      <c r="CA59" s="33">
        <v>514.67999999999995</v>
      </c>
      <c r="CB59" s="33">
        <v>547029.24</v>
      </c>
      <c r="CC59" s="33">
        <v>41122.410000000003</v>
      </c>
      <c r="CD59" s="33">
        <v>923.77</v>
      </c>
      <c r="CE59" s="33">
        <v>1671789.42</v>
      </c>
      <c r="CF59" s="33">
        <v>96291.73</v>
      </c>
      <c r="CG59" s="33">
        <v>3122.24</v>
      </c>
      <c r="CH59" s="33">
        <v>3492738.78</v>
      </c>
      <c r="CI59" s="33">
        <v>271266.17</v>
      </c>
      <c r="CJ59" s="33">
        <v>23134.06</v>
      </c>
      <c r="CK59" s="33">
        <v>25252915.890000001</v>
      </c>
      <c r="CL59" s="33">
        <v>1951759.57</v>
      </c>
      <c r="CM59" s="33">
        <v>3209.91</v>
      </c>
      <c r="CN59" s="33">
        <v>4336934.5199999996</v>
      </c>
      <c r="CO59" s="33">
        <v>301584.08</v>
      </c>
      <c r="CP59" s="33">
        <v>36129.93</v>
      </c>
      <c r="CQ59" s="33">
        <v>32876452.719999999</v>
      </c>
      <c r="CR59" s="33">
        <v>2855576.06</v>
      </c>
      <c r="CS59" s="33">
        <v>0</v>
      </c>
      <c r="CT59" s="33">
        <v>0</v>
      </c>
      <c r="CU59" s="33">
        <v>0</v>
      </c>
      <c r="CV59" s="33">
        <v>0</v>
      </c>
      <c r="CW59" s="33">
        <v>0</v>
      </c>
      <c r="CX59" s="33">
        <v>0</v>
      </c>
      <c r="CY59" s="33">
        <v>621.99</v>
      </c>
      <c r="CZ59" s="33">
        <v>1064221.3700000001</v>
      </c>
      <c r="DA59" s="33">
        <v>61156.14</v>
      </c>
      <c r="DB59" s="33">
        <v>749.31</v>
      </c>
      <c r="DC59" s="33">
        <v>1113651.81</v>
      </c>
      <c r="DD59" s="33">
        <v>67950.960000000006</v>
      </c>
      <c r="DE59" s="33">
        <v>30235.919999999998</v>
      </c>
      <c r="DF59" s="33">
        <v>30593501.52</v>
      </c>
      <c r="DG59" s="33">
        <v>2464389.0499999998</v>
      </c>
      <c r="DH59" s="36"/>
      <c r="DI59" s="36"/>
      <c r="DJ59" s="36"/>
    </row>
    <row r="60" spans="1:114" x14ac:dyDescent="0.2">
      <c r="A60" s="34" t="s">
        <v>201</v>
      </c>
      <c r="B60" s="34" t="s">
        <v>187</v>
      </c>
      <c r="C60" s="34" t="s">
        <v>185</v>
      </c>
      <c r="D60" s="35">
        <v>184984.88</v>
      </c>
      <c r="E60" s="35">
        <v>366542951.37</v>
      </c>
      <c r="F60" s="35">
        <v>20017770.329999998</v>
      </c>
      <c r="G60" s="33">
        <v>56120.59</v>
      </c>
      <c r="H60" s="33">
        <v>92230040.959999993</v>
      </c>
      <c r="I60" s="33">
        <v>5772535.9699999997</v>
      </c>
      <c r="J60" s="33">
        <v>0</v>
      </c>
      <c r="K60" s="33">
        <v>0</v>
      </c>
      <c r="L60" s="33">
        <v>0</v>
      </c>
      <c r="M60" s="33">
        <v>0</v>
      </c>
      <c r="N60" s="33">
        <v>0</v>
      </c>
      <c r="O60" s="33">
        <v>0</v>
      </c>
      <c r="P60" s="33">
        <v>264.44</v>
      </c>
      <c r="Q60" s="33">
        <v>956382.36</v>
      </c>
      <c r="R60" s="33">
        <v>34120.699999999997</v>
      </c>
      <c r="S60" s="33">
        <v>6052.22</v>
      </c>
      <c r="T60" s="33">
        <v>14447243.439999999</v>
      </c>
      <c r="U60" s="33">
        <v>688321.75</v>
      </c>
      <c r="V60" s="33">
        <v>4323.32</v>
      </c>
      <c r="W60" s="33">
        <v>8874172.2200000007</v>
      </c>
      <c r="X60" s="33">
        <v>480726.07</v>
      </c>
      <c r="Y60" s="33">
        <v>0</v>
      </c>
      <c r="Z60" s="33">
        <v>0</v>
      </c>
      <c r="AA60" s="33">
        <v>0</v>
      </c>
      <c r="AB60" s="33">
        <v>13706.79</v>
      </c>
      <c r="AC60" s="33">
        <v>30322469.170000002</v>
      </c>
      <c r="AD60" s="33">
        <v>1586217.16</v>
      </c>
      <c r="AE60" s="33">
        <v>10742.32</v>
      </c>
      <c r="AF60" s="33">
        <v>25621878.550000001</v>
      </c>
      <c r="AG60" s="33">
        <v>1255064.1100000001</v>
      </c>
      <c r="AH60" s="33">
        <v>27764.54</v>
      </c>
      <c r="AI60" s="33">
        <v>71632056.430000007</v>
      </c>
      <c r="AJ60" s="33">
        <v>3191752.91</v>
      </c>
      <c r="AK60" s="33">
        <v>7117.42</v>
      </c>
      <c r="AL60" s="33">
        <v>18971938.039999999</v>
      </c>
      <c r="AM60" s="33">
        <v>838546.59</v>
      </c>
      <c r="AN60" s="33">
        <v>4794.04</v>
      </c>
      <c r="AO60" s="33">
        <v>11228859.65</v>
      </c>
      <c r="AP60" s="33">
        <v>553206.99</v>
      </c>
      <c r="AQ60" s="33">
        <v>3648.83</v>
      </c>
      <c r="AR60" s="33">
        <v>8615444.6899999995</v>
      </c>
      <c r="AS60" s="33">
        <v>416182.94</v>
      </c>
      <c r="AT60" s="33">
        <v>17090.7</v>
      </c>
      <c r="AU60" s="33">
        <v>34445763.609999999</v>
      </c>
      <c r="AV60" s="33">
        <v>1830351.23</v>
      </c>
      <c r="AW60" s="33">
        <v>50624.65</v>
      </c>
      <c r="AX60" s="33">
        <v>92759198.120000005</v>
      </c>
      <c r="AY60" s="33">
        <v>5289198.22</v>
      </c>
      <c r="AZ60" s="33">
        <v>0</v>
      </c>
      <c r="BA60" s="33">
        <v>0</v>
      </c>
      <c r="BB60" s="33">
        <v>0</v>
      </c>
      <c r="BC60" s="33">
        <v>4953.01</v>
      </c>
      <c r="BD60" s="33">
        <v>11350055.300000001</v>
      </c>
      <c r="BE60" s="33">
        <v>584176.01</v>
      </c>
      <c r="BF60" s="33">
        <v>0</v>
      </c>
      <c r="BG60" s="33">
        <v>0</v>
      </c>
      <c r="BH60" s="33">
        <v>0</v>
      </c>
      <c r="BI60" s="33">
        <v>3543.63</v>
      </c>
      <c r="BJ60" s="33">
        <v>15948105.619999999</v>
      </c>
      <c r="BK60" s="33">
        <v>535887.18999999994</v>
      </c>
      <c r="BL60" s="33">
        <v>597.42999999999995</v>
      </c>
      <c r="BM60" s="33">
        <v>1350184.13</v>
      </c>
      <c r="BN60" s="33">
        <v>68596.070000000007</v>
      </c>
      <c r="BO60" s="33">
        <v>0</v>
      </c>
      <c r="BP60" s="33">
        <v>0</v>
      </c>
      <c r="BQ60" s="33">
        <v>0</v>
      </c>
      <c r="BR60" s="33">
        <v>1359.08</v>
      </c>
      <c r="BS60" s="33">
        <v>8860048.1500000004</v>
      </c>
      <c r="BT60" s="33">
        <v>203278.27</v>
      </c>
      <c r="BU60" s="33">
        <v>0</v>
      </c>
      <c r="BV60" s="33">
        <v>0</v>
      </c>
      <c r="BW60" s="33">
        <v>0</v>
      </c>
      <c r="BX60" s="33">
        <v>6307.58</v>
      </c>
      <c r="BY60" s="33">
        <v>18123831.210000001</v>
      </c>
      <c r="BZ60" s="33">
        <v>748095.2</v>
      </c>
      <c r="CA60" s="33">
        <v>486.09</v>
      </c>
      <c r="CB60" s="33">
        <v>1032928.77</v>
      </c>
      <c r="CC60" s="33">
        <v>48028.12</v>
      </c>
      <c r="CD60" s="33">
        <v>1356.67</v>
      </c>
      <c r="CE60" s="33">
        <v>3910066.85</v>
      </c>
      <c r="CF60" s="33">
        <v>160636.49</v>
      </c>
      <c r="CG60" s="33">
        <v>753.06</v>
      </c>
      <c r="CH60" s="33">
        <v>1477757.97</v>
      </c>
      <c r="CI60" s="33">
        <v>82988.33</v>
      </c>
      <c r="CJ60" s="33">
        <v>4268.37</v>
      </c>
      <c r="CK60" s="33">
        <v>8823576.8699999992</v>
      </c>
      <c r="CL60" s="33">
        <v>481710.03</v>
      </c>
      <c r="CM60" s="33">
        <v>1890.8</v>
      </c>
      <c r="CN60" s="33">
        <v>4539101.93</v>
      </c>
      <c r="CO60" s="33">
        <v>208034.67</v>
      </c>
      <c r="CP60" s="33">
        <v>5706.43</v>
      </c>
      <c r="CQ60" s="33">
        <v>12610149.27</v>
      </c>
      <c r="CR60" s="33">
        <v>626121.61</v>
      </c>
      <c r="CS60" s="33">
        <v>136.26</v>
      </c>
      <c r="CT60" s="33">
        <v>544751.12</v>
      </c>
      <c r="CU60" s="33">
        <v>22109.24</v>
      </c>
      <c r="CV60" s="33">
        <v>0</v>
      </c>
      <c r="CW60" s="33">
        <v>0</v>
      </c>
      <c r="CX60" s="33">
        <v>0</v>
      </c>
      <c r="CY60" s="33">
        <v>417.86</v>
      </c>
      <c r="CZ60" s="33">
        <v>1030951.96</v>
      </c>
      <c r="DA60" s="33">
        <v>49527.1</v>
      </c>
      <c r="DB60" s="33">
        <v>383.17</v>
      </c>
      <c r="DC60" s="33">
        <v>1320759.28</v>
      </c>
      <c r="DD60" s="33">
        <v>46009.26</v>
      </c>
      <c r="DE60" s="33">
        <v>13152.89</v>
      </c>
      <c r="DF60" s="33">
        <v>27038423.359999999</v>
      </c>
      <c r="DG60" s="33">
        <v>1448389.48</v>
      </c>
      <c r="DH60" s="36"/>
      <c r="DI60" s="36"/>
      <c r="DJ60" s="36"/>
    </row>
    <row r="61" spans="1:114" x14ac:dyDescent="0.2">
      <c r="A61" s="34" t="s">
        <v>201</v>
      </c>
      <c r="B61" s="34" t="s">
        <v>187</v>
      </c>
      <c r="C61" s="34" t="s">
        <v>186</v>
      </c>
      <c r="D61" s="35">
        <v>426149.34</v>
      </c>
      <c r="E61" s="35">
        <v>352885309.91000003</v>
      </c>
      <c r="F61" s="35">
        <v>33620513.700000003</v>
      </c>
      <c r="G61" s="33">
        <v>186694.22</v>
      </c>
      <c r="H61" s="33">
        <v>116816468.58</v>
      </c>
      <c r="I61" s="33">
        <v>13452941.060000001</v>
      </c>
      <c r="J61" s="33">
        <v>0</v>
      </c>
      <c r="K61" s="33">
        <v>0</v>
      </c>
      <c r="L61" s="33">
        <v>0</v>
      </c>
      <c r="M61" s="33">
        <v>0</v>
      </c>
      <c r="N61" s="33">
        <v>0</v>
      </c>
      <c r="O61" s="33">
        <v>0</v>
      </c>
      <c r="P61" s="33">
        <v>477.46</v>
      </c>
      <c r="Q61" s="33">
        <v>968815.74</v>
      </c>
      <c r="R61" s="33">
        <v>47479.71</v>
      </c>
      <c r="S61" s="33">
        <v>5924.61</v>
      </c>
      <c r="T61" s="33">
        <v>7812504.9400000004</v>
      </c>
      <c r="U61" s="33">
        <v>571977.68000000005</v>
      </c>
      <c r="V61" s="33">
        <v>7384.61</v>
      </c>
      <c r="W61" s="33">
        <v>7481079.7199999997</v>
      </c>
      <c r="X61" s="33">
        <v>629894.40000000002</v>
      </c>
      <c r="Y61" s="33">
        <v>0</v>
      </c>
      <c r="Z61" s="33">
        <v>0</v>
      </c>
      <c r="AA61" s="33">
        <v>0</v>
      </c>
      <c r="AB61" s="33">
        <v>20031.669999999998</v>
      </c>
      <c r="AC61" s="33">
        <v>23547072.5</v>
      </c>
      <c r="AD61" s="33">
        <v>1830061.14</v>
      </c>
      <c r="AE61" s="33">
        <v>12851.06</v>
      </c>
      <c r="AF61" s="33">
        <v>15165578.539999999</v>
      </c>
      <c r="AG61" s="33">
        <v>1147899.43</v>
      </c>
      <c r="AH61" s="33">
        <v>22001.19</v>
      </c>
      <c r="AI61" s="33">
        <v>26673882.260000002</v>
      </c>
      <c r="AJ61" s="33">
        <v>2010490.46</v>
      </c>
      <c r="AK61" s="33">
        <v>9008.56</v>
      </c>
      <c r="AL61" s="33">
        <v>12342379.720000001</v>
      </c>
      <c r="AM61" s="33">
        <v>875494.76</v>
      </c>
      <c r="AN61" s="33">
        <v>8888.24</v>
      </c>
      <c r="AO61" s="33">
        <v>8825165.3000000007</v>
      </c>
      <c r="AP61" s="33">
        <v>758283.73</v>
      </c>
      <c r="AQ61" s="33">
        <v>4109.8</v>
      </c>
      <c r="AR61" s="33">
        <v>4532194.1100000003</v>
      </c>
      <c r="AS61" s="33">
        <v>378824.88</v>
      </c>
      <c r="AT61" s="33">
        <v>40342.480000000003</v>
      </c>
      <c r="AU61" s="33">
        <v>37540526.859999999</v>
      </c>
      <c r="AV61" s="33">
        <v>3426017.91</v>
      </c>
      <c r="AW61" s="33">
        <v>111080.55</v>
      </c>
      <c r="AX61" s="33">
        <v>93397281.069999993</v>
      </c>
      <c r="AY61" s="33">
        <v>8866239.6099999994</v>
      </c>
      <c r="AZ61" s="33">
        <v>0</v>
      </c>
      <c r="BA61" s="33">
        <v>0</v>
      </c>
      <c r="BB61" s="33">
        <v>0</v>
      </c>
      <c r="BC61" s="33">
        <v>8920.2199999999993</v>
      </c>
      <c r="BD61" s="33">
        <v>12215387.08</v>
      </c>
      <c r="BE61" s="33">
        <v>851140.08</v>
      </c>
      <c r="BF61" s="33">
        <v>0</v>
      </c>
      <c r="BG61" s="33">
        <v>0</v>
      </c>
      <c r="BH61" s="33">
        <v>0</v>
      </c>
      <c r="BI61" s="33">
        <v>4670.71</v>
      </c>
      <c r="BJ61" s="33">
        <v>16925742.059999999</v>
      </c>
      <c r="BK61" s="33">
        <v>528745.02</v>
      </c>
      <c r="BL61" s="33">
        <v>960.58</v>
      </c>
      <c r="BM61" s="33">
        <v>1352780.29</v>
      </c>
      <c r="BN61" s="33">
        <v>92064.03</v>
      </c>
      <c r="BO61" s="33">
        <v>0</v>
      </c>
      <c r="BP61" s="33">
        <v>0</v>
      </c>
      <c r="BQ61" s="33">
        <v>0</v>
      </c>
      <c r="BR61" s="33">
        <v>856.46</v>
      </c>
      <c r="BS61" s="33">
        <v>4096263.18</v>
      </c>
      <c r="BT61" s="33">
        <v>101986.13</v>
      </c>
      <c r="BU61" s="33">
        <v>132</v>
      </c>
      <c r="BV61" s="33">
        <v>445173.65</v>
      </c>
      <c r="BW61" s="33">
        <v>14978.7</v>
      </c>
      <c r="BX61" s="33">
        <v>4541.8500000000004</v>
      </c>
      <c r="BY61" s="33">
        <v>6777919.46</v>
      </c>
      <c r="BZ61" s="33">
        <v>453956.58</v>
      </c>
      <c r="CA61" s="33">
        <v>898.89</v>
      </c>
      <c r="CB61" s="33">
        <v>978698.05</v>
      </c>
      <c r="CC61" s="33">
        <v>82556.81</v>
      </c>
      <c r="CD61" s="33">
        <v>260.54000000000002</v>
      </c>
      <c r="CE61" s="33">
        <v>351535.2</v>
      </c>
      <c r="CF61" s="33">
        <v>25986.53</v>
      </c>
      <c r="CG61" s="33">
        <v>1301.69</v>
      </c>
      <c r="CH61" s="33">
        <v>1191924.54</v>
      </c>
      <c r="CI61" s="33">
        <v>109999.59</v>
      </c>
      <c r="CJ61" s="33">
        <v>9867.34</v>
      </c>
      <c r="CK61" s="33">
        <v>10052897.470000001</v>
      </c>
      <c r="CL61" s="33">
        <v>846009.45</v>
      </c>
      <c r="CM61" s="33">
        <v>2308.91</v>
      </c>
      <c r="CN61" s="33">
        <v>3374670.92</v>
      </c>
      <c r="CO61" s="33">
        <v>232236.64</v>
      </c>
      <c r="CP61" s="33">
        <v>10151.969999999999</v>
      </c>
      <c r="CQ61" s="33">
        <v>10991274.449999999</v>
      </c>
      <c r="CR61" s="33">
        <v>872001.46</v>
      </c>
      <c r="CS61" s="33">
        <v>168.69</v>
      </c>
      <c r="CT61" s="33">
        <v>399789.26</v>
      </c>
      <c r="CU61" s="33">
        <v>22587</v>
      </c>
      <c r="CV61" s="33">
        <v>0</v>
      </c>
      <c r="CW61" s="33">
        <v>0</v>
      </c>
      <c r="CX61" s="33">
        <v>0</v>
      </c>
      <c r="CY61" s="33">
        <v>603.70000000000005</v>
      </c>
      <c r="CZ61" s="33">
        <v>858432.72</v>
      </c>
      <c r="DA61" s="33">
        <v>58311.95</v>
      </c>
      <c r="DB61" s="33">
        <v>291.14999999999998</v>
      </c>
      <c r="DC61" s="33">
        <v>404870.3</v>
      </c>
      <c r="DD61" s="33">
        <v>26036.720000000001</v>
      </c>
      <c r="DE61" s="33">
        <v>26555.46</v>
      </c>
      <c r="DF61" s="33">
        <v>26954928.629999999</v>
      </c>
      <c r="DG61" s="33">
        <v>2250744.59</v>
      </c>
      <c r="DH61" s="36"/>
      <c r="DI61" s="36"/>
      <c r="DJ61" s="36"/>
    </row>
    <row r="62" spans="1:114" x14ac:dyDescent="0.2">
      <c r="A62" s="34" t="s">
        <v>202</v>
      </c>
      <c r="B62" s="34" t="s">
        <v>184</v>
      </c>
      <c r="C62" s="34" t="s">
        <v>185</v>
      </c>
      <c r="D62" s="35">
        <v>336562.57</v>
      </c>
      <c r="E62" s="35">
        <v>741211680.26999998</v>
      </c>
      <c r="F62" s="35">
        <v>35343505.700000003</v>
      </c>
      <c r="G62" s="33">
        <v>144942.60999999999</v>
      </c>
      <c r="H62" s="33">
        <v>294249177.56</v>
      </c>
      <c r="I62" s="33">
        <v>15038991.960000001</v>
      </c>
      <c r="J62" s="33">
        <v>0</v>
      </c>
      <c r="K62" s="33">
        <v>0</v>
      </c>
      <c r="L62" s="33">
        <v>0</v>
      </c>
      <c r="M62" s="33">
        <v>0</v>
      </c>
      <c r="N62" s="33">
        <v>0</v>
      </c>
      <c r="O62" s="33">
        <v>0</v>
      </c>
      <c r="P62" s="33">
        <v>220.27</v>
      </c>
      <c r="Q62" s="33">
        <v>688237.33</v>
      </c>
      <c r="R62" s="33">
        <v>22979.3</v>
      </c>
      <c r="S62" s="33">
        <v>7883.63</v>
      </c>
      <c r="T62" s="33">
        <v>20893555.850000001</v>
      </c>
      <c r="U62" s="33">
        <v>844750.34</v>
      </c>
      <c r="V62" s="33">
        <v>6132.56</v>
      </c>
      <c r="W62" s="33">
        <v>14720521.640000001</v>
      </c>
      <c r="X62" s="33">
        <v>674018.3</v>
      </c>
      <c r="Y62" s="33">
        <v>0</v>
      </c>
      <c r="Z62" s="33">
        <v>0</v>
      </c>
      <c r="AA62" s="33">
        <v>0</v>
      </c>
      <c r="AB62" s="33">
        <v>24573.360000000001</v>
      </c>
      <c r="AC62" s="33">
        <v>57275195.810000002</v>
      </c>
      <c r="AD62" s="33">
        <v>2724499.33</v>
      </c>
      <c r="AE62" s="33">
        <v>8441.2800000000007</v>
      </c>
      <c r="AF62" s="33">
        <v>21627604.239999998</v>
      </c>
      <c r="AG62" s="33">
        <v>928795.4</v>
      </c>
      <c r="AH62" s="33">
        <v>85163.77</v>
      </c>
      <c r="AI62" s="33">
        <v>215907082.50999999</v>
      </c>
      <c r="AJ62" s="33">
        <v>9010928</v>
      </c>
      <c r="AK62" s="33">
        <v>5116.54</v>
      </c>
      <c r="AL62" s="33">
        <v>14044518.32</v>
      </c>
      <c r="AM62" s="33">
        <v>559254.36</v>
      </c>
      <c r="AN62" s="33">
        <v>2742.95</v>
      </c>
      <c r="AO62" s="33">
        <v>7110782.6799999997</v>
      </c>
      <c r="AP62" s="33">
        <v>298796.48</v>
      </c>
      <c r="AQ62" s="33">
        <v>3473.9</v>
      </c>
      <c r="AR62" s="33">
        <v>9057840</v>
      </c>
      <c r="AS62" s="33">
        <v>376171.42</v>
      </c>
      <c r="AT62" s="33">
        <v>37129.300000000003</v>
      </c>
      <c r="AU62" s="33">
        <v>82615355.590000004</v>
      </c>
      <c r="AV62" s="33">
        <v>3902978.7</v>
      </c>
      <c r="AW62" s="33">
        <v>31188.78</v>
      </c>
      <c r="AX62" s="33">
        <v>63250047.659999996</v>
      </c>
      <c r="AY62" s="33">
        <v>3189602.68</v>
      </c>
      <c r="AZ62" s="33">
        <v>0</v>
      </c>
      <c r="BA62" s="33">
        <v>0</v>
      </c>
      <c r="BB62" s="33">
        <v>0</v>
      </c>
      <c r="BC62" s="33">
        <v>3298.27</v>
      </c>
      <c r="BD62" s="33">
        <v>7894418.4400000004</v>
      </c>
      <c r="BE62" s="33">
        <v>351680.34</v>
      </c>
      <c r="BF62" s="33">
        <v>0</v>
      </c>
      <c r="BG62" s="33">
        <v>0</v>
      </c>
      <c r="BH62" s="33">
        <v>0</v>
      </c>
      <c r="BI62" s="33">
        <v>1271.1199999999999</v>
      </c>
      <c r="BJ62" s="33">
        <v>4212121.5999999996</v>
      </c>
      <c r="BK62" s="33">
        <v>155879.60999999999</v>
      </c>
      <c r="BL62" s="33">
        <v>1268.98</v>
      </c>
      <c r="BM62" s="33">
        <v>3222847.24</v>
      </c>
      <c r="BN62" s="33">
        <v>141991.04999999999</v>
      </c>
      <c r="BO62" s="33">
        <v>0</v>
      </c>
      <c r="BP62" s="33">
        <v>0</v>
      </c>
      <c r="BQ62" s="33">
        <v>0</v>
      </c>
      <c r="BR62" s="33">
        <v>433.15</v>
      </c>
      <c r="BS62" s="33">
        <v>2060628.95</v>
      </c>
      <c r="BT62" s="33">
        <v>54880.12</v>
      </c>
      <c r="BU62" s="33">
        <v>0</v>
      </c>
      <c r="BV62" s="33">
        <v>0</v>
      </c>
      <c r="BW62" s="33">
        <v>0</v>
      </c>
      <c r="BX62" s="33">
        <v>4063.53</v>
      </c>
      <c r="BY62" s="33">
        <v>11553000.960000001</v>
      </c>
      <c r="BZ62" s="33">
        <v>437980.71</v>
      </c>
      <c r="CA62" s="33">
        <v>468.74</v>
      </c>
      <c r="CB62" s="33">
        <v>1099768.1399999999</v>
      </c>
      <c r="CC62" s="33">
        <v>50153.8</v>
      </c>
      <c r="CD62" s="33">
        <v>2997.51</v>
      </c>
      <c r="CE62" s="33">
        <v>8565071.0899999999</v>
      </c>
      <c r="CF62" s="33">
        <v>337413.48</v>
      </c>
      <c r="CG62" s="33">
        <v>651.38</v>
      </c>
      <c r="CH62" s="33">
        <v>1487050.34</v>
      </c>
      <c r="CI62" s="33">
        <v>71639.850000000006</v>
      </c>
      <c r="CJ62" s="33">
        <v>9691.76</v>
      </c>
      <c r="CK62" s="33">
        <v>20571435.100000001</v>
      </c>
      <c r="CL62" s="33">
        <v>1027084.51</v>
      </c>
      <c r="CM62" s="33">
        <v>2530.14</v>
      </c>
      <c r="CN62" s="33">
        <v>5877632.3700000001</v>
      </c>
      <c r="CO62" s="33">
        <v>273409.42</v>
      </c>
      <c r="CP62" s="33">
        <v>18987.490000000002</v>
      </c>
      <c r="CQ62" s="33">
        <v>43134928.780000001</v>
      </c>
      <c r="CR62" s="33">
        <v>1983123.55</v>
      </c>
      <c r="CS62" s="33">
        <v>0</v>
      </c>
      <c r="CT62" s="33">
        <v>0</v>
      </c>
      <c r="CU62" s="33">
        <v>0</v>
      </c>
      <c r="CV62" s="33">
        <v>0</v>
      </c>
      <c r="CW62" s="33">
        <v>0</v>
      </c>
      <c r="CX62" s="33">
        <v>0</v>
      </c>
      <c r="CY62" s="33">
        <v>809.64</v>
      </c>
      <c r="CZ62" s="33">
        <v>2239909.77</v>
      </c>
      <c r="DA62" s="33">
        <v>87968.72</v>
      </c>
      <c r="DB62" s="33">
        <v>651.72</v>
      </c>
      <c r="DC62" s="33">
        <v>1842474.19</v>
      </c>
      <c r="DD62" s="33">
        <v>75812.95</v>
      </c>
      <c r="DE62" s="33">
        <v>9794.65</v>
      </c>
      <c r="DF62" s="33">
        <v>21809732.84</v>
      </c>
      <c r="DG62" s="33">
        <v>1044283.26</v>
      </c>
      <c r="DH62" s="36"/>
      <c r="DI62" s="36"/>
      <c r="DJ62" s="36"/>
    </row>
    <row r="63" spans="1:114" x14ac:dyDescent="0.2">
      <c r="A63" s="34" t="s">
        <v>202</v>
      </c>
      <c r="B63" s="34" t="s">
        <v>184</v>
      </c>
      <c r="C63" s="34" t="s">
        <v>186</v>
      </c>
      <c r="D63" s="35">
        <v>292762.94</v>
      </c>
      <c r="E63" s="35">
        <v>291735946.24000001</v>
      </c>
      <c r="F63" s="35">
        <v>23532871.539999999</v>
      </c>
      <c r="G63" s="33">
        <v>164441.96</v>
      </c>
      <c r="H63" s="33">
        <v>140461653.5</v>
      </c>
      <c r="I63" s="33">
        <v>12412780.43</v>
      </c>
      <c r="J63" s="33">
        <v>0</v>
      </c>
      <c r="K63" s="33">
        <v>0</v>
      </c>
      <c r="L63" s="33">
        <v>0</v>
      </c>
      <c r="M63" s="33">
        <v>0</v>
      </c>
      <c r="N63" s="33">
        <v>0</v>
      </c>
      <c r="O63" s="33">
        <v>0</v>
      </c>
      <c r="P63" s="33">
        <v>0</v>
      </c>
      <c r="Q63" s="33">
        <v>0</v>
      </c>
      <c r="R63" s="33">
        <v>0</v>
      </c>
      <c r="S63" s="33">
        <v>2835.74</v>
      </c>
      <c r="T63" s="33">
        <v>5088697.2300000004</v>
      </c>
      <c r="U63" s="33">
        <v>281478.88</v>
      </c>
      <c r="V63" s="33">
        <v>4060.06</v>
      </c>
      <c r="W63" s="33">
        <v>4868584.08</v>
      </c>
      <c r="X63" s="33">
        <v>359897.55</v>
      </c>
      <c r="Y63" s="33">
        <v>0</v>
      </c>
      <c r="Z63" s="33">
        <v>0</v>
      </c>
      <c r="AA63" s="33">
        <v>0</v>
      </c>
      <c r="AB63" s="33">
        <v>14780.76</v>
      </c>
      <c r="AC63" s="33">
        <v>19567940.210000001</v>
      </c>
      <c r="AD63" s="33">
        <v>1358449.82</v>
      </c>
      <c r="AE63" s="33">
        <v>3161.52</v>
      </c>
      <c r="AF63" s="33">
        <v>4784939.5599999996</v>
      </c>
      <c r="AG63" s="33">
        <v>310574.24</v>
      </c>
      <c r="AH63" s="33">
        <v>25021.7</v>
      </c>
      <c r="AI63" s="33">
        <v>37147191.140000001</v>
      </c>
      <c r="AJ63" s="33">
        <v>2312041.41</v>
      </c>
      <c r="AK63" s="33">
        <v>2549.9699999999998</v>
      </c>
      <c r="AL63" s="33">
        <v>4844174.17</v>
      </c>
      <c r="AM63" s="33">
        <v>257046.34</v>
      </c>
      <c r="AN63" s="33">
        <v>2223.9499999999998</v>
      </c>
      <c r="AO63" s="33">
        <v>2691946.24</v>
      </c>
      <c r="AP63" s="33">
        <v>194075.5</v>
      </c>
      <c r="AQ63" s="33">
        <v>1079.9100000000001</v>
      </c>
      <c r="AR63" s="33">
        <v>1767414.06</v>
      </c>
      <c r="AS63" s="33">
        <v>109221.22</v>
      </c>
      <c r="AT63" s="33">
        <v>32323.77</v>
      </c>
      <c r="AU63" s="33">
        <v>35201315.240000002</v>
      </c>
      <c r="AV63" s="33">
        <v>2732353.9</v>
      </c>
      <c r="AW63" s="33">
        <v>36424.519999999997</v>
      </c>
      <c r="AX63" s="33">
        <v>37333217.5</v>
      </c>
      <c r="AY63" s="33">
        <v>3038481.38</v>
      </c>
      <c r="AZ63" s="33">
        <v>0</v>
      </c>
      <c r="BA63" s="33">
        <v>0</v>
      </c>
      <c r="BB63" s="33">
        <v>0</v>
      </c>
      <c r="BC63" s="33">
        <v>2965.63</v>
      </c>
      <c r="BD63" s="33">
        <v>4091672.25</v>
      </c>
      <c r="BE63" s="33">
        <v>273746.7</v>
      </c>
      <c r="BF63" s="33">
        <v>0</v>
      </c>
      <c r="BG63" s="33">
        <v>0</v>
      </c>
      <c r="BH63" s="33">
        <v>0</v>
      </c>
      <c r="BI63" s="33">
        <v>1041.6300000000001</v>
      </c>
      <c r="BJ63" s="33">
        <v>2954183.02</v>
      </c>
      <c r="BK63" s="33">
        <v>112258.39</v>
      </c>
      <c r="BL63" s="33">
        <v>489.46</v>
      </c>
      <c r="BM63" s="33">
        <v>614014.27</v>
      </c>
      <c r="BN63" s="33">
        <v>44747.199999999997</v>
      </c>
      <c r="BO63" s="33">
        <v>0</v>
      </c>
      <c r="BP63" s="33">
        <v>0</v>
      </c>
      <c r="BQ63" s="33">
        <v>0</v>
      </c>
      <c r="BR63" s="33">
        <v>163.41</v>
      </c>
      <c r="BS63" s="33">
        <v>572871.38</v>
      </c>
      <c r="BT63" s="33">
        <v>17808.169999999998</v>
      </c>
      <c r="BU63" s="33">
        <v>0</v>
      </c>
      <c r="BV63" s="33">
        <v>0</v>
      </c>
      <c r="BW63" s="33">
        <v>0</v>
      </c>
      <c r="BX63" s="33">
        <v>1309.56</v>
      </c>
      <c r="BY63" s="33">
        <v>2421328.36</v>
      </c>
      <c r="BZ63" s="33">
        <v>134314.45000000001</v>
      </c>
      <c r="CA63" s="33">
        <v>122.39</v>
      </c>
      <c r="CB63" s="33">
        <v>212996.03</v>
      </c>
      <c r="CC63" s="33">
        <v>11572.6</v>
      </c>
      <c r="CD63" s="33">
        <v>214.87</v>
      </c>
      <c r="CE63" s="33">
        <v>425515.19</v>
      </c>
      <c r="CF63" s="33">
        <v>22612.12</v>
      </c>
      <c r="CG63" s="33">
        <v>573.73</v>
      </c>
      <c r="CH63" s="33">
        <v>818326.38</v>
      </c>
      <c r="CI63" s="33">
        <v>53168.76</v>
      </c>
      <c r="CJ63" s="33">
        <v>9078.41</v>
      </c>
      <c r="CK63" s="33">
        <v>10825779.109999999</v>
      </c>
      <c r="CL63" s="33">
        <v>771181.61</v>
      </c>
      <c r="CM63" s="33">
        <v>1577.34</v>
      </c>
      <c r="CN63" s="33">
        <v>2402183.2200000002</v>
      </c>
      <c r="CO63" s="33">
        <v>156453.18</v>
      </c>
      <c r="CP63" s="33">
        <v>13571.8</v>
      </c>
      <c r="CQ63" s="33">
        <v>15358098.310000001</v>
      </c>
      <c r="CR63" s="33">
        <v>1159813.74</v>
      </c>
      <c r="CS63" s="33">
        <v>0</v>
      </c>
      <c r="CT63" s="33">
        <v>0</v>
      </c>
      <c r="CU63" s="33">
        <v>0</v>
      </c>
      <c r="CV63" s="33">
        <v>0</v>
      </c>
      <c r="CW63" s="33">
        <v>0</v>
      </c>
      <c r="CX63" s="33">
        <v>0</v>
      </c>
      <c r="CY63" s="33">
        <v>230.2</v>
      </c>
      <c r="CZ63" s="33">
        <v>453116.8</v>
      </c>
      <c r="DA63" s="33">
        <v>27108.560000000001</v>
      </c>
      <c r="DB63" s="33">
        <v>241.59</v>
      </c>
      <c r="DC63" s="33">
        <v>348012.86</v>
      </c>
      <c r="DD63" s="33">
        <v>20851.599999999999</v>
      </c>
      <c r="DE63" s="33">
        <v>8850.58</v>
      </c>
      <c r="DF63" s="33">
        <v>10497702.84</v>
      </c>
      <c r="DG63" s="33">
        <v>782041.16</v>
      </c>
      <c r="DH63" s="36"/>
      <c r="DI63" s="36"/>
      <c r="DJ63" s="36"/>
    </row>
    <row r="64" spans="1:114" x14ac:dyDescent="0.2">
      <c r="A64" s="34" t="s">
        <v>202</v>
      </c>
      <c r="B64" s="34" t="s">
        <v>187</v>
      </c>
      <c r="C64" s="34" t="s">
        <v>185</v>
      </c>
      <c r="D64" s="35">
        <v>105744.45</v>
      </c>
      <c r="E64" s="35">
        <v>222760973.66</v>
      </c>
      <c r="F64" s="35">
        <v>12214107.539999999</v>
      </c>
      <c r="G64" s="33">
        <v>43487.31</v>
      </c>
      <c r="H64" s="33">
        <v>83934022.480000004</v>
      </c>
      <c r="I64" s="33">
        <v>4978250.3099999996</v>
      </c>
      <c r="J64" s="33">
        <v>0</v>
      </c>
      <c r="K64" s="33">
        <v>0</v>
      </c>
      <c r="L64" s="33">
        <v>0</v>
      </c>
      <c r="M64" s="33">
        <v>0</v>
      </c>
      <c r="N64" s="33">
        <v>0</v>
      </c>
      <c r="O64" s="33">
        <v>0</v>
      </c>
      <c r="P64" s="33">
        <v>0</v>
      </c>
      <c r="Q64" s="33">
        <v>0</v>
      </c>
      <c r="R64" s="33">
        <v>0</v>
      </c>
      <c r="S64" s="33">
        <v>2643.69</v>
      </c>
      <c r="T64" s="33">
        <v>6676789.9800000004</v>
      </c>
      <c r="U64" s="33">
        <v>309190.37</v>
      </c>
      <c r="V64" s="33">
        <v>2288.9299999999998</v>
      </c>
      <c r="W64" s="33">
        <v>4930936.58</v>
      </c>
      <c r="X64" s="33">
        <v>268753.44</v>
      </c>
      <c r="Y64" s="33">
        <v>0</v>
      </c>
      <c r="Z64" s="33">
        <v>0</v>
      </c>
      <c r="AA64" s="33">
        <v>0</v>
      </c>
      <c r="AB64" s="33">
        <v>8527.9</v>
      </c>
      <c r="AC64" s="33">
        <v>19248016.239999998</v>
      </c>
      <c r="AD64" s="33">
        <v>1014412.31</v>
      </c>
      <c r="AE64" s="33">
        <v>5367.74</v>
      </c>
      <c r="AF64" s="33">
        <v>13102293.460000001</v>
      </c>
      <c r="AG64" s="33">
        <v>664907.43000000005</v>
      </c>
      <c r="AH64" s="33">
        <v>15829.7</v>
      </c>
      <c r="AI64" s="33">
        <v>40616106.170000002</v>
      </c>
      <c r="AJ64" s="33">
        <v>1900131.38</v>
      </c>
      <c r="AK64" s="33">
        <v>2401.1999999999998</v>
      </c>
      <c r="AL64" s="33">
        <v>6081840.1100000003</v>
      </c>
      <c r="AM64" s="33">
        <v>294605.21000000002</v>
      </c>
      <c r="AN64" s="33">
        <v>2259.69</v>
      </c>
      <c r="AO64" s="33">
        <v>5268504.91</v>
      </c>
      <c r="AP64" s="33">
        <v>265356.37</v>
      </c>
      <c r="AQ64" s="33">
        <v>1543.8</v>
      </c>
      <c r="AR64" s="33">
        <v>4019677.8</v>
      </c>
      <c r="AS64" s="33">
        <v>179933.72</v>
      </c>
      <c r="AT64" s="33">
        <v>11211.63</v>
      </c>
      <c r="AU64" s="33">
        <v>24730642.940000001</v>
      </c>
      <c r="AV64" s="33">
        <v>1284522.97</v>
      </c>
      <c r="AW64" s="33">
        <v>17798.62</v>
      </c>
      <c r="AX64" s="33">
        <v>33944434.479999997</v>
      </c>
      <c r="AY64" s="33">
        <v>1948110.54</v>
      </c>
      <c r="AZ64" s="33">
        <v>0</v>
      </c>
      <c r="BA64" s="33">
        <v>0</v>
      </c>
      <c r="BB64" s="33">
        <v>0</v>
      </c>
      <c r="BC64" s="33">
        <v>2571.48</v>
      </c>
      <c r="BD64" s="33">
        <v>5904478.6299999999</v>
      </c>
      <c r="BE64" s="33">
        <v>309411.89</v>
      </c>
      <c r="BF64" s="33">
        <v>0</v>
      </c>
      <c r="BG64" s="33">
        <v>0</v>
      </c>
      <c r="BH64" s="33">
        <v>0</v>
      </c>
      <c r="BI64" s="33">
        <v>767.37</v>
      </c>
      <c r="BJ64" s="33">
        <v>3016751.38</v>
      </c>
      <c r="BK64" s="33">
        <v>118127.05</v>
      </c>
      <c r="BL64" s="33">
        <v>345.73</v>
      </c>
      <c r="BM64" s="33">
        <v>1034621.63</v>
      </c>
      <c r="BN64" s="33">
        <v>46035.9</v>
      </c>
      <c r="BO64" s="33">
        <v>0</v>
      </c>
      <c r="BP64" s="33">
        <v>0</v>
      </c>
      <c r="BQ64" s="33">
        <v>0</v>
      </c>
      <c r="BR64" s="33">
        <v>420.2</v>
      </c>
      <c r="BS64" s="33">
        <v>1976619.08</v>
      </c>
      <c r="BT64" s="33">
        <v>64243.16</v>
      </c>
      <c r="BU64" s="33">
        <v>0</v>
      </c>
      <c r="BV64" s="33">
        <v>0</v>
      </c>
      <c r="BW64" s="33">
        <v>0</v>
      </c>
      <c r="BX64" s="33">
        <v>2020.29</v>
      </c>
      <c r="BY64" s="33">
        <v>6118031.5899999999</v>
      </c>
      <c r="BZ64" s="33">
        <v>260739.82</v>
      </c>
      <c r="CA64" s="33">
        <v>129.81</v>
      </c>
      <c r="CB64" s="33">
        <v>387471.53</v>
      </c>
      <c r="CC64" s="33">
        <v>17781.75</v>
      </c>
      <c r="CD64" s="33">
        <v>505.22</v>
      </c>
      <c r="CE64" s="33">
        <v>1391164.23</v>
      </c>
      <c r="CF64" s="33">
        <v>64307.85</v>
      </c>
      <c r="CG64" s="33">
        <v>229.3</v>
      </c>
      <c r="CH64" s="33">
        <v>617196.48</v>
      </c>
      <c r="CI64" s="33">
        <v>28559.65</v>
      </c>
      <c r="CJ64" s="33">
        <v>2011.39</v>
      </c>
      <c r="CK64" s="33">
        <v>4151021.39</v>
      </c>
      <c r="CL64" s="33">
        <v>232501.79</v>
      </c>
      <c r="CM64" s="33">
        <v>677.7</v>
      </c>
      <c r="CN64" s="33">
        <v>1824634.82</v>
      </c>
      <c r="CO64" s="33">
        <v>85375.1</v>
      </c>
      <c r="CP64" s="33">
        <v>3032.22</v>
      </c>
      <c r="CQ64" s="33">
        <v>6624861.8499999996</v>
      </c>
      <c r="CR64" s="33">
        <v>363832.73</v>
      </c>
      <c r="CS64" s="33">
        <v>0</v>
      </c>
      <c r="CT64" s="33">
        <v>0</v>
      </c>
      <c r="CU64" s="33">
        <v>0</v>
      </c>
      <c r="CV64" s="33">
        <v>0</v>
      </c>
      <c r="CW64" s="33">
        <v>0</v>
      </c>
      <c r="CX64" s="33">
        <v>0</v>
      </c>
      <c r="CY64" s="33">
        <v>134.63999999999999</v>
      </c>
      <c r="CZ64" s="33">
        <v>339839.62</v>
      </c>
      <c r="DA64" s="33">
        <v>15875.2</v>
      </c>
      <c r="DB64" s="33">
        <v>151.53</v>
      </c>
      <c r="DC64" s="33">
        <v>354486.87</v>
      </c>
      <c r="DD64" s="33">
        <v>17826.09</v>
      </c>
      <c r="DE64" s="33">
        <v>4093.07</v>
      </c>
      <c r="DF64" s="33">
        <v>8235781.3600000003</v>
      </c>
      <c r="DG64" s="33">
        <v>467930.22</v>
      </c>
      <c r="DH64" s="36"/>
      <c r="DI64" s="36"/>
      <c r="DJ64" s="36"/>
    </row>
    <row r="65" spans="1:114" ht="10.8" thickBot="1" x14ac:dyDescent="0.25">
      <c r="A65" s="34" t="s">
        <v>202</v>
      </c>
      <c r="B65" s="34" t="s">
        <v>187</v>
      </c>
      <c r="C65" s="34" t="s">
        <v>186</v>
      </c>
      <c r="D65" s="35">
        <v>145307.03</v>
      </c>
      <c r="E65" s="35">
        <v>139504169.40000001</v>
      </c>
      <c r="F65" s="35">
        <v>12400920.4</v>
      </c>
      <c r="G65" s="33">
        <v>74077.289999999994</v>
      </c>
      <c r="H65" s="33">
        <v>58697605.719999999</v>
      </c>
      <c r="I65" s="33">
        <v>5980103.0599999996</v>
      </c>
      <c r="J65" s="33">
        <v>0</v>
      </c>
      <c r="K65" s="33">
        <v>0</v>
      </c>
      <c r="L65" s="33">
        <v>0</v>
      </c>
      <c r="M65" s="33">
        <v>0</v>
      </c>
      <c r="N65" s="33">
        <v>0</v>
      </c>
      <c r="O65" s="33">
        <v>0</v>
      </c>
      <c r="P65" s="33">
        <v>123.6</v>
      </c>
      <c r="Q65" s="33">
        <v>323947.92</v>
      </c>
      <c r="R65" s="33">
        <v>13227.39</v>
      </c>
      <c r="S65" s="33">
        <v>1460.64</v>
      </c>
      <c r="T65" s="33">
        <v>2334580.27</v>
      </c>
      <c r="U65" s="33">
        <v>147931.59</v>
      </c>
      <c r="V65" s="33">
        <v>2443.33</v>
      </c>
      <c r="W65" s="33">
        <v>3251268.44</v>
      </c>
      <c r="X65" s="33">
        <v>227731.81</v>
      </c>
      <c r="Y65" s="33">
        <v>0</v>
      </c>
      <c r="Z65" s="33">
        <v>0</v>
      </c>
      <c r="AA65" s="33">
        <v>0</v>
      </c>
      <c r="AB65" s="33">
        <v>8081</v>
      </c>
      <c r="AC65" s="33">
        <v>9152293.4600000009</v>
      </c>
      <c r="AD65" s="33">
        <v>744175.73</v>
      </c>
      <c r="AE65" s="33">
        <v>3557.83</v>
      </c>
      <c r="AF65" s="33">
        <v>4501666.2300000004</v>
      </c>
      <c r="AG65" s="33">
        <v>330942.92</v>
      </c>
      <c r="AH65" s="33">
        <v>7053.99</v>
      </c>
      <c r="AI65" s="33">
        <v>10644602.310000001</v>
      </c>
      <c r="AJ65" s="33">
        <v>709812.68</v>
      </c>
      <c r="AK65" s="33">
        <v>2033.47</v>
      </c>
      <c r="AL65" s="33">
        <v>3360384.76</v>
      </c>
      <c r="AM65" s="33">
        <v>199336.89</v>
      </c>
      <c r="AN65" s="33">
        <v>2481.92</v>
      </c>
      <c r="AO65" s="33">
        <v>2613127.59</v>
      </c>
      <c r="AP65" s="33">
        <v>217232.83</v>
      </c>
      <c r="AQ65" s="33">
        <v>884.65</v>
      </c>
      <c r="AR65" s="33">
        <v>1108433.19</v>
      </c>
      <c r="AS65" s="33">
        <v>84791.79</v>
      </c>
      <c r="AT65" s="33">
        <v>15577.27</v>
      </c>
      <c r="AU65" s="33">
        <v>16832356.960000001</v>
      </c>
      <c r="AV65" s="33">
        <v>1395813.09</v>
      </c>
      <c r="AW65" s="33">
        <v>28039.200000000001</v>
      </c>
      <c r="AX65" s="33">
        <v>27906649.359999999</v>
      </c>
      <c r="AY65" s="33">
        <v>2401633.39</v>
      </c>
      <c r="AZ65" s="33">
        <v>0</v>
      </c>
      <c r="BA65" s="33">
        <v>0</v>
      </c>
      <c r="BB65" s="33">
        <v>0</v>
      </c>
      <c r="BC65" s="33">
        <v>3523.93</v>
      </c>
      <c r="BD65" s="33">
        <v>5104621.3499999996</v>
      </c>
      <c r="BE65" s="33">
        <v>368463.88</v>
      </c>
      <c r="BF65" s="33">
        <v>0</v>
      </c>
      <c r="BG65" s="33">
        <v>0</v>
      </c>
      <c r="BH65" s="33">
        <v>0</v>
      </c>
      <c r="BI65" s="33">
        <v>852.29</v>
      </c>
      <c r="BJ65" s="33">
        <v>3167059.41</v>
      </c>
      <c r="BK65" s="33">
        <v>110872.45</v>
      </c>
      <c r="BL65" s="33">
        <v>144</v>
      </c>
      <c r="BM65" s="33">
        <v>191308.07</v>
      </c>
      <c r="BN65" s="33">
        <v>13210.85</v>
      </c>
      <c r="BO65" s="33">
        <v>0</v>
      </c>
      <c r="BP65" s="33">
        <v>0</v>
      </c>
      <c r="BQ65" s="33">
        <v>0</v>
      </c>
      <c r="BR65" s="33">
        <v>335.79</v>
      </c>
      <c r="BS65" s="33">
        <v>1293855.29</v>
      </c>
      <c r="BT65" s="33">
        <v>43632.85</v>
      </c>
      <c r="BU65" s="33">
        <v>0</v>
      </c>
      <c r="BV65" s="33">
        <v>0</v>
      </c>
      <c r="BW65" s="33">
        <v>0</v>
      </c>
      <c r="BX65" s="33">
        <v>916.35</v>
      </c>
      <c r="BY65" s="33">
        <v>1875614.91</v>
      </c>
      <c r="BZ65" s="33">
        <v>101456.22</v>
      </c>
      <c r="CA65" s="33">
        <v>164.07</v>
      </c>
      <c r="CB65" s="33">
        <v>169326.4</v>
      </c>
      <c r="CC65" s="33">
        <v>13541.29</v>
      </c>
      <c r="CD65" s="33">
        <v>0</v>
      </c>
      <c r="CE65" s="33">
        <v>0</v>
      </c>
      <c r="CF65" s="33">
        <v>0</v>
      </c>
      <c r="CG65" s="33">
        <v>179.44</v>
      </c>
      <c r="CH65" s="33">
        <v>309967.77</v>
      </c>
      <c r="CI65" s="33">
        <v>17483.490000000002</v>
      </c>
      <c r="CJ65" s="33">
        <v>2959.66</v>
      </c>
      <c r="CK65" s="33">
        <v>3492373.38</v>
      </c>
      <c r="CL65" s="33">
        <v>272961.27</v>
      </c>
      <c r="CM65" s="33">
        <v>624.62</v>
      </c>
      <c r="CN65" s="33">
        <v>866876.37</v>
      </c>
      <c r="CO65" s="33">
        <v>56867.22</v>
      </c>
      <c r="CP65" s="33">
        <v>3444.09</v>
      </c>
      <c r="CQ65" s="33">
        <v>3739979.92</v>
      </c>
      <c r="CR65" s="33">
        <v>293004.84000000003</v>
      </c>
      <c r="CS65" s="33">
        <v>0</v>
      </c>
      <c r="CT65" s="33">
        <v>0</v>
      </c>
      <c r="CU65" s="33">
        <v>0</v>
      </c>
      <c r="CV65" s="33">
        <v>0</v>
      </c>
      <c r="CW65" s="33">
        <v>0</v>
      </c>
      <c r="CX65" s="33">
        <v>0</v>
      </c>
      <c r="CY65" s="33">
        <v>165.21</v>
      </c>
      <c r="CZ65" s="33">
        <v>359411.47</v>
      </c>
      <c r="DA65" s="33">
        <v>18134.22</v>
      </c>
      <c r="DB65" s="33">
        <v>0</v>
      </c>
      <c r="DC65" s="33">
        <v>0</v>
      </c>
      <c r="DD65" s="33">
        <v>0</v>
      </c>
      <c r="DE65" s="33">
        <v>6136.19</v>
      </c>
      <c r="DF65" s="33">
        <v>7403569.0800000001</v>
      </c>
      <c r="DG65" s="33">
        <v>584247.34</v>
      </c>
      <c r="DH65" s="36"/>
      <c r="DI65" s="36"/>
      <c r="DJ65" s="36"/>
    </row>
  </sheetData>
  <autoFilter ref="A1:DG1" xr:uid="{00000000-0009-0000-0000-000002000000}"/>
  <pageMargins left="0.7" right="0.7" top="0.78740157499999996" bottom="0.78740157499999996" header="0.3" footer="0.3"/>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35"/>
  <sheetViews>
    <sheetView workbookViewId="0">
      <pane xSplit="1" ySplit="1" topLeftCell="B2" activePane="bottomRight" state="frozen"/>
      <selection pane="topRight" activeCell="B1" sqref="B1"/>
      <selection pane="bottomLeft" activeCell="A2" sqref="A2"/>
      <selection pane="bottomRight"/>
    </sheetView>
  </sheetViews>
  <sheetFormatPr defaultColWidth="11.44140625" defaultRowHeight="10.199999999999999" x14ac:dyDescent="0.2"/>
  <cols>
    <col min="1" max="1" width="21.6640625" style="1" customWidth="1"/>
    <col min="2" max="2" width="19.44140625" style="8" customWidth="1"/>
    <col min="3" max="3" width="14.109375" style="8" customWidth="1"/>
    <col min="4" max="4" width="15" style="8" customWidth="1"/>
    <col min="5" max="5" width="24.5546875" style="8" customWidth="1"/>
    <col min="6" max="16384" width="11.44140625" style="1"/>
  </cols>
  <sheetData>
    <row r="1" spans="1:5" s="4" customFormat="1" ht="31.2" thickBot="1" x14ac:dyDescent="0.35">
      <c r="A1" s="5" t="s">
        <v>26</v>
      </c>
      <c r="B1" s="11" t="s">
        <v>25</v>
      </c>
      <c r="C1" s="11" t="s">
        <v>178</v>
      </c>
      <c r="D1" s="11" t="s">
        <v>179</v>
      </c>
      <c r="E1" s="12" t="s">
        <v>180</v>
      </c>
    </row>
    <row r="2" spans="1:5" x14ac:dyDescent="0.2">
      <c r="A2" s="32" t="s">
        <v>24</v>
      </c>
      <c r="B2" s="33">
        <v>262.86444091790003</v>
      </c>
      <c r="C2" s="33">
        <v>1459378.99</v>
      </c>
      <c r="D2" s="33">
        <v>1421371592.1099999</v>
      </c>
      <c r="E2" s="33">
        <v>119135263.52</v>
      </c>
    </row>
    <row r="3" spans="1:5" x14ac:dyDescent="0.2">
      <c r="A3" s="32" t="s">
        <v>139</v>
      </c>
      <c r="B3" s="33">
        <v>527.509765625</v>
      </c>
      <c r="C3" s="33">
        <v>61350.34</v>
      </c>
      <c r="D3" s="33">
        <v>83052470.079999998</v>
      </c>
      <c r="E3" s="33">
        <v>5887048</v>
      </c>
    </row>
    <row r="4" spans="1:5" x14ac:dyDescent="0.2">
      <c r="A4" s="32" t="s">
        <v>140</v>
      </c>
      <c r="B4" s="33">
        <v>305.6587524414</v>
      </c>
      <c r="C4" s="33">
        <v>166771.41</v>
      </c>
      <c r="D4" s="33">
        <v>126849510.41</v>
      </c>
      <c r="E4" s="33">
        <v>12834215.16</v>
      </c>
    </row>
    <row r="5" spans="1:5" x14ac:dyDescent="0.2">
      <c r="A5" s="32" t="s">
        <v>141</v>
      </c>
      <c r="B5" s="33">
        <v>1613.6429443359</v>
      </c>
      <c r="C5" s="33">
        <v>359409.54</v>
      </c>
      <c r="D5" s="33">
        <v>729468888.84000003</v>
      </c>
      <c r="E5" s="33">
        <v>33647334.18</v>
      </c>
    </row>
    <row r="6" spans="1:5" x14ac:dyDescent="0.2">
      <c r="A6" s="32" t="s">
        <v>142</v>
      </c>
      <c r="B6" s="33">
        <v>494.93139648430002</v>
      </c>
      <c r="C6" s="33">
        <v>144202.01999999999</v>
      </c>
      <c r="D6" s="33">
        <v>268162054.94999999</v>
      </c>
      <c r="E6" s="33">
        <v>14219824.890000001</v>
      </c>
    </row>
    <row r="7" spans="1:5" x14ac:dyDescent="0.2">
      <c r="A7" s="32" t="s">
        <v>143</v>
      </c>
      <c r="B7" s="33">
        <v>238.7842254638</v>
      </c>
      <c r="C7" s="33">
        <v>814401.59</v>
      </c>
      <c r="D7" s="33">
        <v>683016612.07000005</v>
      </c>
      <c r="E7" s="33">
        <v>62917169.210000001</v>
      </c>
    </row>
    <row r="8" spans="1:5" x14ac:dyDescent="0.2">
      <c r="A8" s="32" t="s">
        <v>144</v>
      </c>
      <c r="B8" s="33">
        <v>170.50177001949999</v>
      </c>
      <c r="C8" s="33">
        <v>100355.48</v>
      </c>
      <c r="D8" s="33">
        <v>105728003.73999999</v>
      </c>
      <c r="E8" s="33">
        <v>8865499.8599999994</v>
      </c>
    </row>
    <row r="9" spans="1:5" x14ac:dyDescent="0.2">
      <c r="A9" s="32" t="s">
        <v>145</v>
      </c>
      <c r="B9" s="33">
        <v>404.77038574210002</v>
      </c>
      <c r="C9" s="33">
        <v>511665.54</v>
      </c>
      <c r="D9" s="33">
        <v>758794302.72000003</v>
      </c>
      <c r="E9" s="33">
        <v>48567064.119999997</v>
      </c>
    </row>
    <row r="10" spans="1:5" x14ac:dyDescent="0.2">
      <c r="A10" s="32" t="s">
        <v>146</v>
      </c>
      <c r="B10" s="33">
        <v>575.81317138669999</v>
      </c>
      <c r="C10" s="33">
        <v>669478.13</v>
      </c>
      <c r="D10" s="33">
        <v>1002141248.6</v>
      </c>
      <c r="E10" s="33">
        <v>61192245.32</v>
      </c>
    </row>
    <row r="11" spans="1:5" x14ac:dyDescent="0.2">
      <c r="A11" s="32" t="s">
        <v>147</v>
      </c>
      <c r="B11" s="33">
        <v>353.83450317379999</v>
      </c>
      <c r="C11" s="33">
        <v>4147701.48</v>
      </c>
      <c r="D11" s="33">
        <v>4571927952.3400002</v>
      </c>
      <c r="E11" s="33">
        <v>349196279.81</v>
      </c>
    </row>
    <row r="12" spans="1:5" x14ac:dyDescent="0.2">
      <c r="A12" s="32" t="s">
        <v>148</v>
      </c>
      <c r="B12" s="33">
        <v>688.12646484369998</v>
      </c>
      <c r="C12" s="33">
        <v>750474.42</v>
      </c>
      <c r="D12" s="33">
        <v>1089188181.45</v>
      </c>
      <c r="E12" s="33">
        <v>67034333.869999997</v>
      </c>
    </row>
    <row r="13" spans="1:5" x14ac:dyDescent="0.2">
      <c r="A13" s="32" t="s">
        <v>149</v>
      </c>
      <c r="B13" s="33">
        <v>204.5534210205</v>
      </c>
      <c r="C13" s="33">
        <v>710661.15</v>
      </c>
      <c r="D13" s="33">
        <v>591652746.5</v>
      </c>
      <c r="E13" s="33">
        <v>55682074.969999999</v>
      </c>
    </row>
    <row r="14" spans="1:5" x14ac:dyDescent="0.2">
      <c r="A14" s="32" t="s">
        <v>150</v>
      </c>
      <c r="B14" s="33">
        <v>454.69210815420001</v>
      </c>
      <c r="C14" s="33">
        <v>573962.71</v>
      </c>
      <c r="D14" s="33">
        <v>731616085.72000003</v>
      </c>
      <c r="E14" s="33">
        <v>49162501.68</v>
      </c>
    </row>
    <row r="15" spans="1:5" x14ac:dyDescent="0.2">
      <c r="A15" s="32" t="s">
        <v>151</v>
      </c>
      <c r="B15" s="33">
        <v>92.5807800292</v>
      </c>
      <c r="C15" s="33">
        <v>1448619.12</v>
      </c>
      <c r="D15" s="33">
        <v>1310793173.01</v>
      </c>
      <c r="E15" s="33">
        <v>116927891.15000001</v>
      </c>
    </row>
    <row r="16" spans="1:5" x14ac:dyDescent="0.2">
      <c r="A16" s="32" t="s">
        <v>152</v>
      </c>
      <c r="B16" s="33">
        <v>99.410758972099998</v>
      </c>
      <c r="C16" s="33">
        <v>5532088.4500000002</v>
      </c>
      <c r="D16" s="33">
        <v>4315441120.3199997</v>
      </c>
      <c r="E16" s="33">
        <v>422380406.07999998</v>
      </c>
    </row>
    <row r="17" spans="1:5" x14ac:dyDescent="0.2">
      <c r="A17" s="32" t="s">
        <v>153</v>
      </c>
      <c r="B17" s="33">
        <v>1586.9805908203</v>
      </c>
      <c r="C17" s="33">
        <v>165733.32</v>
      </c>
      <c r="D17" s="33">
        <v>323922448.11000001</v>
      </c>
      <c r="E17" s="33">
        <v>15738377.68</v>
      </c>
    </row>
    <row r="18" spans="1:5" x14ac:dyDescent="0.2">
      <c r="A18" s="32" t="s">
        <v>154</v>
      </c>
      <c r="B18" s="33">
        <v>388.89486694329997</v>
      </c>
      <c r="C18" s="33">
        <v>367049.95</v>
      </c>
      <c r="D18" s="33">
        <v>393128215.73000002</v>
      </c>
      <c r="E18" s="33">
        <v>31939122.190000001</v>
      </c>
    </row>
    <row r="19" spans="1:5" x14ac:dyDescent="0.2">
      <c r="A19" s="32" t="s">
        <v>155</v>
      </c>
      <c r="B19" s="33">
        <v>818.490234375</v>
      </c>
      <c r="C19" s="33">
        <v>8263.7000000000007</v>
      </c>
      <c r="D19" s="33">
        <v>14517651.25</v>
      </c>
      <c r="E19" s="33">
        <v>771169.63</v>
      </c>
    </row>
    <row r="20" spans="1:5" x14ac:dyDescent="0.2">
      <c r="A20" s="32" t="s">
        <v>156</v>
      </c>
      <c r="B20" s="33">
        <v>3132.1115722656</v>
      </c>
      <c r="C20" s="33">
        <v>380229.22</v>
      </c>
      <c r="D20" s="33">
        <v>1568755303.1900001</v>
      </c>
      <c r="E20" s="33">
        <v>44610412.149999999</v>
      </c>
    </row>
    <row r="21" spans="1:5" x14ac:dyDescent="0.2">
      <c r="A21" s="32" t="s">
        <v>157</v>
      </c>
      <c r="B21" s="33">
        <v>331.50479125970003</v>
      </c>
      <c r="C21" s="33">
        <v>127523.32</v>
      </c>
      <c r="D21" s="33">
        <v>114474355.78</v>
      </c>
      <c r="E21" s="33">
        <v>10210037.279999999</v>
      </c>
    </row>
    <row r="22" spans="1:5" x14ac:dyDescent="0.2">
      <c r="A22" s="32" t="s">
        <v>158</v>
      </c>
      <c r="B22" s="33">
        <v>1925.3295898437</v>
      </c>
      <c r="C22" s="33">
        <v>134385.43</v>
      </c>
      <c r="D22" s="33">
        <v>299929998.74000001</v>
      </c>
      <c r="E22" s="33">
        <v>12303640.99</v>
      </c>
    </row>
    <row r="23" spans="1:5" x14ac:dyDescent="0.2">
      <c r="A23" s="32" t="s">
        <v>159</v>
      </c>
      <c r="B23" s="33">
        <v>5409.6416015625</v>
      </c>
      <c r="C23" s="33">
        <v>47465.42</v>
      </c>
      <c r="D23" s="33">
        <v>334353488.83999997</v>
      </c>
      <c r="E23" s="33">
        <v>5707550.6500000004</v>
      </c>
    </row>
    <row r="24" spans="1:5" x14ac:dyDescent="0.2">
      <c r="A24" s="32" t="s">
        <v>160</v>
      </c>
      <c r="B24" s="33">
        <v>4792.1196289062</v>
      </c>
      <c r="C24" s="33">
        <v>11127.53</v>
      </c>
      <c r="D24" s="33">
        <v>60990178.25</v>
      </c>
      <c r="E24" s="33">
        <v>1166383.32</v>
      </c>
    </row>
    <row r="25" spans="1:5" x14ac:dyDescent="0.2">
      <c r="A25" s="32" t="s">
        <v>161</v>
      </c>
      <c r="B25" s="33">
        <v>827.00335693349996</v>
      </c>
      <c r="C25" s="33">
        <v>187335.75</v>
      </c>
      <c r="D25" s="33">
        <v>364826967.64999998</v>
      </c>
      <c r="E25" s="33">
        <v>19075831.809999999</v>
      </c>
    </row>
    <row r="26" spans="1:5" x14ac:dyDescent="0.2">
      <c r="A26" s="32" t="s">
        <v>162</v>
      </c>
      <c r="B26" s="33">
        <v>208.69500732419999</v>
      </c>
      <c r="C26" s="33">
        <v>95012.7</v>
      </c>
      <c r="D26" s="33">
        <v>76429183.980000004</v>
      </c>
      <c r="E26" s="33">
        <v>7293958.4199999999</v>
      </c>
    </row>
    <row r="27" spans="1:5" x14ac:dyDescent="0.2">
      <c r="A27" s="32" t="s">
        <v>163</v>
      </c>
      <c r="B27" s="33">
        <v>603.2573852539</v>
      </c>
      <c r="C27" s="33">
        <v>533910.65</v>
      </c>
      <c r="D27" s="33">
        <v>775497230.94000006</v>
      </c>
      <c r="E27" s="33">
        <v>50052166.950000003</v>
      </c>
    </row>
    <row r="28" spans="1:5" x14ac:dyDescent="0.2">
      <c r="A28" s="32" t="s">
        <v>164</v>
      </c>
      <c r="B28" s="33">
        <v>337.2713317871</v>
      </c>
      <c r="C28" s="33">
        <v>215388.04</v>
      </c>
      <c r="D28" s="33">
        <v>216791031.74000001</v>
      </c>
      <c r="E28" s="33">
        <v>17996093.949999999</v>
      </c>
    </row>
    <row r="29" spans="1:5" x14ac:dyDescent="0.2">
      <c r="A29" s="32" t="s">
        <v>165</v>
      </c>
      <c r="B29" s="33">
        <v>247.18247985830001</v>
      </c>
      <c r="C29" s="33">
        <v>1145535.3799999999</v>
      </c>
      <c r="D29" s="33">
        <v>1185964363.0899999</v>
      </c>
      <c r="E29" s="33">
        <v>93362065.180000007</v>
      </c>
    </row>
    <row r="30" spans="1:5" x14ac:dyDescent="0.2">
      <c r="A30" s="32" t="s">
        <v>166</v>
      </c>
      <c r="B30" s="33">
        <v>692.38299560539997</v>
      </c>
      <c r="C30" s="33">
        <v>223591.16</v>
      </c>
      <c r="D30" s="33">
        <v>404172542.44999999</v>
      </c>
      <c r="E30" s="33">
        <v>21705213.859999999</v>
      </c>
    </row>
    <row r="31" spans="1:5" x14ac:dyDescent="0.2">
      <c r="A31" s="32" t="s">
        <v>167</v>
      </c>
      <c r="B31" s="33">
        <v>108.7382507324</v>
      </c>
      <c r="C31" s="33">
        <v>1654532.31</v>
      </c>
      <c r="D31" s="33">
        <v>1277602638.4400001</v>
      </c>
      <c r="E31" s="33">
        <v>121536191.92</v>
      </c>
    </row>
    <row r="32" spans="1:5" x14ac:dyDescent="0.2">
      <c r="A32" s="32" t="s">
        <v>168</v>
      </c>
      <c r="B32" s="33">
        <v>1548.452758789</v>
      </c>
      <c r="C32" s="33">
        <v>85758.23</v>
      </c>
      <c r="D32" s="33">
        <v>221767211.44</v>
      </c>
      <c r="E32" s="33">
        <v>8507838.5999999996</v>
      </c>
    </row>
    <row r="33" spans="1:5" x14ac:dyDescent="0.2">
      <c r="A33" s="32" t="s">
        <v>169</v>
      </c>
      <c r="B33" s="33">
        <v>1165.0905761718</v>
      </c>
      <c r="C33" s="33">
        <v>1725.8</v>
      </c>
      <c r="D33" s="33">
        <v>2703419.53</v>
      </c>
      <c r="E33" s="33">
        <v>150626.6</v>
      </c>
    </row>
    <row r="34" spans="1:5" x14ac:dyDescent="0.2">
      <c r="A34" s="32" t="s">
        <v>170</v>
      </c>
      <c r="B34" s="33">
        <v>1140.7126464843</v>
      </c>
      <c r="C34" s="33">
        <v>44583.12</v>
      </c>
      <c r="D34" s="33">
        <v>115912495.79000001</v>
      </c>
      <c r="E34" s="33">
        <v>4472345.76</v>
      </c>
    </row>
    <row r="35" spans="1:5" ht="10.8" thickBot="1" x14ac:dyDescent="0.25">
      <c r="A35" s="32" t="s">
        <v>171</v>
      </c>
      <c r="B35" s="33">
        <v>1040.8521728515</v>
      </c>
      <c r="C35" s="33">
        <v>85783.74</v>
      </c>
      <c r="D35" s="33">
        <v>174630660.66</v>
      </c>
      <c r="E35" s="33">
        <v>8034914.9699999997</v>
      </c>
    </row>
  </sheetData>
  <autoFilter ref="A1:E1" xr:uid="{00000000-0009-0000-0000-000003000000}"/>
  <pageMargins left="0.7" right="0.7" top="0.78740157499999996" bottom="0.78740157499999996"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16E8D-8878-4855-AA32-2194ABF42E39}">
  <dimension ref="A1:AI35"/>
  <sheetViews>
    <sheetView workbookViewId="0">
      <selection activeCell="B2" sqref="B2:AI35"/>
    </sheetView>
  </sheetViews>
  <sheetFormatPr defaultRowHeight="14.4" x14ac:dyDescent="0.3"/>
  <cols>
    <col min="1" max="1" width="9.33203125" customWidth="1"/>
    <col min="2" max="2" width="8" customWidth="1"/>
    <col min="3" max="9" width="8.88671875" customWidth="1"/>
    <col min="10" max="10" width="10.109375" customWidth="1"/>
    <col min="11" max="13" width="8.88671875" customWidth="1"/>
    <col min="14" max="15" width="10.109375" customWidth="1"/>
    <col min="16" max="17" width="8.88671875" customWidth="1"/>
    <col min="18" max="18" width="7.109375" customWidth="1"/>
    <col min="19" max="21" width="8.88671875" customWidth="1"/>
    <col min="22" max="23" width="8" customWidth="1"/>
    <col min="24" max="24" width="8.88671875" customWidth="1"/>
    <col min="25" max="25" width="8" customWidth="1"/>
    <col min="26" max="27" width="8.88671875" customWidth="1"/>
    <col min="28" max="28" width="10.109375" customWidth="1"/>
    <col min="29" max="29" width="8.88671875" customWidth="1"/>
    <col min="30" max="30" width="10.109375" customWidth="1"/>
    <col min="31" max="31" width="8" customWidth="1"/>
    <col min="32" max="32" width="7.109375" customWidth="1"/>
    <col min="33" max="34" width="8" customWidth="1"/>
    <col min="35" max="35" width="10.109375" customWidth="1"/>
  </cols>
  <sheetData>
    <row r="1" spans="1:35" x14ac:dyDescent="0.3">
      <c r="A1" s="28"/>
      <c r="B1" s="28" t="s">
        <v>139</v>
      </c>
      <c r="C1" s="28" t="s">
        <v>140</v>
      </c>
      <c r="D1" s="28" t="s">
        <v>141</v>
      </c>
      <c r="E1" s="28" t="s">
        <v>142</v>
      </c>
      <c r="F1" s="28" t="s">
        <v>143</v>
      </c>
      <c r="G1" s="28" t="s">
        <v>144</v>
      </c>
      <c r="H1" s="28" t="s">
        <v>145</v>
      </c>
      <c r="I1" s="28" t="s">
        <v>146</v>
      </c>
      <c r="J1" s="28" t="s">
        <v>147</v>
      </c>
      <c r="K1" s="28" t="s">
        <v>148</v>
      </c>
      <c r="L1" s="28" t="s">
        <v>149</v>
      </c>
      <c r="M1" s="28" t="s">
        <v>150</v>
      </c>
      <c r="N1" s="28" t="s">
        <v>151</v>
      </c>
      <c r="O1" s="28" t="s">
        <v>152</v>
      </c>
      <c r="P1" s="28" t="s">
        <v>153</v>
      </c>
      <c r="Q1" s="28" t="s">
        <v>154</v>
      </c>
      <c r="R1" s="28" t="s">
        <v>155</v>
      </c>
      <c r="S1" s="28" t="s">
        <v>156</v>
      </c>
      <c r="T1" s="28" t="s">
        <v>157</v>
      </c>
      <c r="U1" s="28" t="s">
        <v>158</v>
      </c>
      <c r="V1" s="28" t="s">
        <v>159</v>
      </c>
      <c r="W1" s="28" t="s">
        <v>160</v>
      </c>
      <c r="X1" s="28" t="s">
        <v>161</v>
      </c>
      <c r="Y1" s="28" t="s">
        <v>162</v>
      </c>
      <c r="Z1" s="28" t="s">
        <v>163</v>
      </c>
      <c r="AA1" s="28" t="s">
        <v>164</v>
      </c>
      <c r="AB1" s="28" t="s">
        <v>165</v>
      </c>
      <c r="AC1" s="28" t="s">
        <v>166</v>
      </c>
      <c r="AD1" s="28" t="s">
        <v>167</v>
      </c>
      <c r="AE1" s="28" t="s">
        <v>168</v>
      </c>
      <c r="AF1" s="28" t="s">
        <v>169</v>
      </c>
      <c r="AG1" s="28" t="s">
        <v>170</v>
      </c>
      <c r="AH1" s="28" t="s">
        <v>171</v>
      </c>
      <c r="AI1" s="28" t="s">
        <v>24</v>
      </c>
    </row>
    <row r="2" spans="1:35" ht="12.9" customHeight="1" x14ac:dyDescent="0.3">
      <c r="A2" s="29" t="s">
        <v>139</v>
      </c>
      <c r="B2" s="41">
        <v>61294.86</v>
      </c>
      <c r="C2" s="41">
        <v>2963.48</v>
      </c>
      <c r="D2" s="41">
        <v>324</v>
      </c>
      <c r="E2" s="41">
        <v>102.2</v>
      </c>
      <c r="F2" s="41">
        <v>1768.9</v>
      </c>
      <c r="G2" s="41">
        <v>564</v>
      </c>
      <c r="H2" s="41">
        <v>267.3</v>
      </c>
      <c r="I2" s="41">
        <v>2604.5700000000002</v>
      </c>
      <c r="J2" s="41">
        <v>25023.55</v>
      </c>
      <c r="K2" s="41">
        <v>871.26</v>
      </c>
      <c r="L2" s="41">
        <v>924.43</v>
      </c>
      <c r="M2" s="41">
        <v>3686.22</v>
      </c>
      <c r="N2" s="41">
        <v>669.48</v>
      </c>
      <c r="O2" s="41">
        <v>5922.88</v>
      </c>
      <c r="P2" s="41">
        <v>1587.58</v>
      </c>
      <c r="Q2" s="41">
        <v>144</v>
      </c>
      <c r="R2" s="41">
        <v>28.1</v>
      </c>
      <c r="S2" s="41">
        <v>437.84</v>
      </c>
      <c r="T2" s="41">
        <v>75.599999999999994</v>
      </c>
      <c r="U2" s="41">
        <v>48</v>
      </c>
      <c r="V2" s="41">
        <v>17.09</v>
      </c>
      <c r="W2" s="41">
        <v>24</v>
      </c>
      <c r="X2" s="41">
        <v>63.4</v>
      </c>
      <c r="Y2" s="41">
        <v>194.29</v>
      </c>
      <c r="Z2" s="41">
        <v>6638.95</v>
      </c>
      <c r="AA2" s="41">
        <v>137.5</v>
      </c>
      <c r="AB2" s="41">
        <v>2695.75</v>
      </c>
      <c r="AC2" s="41">
        <v>2119.9299999999998</v>
      </c>
      <c r="AD2" s="41">
        <v>1230.7</v>
      </c>
      <c r="AE2" s="41">
        <v>46.34</v>
      </c>
      <c r="AF2" s="41">
        <v>12</v>
      </c>
      <c r="AG2" s="41">
        <v>127.68</v>
      </c>
      <c r="AH2" s="41">
        <v>626.32000000000005</v>
      </c>
      <c r="AI2" s="41">
        <v>1089.6500000000001</v>
      </c>
    </row>
    <row r="3" spans="1:35" ht="12.9" customHeight="1" x14ac:dyDescent="0.3">
      <c r="A3" s="29" t="s">
        <v>140</v>
      </c>
      <c r="B3" s="41">
        <v>2963.48</v>
      </c>
      <c r="C3" s="41">
        <v>166740.64000000001</v>
      </c>
      <c r="D3" s="41">
        <v>1068</v>
      </c>
      <c r="E3" s="41">
        <v>1.57</v>
      </c>
      <c r="F3" s="41">
        <v>4112.53</v>
      </c>
      <c r="G3" s="41">
        <v>1369.24</v>
      </c>
      <c r="H3" s="41">
        <v>144</v>
      </c>
      <c r="I3" s="41">
        <v>1101</v>
      </c>
      <c r="J3" s="41">
        <v>51256.99</v>
      </c>
      <c r="K3" s="41">
        <v>1251.77</v>
      </c>
      <c r="L3" s="41">
        <v>1236</v>
      </c>
      <c r="M3" s="41">
        <v>4346.3100000000004</v>
      </c>
      <c r="N3" s="41">
        <v>584.99</v>
      </c>
      <c r="O3" s="41">
        <v>3842.68</v>
      </c>
      <c r="P3" s="41">
        <v>1121.95</v>
      </c>
      <c r="Q3" s="41">
        <v>144</v>
      </c>
      <c r="R3" s="41">
        <v>24</v>
      </c>
      <c r="S3" s="41">
        <v>258.82</v>
      </c>
      <c r="T3" s="41">
        <v>312</v>
      </c>
      <c r="U3" s="41">
        <v>528</v>
      </c>
      <c r="V3" s="41">
        <v>48</v>
      </c>
      <c r="W3" s="41">
        <v>12</v>
      </c>
      <c r="X3" s="41">
        <v>294.22000000000003</v>
      </c>
      <c r="Y3" s="41">
        <v>300</v>
      </c>
      <c r="Z3" s="41">
        <v>7950.47</v>
      </c>
      <c r="AA3" s="41">
        <v>399</v>
      </c>
      <c r="AB3" s="41">
        <v>3936</v>
      </c>
      <c r="AC3" s="41">
        <v>2601.67</v>
      </c>
      <c r="AD3" s="41">
        <v>3855</v>
      </c>
      <c r="AE3" s="41">
        <v>132</v>
      </c>
      <c r="AF3" s="41">
        <v>12</v>
      </c>
      <c r="AG3" s="41">
        <v>108</v>
      </c>
      <c r="AH3" s="41">
        <v>1095.9100000000001</v>
      </c>
      <c r="AI3" s="41">
        <v>1097.74</v>
      </c>
    </row>
    <row r="4" spans="1:35" ht="12.9" customHeight="1" x14ac:dyDescent="0.3">
      <c r="A4" s="29" t="s">
        <v>141</v>
      </c>
      <c r="B4" s="41">
        <v>324</v>
      </c>
      <c r="C4" s="41">
        <v>1068</v>
      </c>
      <c r="D4" s="41">
        <v>359277.54</v>
      </c>
      <c r="E4" s="41">
        <v>239.7</v>
      </c>
      <c r="F4" s="41">
        <v>7036.04</v>
      </c>
      <c r="G4" s="41">
        <v>744</v>
      </c>
      <c r="H4" s="41">
        <v>2185.02</v>
      </c>
      <c r="I4" s="41">
        <v>4739.04</v>
      </c>
      <c r="J4" s="41">
        <v>37308.86</v>
      </c>
      <c r="K4" s="41">
        <v>6485.92</v>
      </c>
      <c r="L4" s="41">
        <v>5097.55</v>
      </c>
      <c r="M4" s="41">
        <v>3169.07</v>
      </c>
      <c r="N4" s="41">
        <v>7175.76</v>
      </c>
      <c r="O4" s="41">
        <v>34272.69</v>
      </c>
      <c r="P4" s="41">
        <v>478</v>
      </c>
      <c r="Q4" s="41">
        <v>1082.27</v>
      </c>
      <c r="R4" s="41">
        <v>1208.06</v>
      </c>
      <c r="S4" s="41">
        <v>1455.6</v>
      </c>
      <c r="T4" s="41">
        <v>0</v>
      </c>
      <c r="U4" s="41">
        <v>180</v>
      </c>
      <c r="V4" s="41">
        <v>268.48</v>
      </c>
      <c r="W4" s="41">
        <v>252</v>
      </c>
      <c r="X4" s="41">
        <v>811.17</v>
      </c>
      <c r="Y4" s="41">
        <v>0</v>
      </c>
      <c r="Z4" s="41">
        <v>2399.84</v>
      </c>
      <c r="AA4" s="41">
        <v>0</v>
      </c>
      <c r="AB4" s="41">
        <v>37015.72</v>
      </c>
      <c r="AC4" s="41">
        <v>3152.31</v>
      </c>
      <c r="AD4" s="41">
        <v>12668.54</v>
      </c>
      <c r="AE4" s="41">
        <v>997.23</v>
      </c>
      <c r="AF4" s="41">
        <v>0</v>
      </c>
      <c r="AG4" s="41">
        <v>504</v>
      </c>
      <c r="AH4" s="41">
        <v>1179.51</v>
      </c>
      <c r="AI4" s="41">
        <v>9191.75</v>
      </c>
    </row>
    <row r="5" spans="1:35" ht="12.9" customHeight="1" x14ac:dyDescent="0.3">
      <c r="A5" s="29" t="s">
        <v>142</v>
      </c>
      <c r="B5" s="41">
        <v>102.2</v>
      </c>
      <c r="C5" s="41">
        <v>1.57</v>
      </c>
      <c r="D5" s="41">
        <v>239.7</v>
      </c>
      <c r="E5" s="41">
        <v>144182.5</v>
      </c>
      <c r="F5" s="41">
        <v>2017.41</v>
      </c>
      <c r="G5" s="41">
        <v>156</v>
      </c>
      <c r="H5" s="41">
        <v>3468.97</v>
      </c>
      <c r="I5" s="41">
        <v>2814.22</v>
      </c>
      <c r="J5" s="41">
        <v>48473.66</v>
      </c>
      <c r="K5" s="41">
        <v>3560.31</v>
      </c>
      <c r="L5" s="41">
        <v>3240.47</v>
      </c>
      <c r="M5" s="41">
        <v>3156.89</v>
      </c>
      <c r="N5" s="41">
        <v>9587.43</v>
      </c>
      <c r="O5" s="41">
        <v>33175.519999999997</v>
      </c>
      <c r="P5" s="41">
        <v>44.13</v>
      </c>
      <c r="Q5" s="41">
        <v>1798.09</v>
      </c>
      <c r="R5" s="41">
        <v>10.43</v>
      </c>
      <c r="S5" s="41">
        <v>679.19</v>
      </c>
      <c r="T5" s="41">
        <v>394.97</v>
      </c>
      <c r="U5" s="41">
        <v>67.42</v>
      </c>
      <c r="V5" s="41">
        <v>127.15</v>
      </c>
      <c r="W5" s="41">
        <v>12</v>
      </c>
      <c r="X5" s="41">
        <v>8556.9699999999993</v>
      </c>
      <c r="Y5" s="41">
        <v>226.8</v>
      </c>
      <c r="Z5" s="41">
        <v>3184.11</v>
      </c>
      <c r="AA5" s="41">
        <v>796.57</v>
      </c>
      <c r="AB5" s="41">
        <v>3936.82</v>
      </c>
      <c r="AC5" s="41">
        <v>1199.51</v>
      </c>
      <c r="AD5" s="41">
        <v>6214.79</v>
      </c>
      <c r="AE5" s="41">
        <v>122.18</v>
      </c>
      <c r="AF5" s="41">
        <v>0</v>
      </c>
      <c r="AG5" s="41">
        <v>289.60000000000002</v>
      </c>
      <c r="AH5" s="41">
        <v>211.24</v>
      </c>
      <c r="AI5" s="41">
        <v>6620.67</v>
      </c>
    </row>
    <row r="6" spans="1:35" ht="12.9" customHeight="1" x14ac:dyDescent="0.3">
      <c r="A6" s="29" t="s">
        <v>143</v>
      </c>
      <c r="B6" s="41">
        <v>1768.9</v>
      </c>
      <c r="C6" s="41">
        <v>4112.53</v>
      </c>
      <c r="D6" s="41">
        <v>7036.04</v>
      </c>
      <c r="E6" s="41">
        <v>2017.41</v>
      </c>
      <c r="F6" s="41">
        <v>813980.32</v>
      </c>
      <c r="G6" s="41">
        <v>1586.23</v>
      </c>
      <c r="H6" s="41">
        <v>16457.900000000001</v>
      </c>
      <c r="I6" s="41">
        <v>0</v>
      </c>
      <c r="J6" s="41">
        <v>97802.47</v>
      </c>
      <c r="K6" s="41">
        <v>14980.63</v>
      </c>
      <c r="L6" s="41">
        <v>12645.99</v>
      </c>
      <c r="M6" s="41">
        <v>10278.799999999999</v>
      </c>
      <c r="N6" s="41">
        <v>29930.23</v>
      </c>
      <c r="O6" s="41">
        <v>110243.89</v>
      </c>
      <c r="P6" s="41">
        <v>2484.5500000000002</v>
      </c>
      <c r="Q6" s="41">
        <v>6885.75</v>
      </c>
      <c r="R6" s="41">
        <v>160.5</v>
      </c>
      <c r="S6" s="41">
        <v>6389.72</v>
      </c>
      <c r="T6" s="41">
        <v>2264.5300000000002</v>
      </c>
      <c r="U6" s="41">
        <v>1581</v>
      </c>
      <c r="V6" s="41">
        <v>1094.9000000000001</v>
      </c>
      <c r="W6" s="41">
        <v>638.13</v>
      </c>
      <c r="X6" s="41">
        <v>3252.67</v>
      </c>
      <c r="Y6" s="41">
        <v>2022.55</v>
      </c>
      <c r="Z6" s="41">
        <v>10404.33</v>
      </c>
      <c r="AA6" s="41">
        <v>5126.76</v>
      </c>
      <c r="AB6" s="41">
        <v>40499.99</v>
      </c>
      <c r="AC6" s="41">
        <v>7839.72</v>
      </c>
      <c r="AD6" s="41">
        <v>35961.21</v>
      </c>
      <c r="AE6" s="41">
        <v>1783.91</v>
      </c>
      <c r="AF6" s="41">
        <v>36</v>
      </c>
      <c r="AG6" s="41">
        <v>2602.41</v>
      </c>
      <c r="AH6" s="41">
        <v>3279.55</v>
      </c>
      <c r="AI6" s="41">
        <v>30836.86</v>
      </c>
    </row>
    <row r="7" spans="1:35" ht="12.9" customHeight="1" x14ac:dyDescent="0.3">
      <c r="A7" s="29" t="s">
        <v>144</v>
      </c>
      <c r="B7" s="41">
        <v>564</v>
      </c>
      <c r="C7" s="41">
        <v>1369.24</v>
      </c>
      <c r="D7" s="41">
        <v>744</v>
      </c>
      <c r="E7" s="41">
        <v>156</v>
      </c>
      <c r="F7" s="41">
        <v>1586.23</v>
      </c>
      <c r="G7" s="41">
        <v>100295.48</v>
      </c>
      <c r="H7" s="41">
        <v>72</v>
      </c>
      <c r="I7" s="41">
        <v>1518.85</v>
      </c>
      <c r="J7" s="41">
        <v>48056.42</v>
      </c>
      <c r="K7" s="41">
        <v>1311.97</v>
      </c>
      <c r="L7" s="41">
        <v>2564.0100000000002</v>
      </c>
      <c r="M7" s="41">
        <v>6170.64</v>
      </c>
      <c r="N7" s="41">
        <v>2045.47</v>
      </c>
      <c r="O7" s="41">
        <v>9746.09</v>
      </c>
      <c r="P7" s="41">
        <v>300</v>
      </c>
      <c r="Q7" s="41">
        <v>627.52</v>
      </c>
      <c r="R7" s="41">
        <v>0</v>
      </c>
      <c r="S7" s="41">
        <v>449.97</v>
      </c>
      <c r="T7" s="41">
        <v>181.73</v>
      </c>
      <c r="U7" s="41">
        <v>348</v>
      </c>
      <c r="V7" s="41">
        <v>16.52</v>
      </c>
      <c r="W7" s="41">
        <v>12</v>
      </c>
      <c r="X7" s="41">
        <v>533.5</v>
      </c>
      <c r="Y7" s="41">
        <v>372</v>
      </c>
      <c r="Z7" s="41">
        <v>25260.51</v>
      </c>
      <c r="AA7" s="41">
        <v>467.68</v>
      </c>
      <c r="AB7" s="41">
        <v>2364</v>
      </c>
      <c r="AC7" s="41">
        <v>2466.54</v>
      </c>
      <c r="AD7" s="41">
        <v>10669.9</v>
      </c>
      <c r="AE7" s="41">
        <v>36</v>
      </c>
      <c r="AF7" s="41">
        <v>0</v>
      </c>
      <c r="AG7" s="41">
        <v>103.32</v>
      </c>
      <c r="AH7" s="41">
        <v>267.02999999999997</v>
      </c>
      <c r="AI7" s="41">
        <v>1959.73</v>
      </c>
    </row>
    <row r="8" spans="1:35" ht="12.9" customHeight="1" x14ac:dyDescent="0.3">
      <c r="A8" s="29" t="s">
        <v>145</v>
      </c>
      <c r="B8" s="41">
        <v>267.3</v>
      </c>
      <c r="C8" s="41">
        <v>144</v>
      </c>
      <c r="D8" s="41">
        <v>2185.02</v>
      </c>
      <c r="E8" s="41">
        <v>3468.97</v>
      </c>
      <c r="F8" s="41">
        <v>16457.900000000001</v>
      </c>
      <c r="G8" s="41">
        <v>72</v>
      </c>
      <c r="H8" s="41">
        <v>511572.51</v>
      </c>
      <c r="I8" s="41">
        <v>28072.69</v>
      </c>
      <c r="J8" s="41">
        <v>59786.75</v>
      </c>
      <c r="K8" s="41">
        <v>25902.91</v>
      </c>
      <c r="L8" s="41">
        <v>9908.99</v>
      </c>
      <c r="M8" s="41">
        <v>5936.98</v>
      </c>
      <c r="N8" s="41">
        <v>33970.33</v>
      </c>
      <c r="O8" s="41">
        <v>0</v>
      </c>
      <c r="P8" s="41">
        <v>720.11</v>
      </c>
      <c r="Q8" s="41">
        <v>6058.78</v>
      </c>
      <c r="R8" s="41">
        <v>96</v>
      </c>
      <c r="S8" s="41">
        <v>6115.63</v>
      </c>
      <c r="T8" s="41">
        <v>1622.03</v>
      </c>
      <c r="U8" s="41">
        <v>180</v>
      </c>
      <c r="V8" s="41">
        <v>2842.48</v>
      </c>
      <c r="W8" s="41">
        <v>652.1</v>
      </c>
      <c r="X8" s="41">
        <v>5131.7299999999996</v>
      </c>
      <c r="Y8" s="41">
        <v>1062.3599999999999</v>
      </c>
      <c r="Z8" s="41">
        <v>3229.56</v>
      </c>
      <c r="AA8" s="41">
        <v>2905.54</v>
      </c>
      <c r="AB8" s="41">
        <v>15549.33</v>
      </c>
      <c r="AC8" s="41">
        <v>4259.58</v>
      </c>
      <c r="AD8" s="41">
        <v>38924.81</v>
      </c>
      <c r="AE8" s="41">
        <v>1425.58</v>
      </c>
      <c r="AF8" s="41">
        <v>12</v>
      </c>
      <c r="AG8" s="41">
        <v>999.63</v>
      </c>
      <c r="AH8" s="41">
        <v>1208.24</v>
      </c>
      <c r="AI8" s="41">
        <v>47743.63</v>
      </c>
    </row>
    <row r="9" spans="1:35" ht="12.9" customHeight="1" x14ac:dyDescent="0.3">
      <c r="A9" s="29" t="s">
        <v>146</v>
      </c>
      <c r="B9" s="41">
        <v>2604.5700000000002</v>
      </c>
      <c r="C9" s="41">
        <v>1101</v>
      </c>
      <c r="D9" s="41">
        <v>4739.04</v>
      </c>
      <c r="E9" s="41">
        <v>2814.22</v>
      </c>
      <c r="F9" s="41">
        <v>0</v>
      </c>
      <c r="G9" s="41">
        <v>1518.85</v>
      </c>
      <c r="H9" s="41">
        <v>28072.69</v>
      </c>
      <c r="I9" s="41">
        <v>669168.13</v>
      </c>
      <c r="J9" s="41">
        <v>110853.3</v>
      </c>
      <c r="K9" s="41">
        <v>19291.66</v>
      </c>
      <c r="L9" s="41">
        <v>13520.1</v>
      </c>
      <c r="M9" s="41">
        <v>12362.31</v>
      </c>
      <c r="N9" s="41">
        <v>34677.93</v>
      </c>
      <c r="O9" s="41">
        <v>172246.14</v>
      </c>
      <c r="P9" s="41">
        <v>3421.74</v>
      </c>
      <c r="Q9" s="41">
        <v>7319.02</v>
      </c>
      <c r="R9" s="41">
        <v>144</v>
      </c>
      <c r="S9" s="41">
        <v>12891.73</v>
      </c>
      <c r="T9" s="41">
        <v>2030.13</v>
      </c>
      <c r="U9" s="41">
        <v>695.68</v>
      </c>
      <c r="V9" s="41">
        <v>2012.05</v>
      </c>
      <c r="W9" s="41">
        <v>1496.27</v>
      </c>
      <c r="X9" s="41">
        <v>4202.4799999999996</v>
      </c>
      <c r="Y9" s="41">
        <v>2324.17</v>
      </c>
      <c r="Z9" s="41">
        <v>13754.98</v>
      </c>
      <c r="AA9" s="41">
        <v>5627.57</v>
      </c>
      <c r="AB9" s="41">
        <v>33424.86</v>
      </c>
      <c r="AC9" s="41">
        <v>10935.46</v>
      </c>
      <c r="AD9" s="41">
        <v>30307.45</v>
      </c>
      <c r="AE9" s="41">
        <v>2181.41</v>
      </c>
      <c r="AF9" s="41">
        <v>12</v>
      </c>
      <c r="AG9" s="41">
        <v>3803.91</v>
      </c>
      <c r="AH9" s="41">
        <v>3436.24</v>
      </c>
      <c r="AI9" s="41">
        <v>40451.910000000003</v>
      </c>
    </row>
    <row r="10" spans="1:35" ht="12.9" customHeight="1" x14ac:dyDescent="0.3">
      <c r="A10" s="29" t="s">
        <v>147</v>
      </c>
      <c r="B10" s="41">
        <v>25023.55</v>
      </c>
      <c r="C10" s="41">
        <v>51256.99</v>
      </c>
      <c r="D10" s="41">
        <v>37308.86</v>
      </c>
      <c r="E10" s="41">
        <v>48473.66</v>
      </c>
      <c r="F10" s="41">
        <v>97802.47</v>
      </c>
      <c r="G10" s="41">
        <v>48056.42</v>
      </c>
      <c r="H10" s="41">
        <v>59786.75</v>
      </c>
      <c r="I10" s="41">
        <v>110853.3</v>
      </c>
      <c r="J10" s="41">
        <v>4145609.11</v>
      </c>
      <c r="K10" s="41">
        <v>94764.5</v>
      </c>
      <c r="L10" s="41">
        <v>84589.65</v>
      </c>
      <c r="M10" s="41">
        <v>130555.94</v>
      </c>
      <c r="N10" s="41">
        <v>137882.95000000001</v>
      </c>
      <c r="O10" s="41">
        <v>615804.61</v>
      </c>
      <c r="P10" s="41">
        <v>17963.849999999999</v>
      </c>
      <c r="Q10" s="41">
        <v>41354.03</v>
      </c>
      <c r="R10" s="41">
        <v>722.97</v>
      </c>
      <c r="S10" s="41">
        <v>34911.660000000003</v>
      </c>
      <c r="T10" s="41">
        <v>13325.41</v>
      </c>
      <c r="U10" s="41">
        <v>21290.63</v>
      </c>
      <c r="V10" s="41">
        <v>5786.74</v>
      </c>
      <c r="W10" s="41">
        <v>1523.78</v>
      </c>
      <c r="X10" s="41">
        <v>47618.400000000001</v>
      </c>
      <c r="Y10" s="41">
        <v>9599.6299999999992</v>
      </c>
      <c r="Z10" s="41">
        <v>222933.68</v>
      </c>
      <c r="AA10" s="41">
        <v>24208.98</v>
      </c>
      <c r="AB10" s="41">
        <v>206571.92</v>
      </c>
      <c r="AC10" s="41">
        <v>92605.53</v>
      </c>
      <c r="AD10" s="41">
        <v>213521.41</v>
      </c>
      <c r="AE10" s="41">
        <v>7991.94</v>
      </c>
      <c r="AF10" s="41">
        <v>168</v>
      </c>
      <c r="AG10" s="41">
        <v>8603.08</v>
      </c>
      <c r="AH10" s="41">
        <v>32189.27</v>
      </c>
      <c r="AI10" s="41">
        <v>162338.28</v>
      </c>
    </row>
    <row r="11" spans="1:35" ht="12.9" customHeight="1" x14ac:dyDescent="0.3">
      <c r="A11" s="29" t="s">
        <v>148</v>
      </c>
      <c r="B11" s="41">
        <v>871.26</v>
      </c>
      <c r="C11" s="41">
        <v>1251.77</v>
      </c>
      <c r="D11" s="41">
        <v>6485.92</v>
      </c>
      <c r="E11" s="41">
        <v>3560.31</v>
      </c>
      <c r="F11" s="41">
        <v>14980.63</v>
      </c>
      <c r="G11" s="41">
        <v>1311.97</v>
      </c>
      <c r="H11" s="41">
        <v>25902.91</v>
      </c>
      <c r="I11" s="41">
        <v>19291.66</v>
      </c>
      <c r="J11" s="41">
        <v>94764.5</v>
      </c>
      <c r="K11" s="41">
        <v>750055.95</v>
      </c>
      <c r="L11" s="41">
        <v>0</v>
      </c>
      <c r="M11" s="41">
        <v>10307.61</v>
      </c>
      <c r="N11" s="41">
        <v>40455.89</v>
      </c>
      <c r="O11" s="41">
        <v>0</v>
      </c>
      <c r="P11" s="41">
        <v>2580.6799999999998</v>
      </c>
      <c r="Q11" s="41">
        <v>6213.41</v>
      </c>
      <c r="R11" s="41">
        <v>164.9</v>
      </c>
      <c r="S11" s="41">
        <v>8981.59</v>
      </c>
      <c r="T11" s="41">
        <v>2097.17</v>
      </c>
      <c r="U11" s="41">
        <v>1200</v>
      </c>
      <c r="V11" s="41">
        <v>5791.39</v>
      </c>
      <c r="W11" s="41">
        <v>394.46</v>
      </c>
      <c r="X11" s="41">
        <v>4324.67</v>
      </c>
      <c r="Y11" s="41">
        <v>2202.79</v>
      </c>
      <c r="Z11" s="41">
        <v>12149.06</v>
      </c>
      <c r="AA11" s="41">
        <v>4746.92</v>
      </c>
      <c r="AB11" s="41">
        <v>28060.89</v>
      </c>
      <c r="AC11" s="41">
        <v>13937.58</v>
      </c>
      <c r="AD11" s="41">
        <v>49254.85</v>
      </c>
      <c r="AE11" s="41">
        <v>8495.3700000000008</v>
      </c>
      <c r="AF11" s="41">
        <v>47.77</v>
      </c>
      <c r="AG11" s="41">
        <v>10259.39</v>
      </c>
      <c r="AH11" s="41">
        <v>2328.73</v>
      </c>
      <c r="AI11" s="41">
        <v>0</v>
      </c>
    </row>
    <row r="12" spans="1:35" ht="12.9" customHeight="1" x14ac:dyDescent="0.3">
      <c r="A12" s="29" t="s">
        <v>149</v>
      </c>
      <c r="B12" s="41">
        <v>924.43</v>
      </c>
      <c r="C12" s="41">
        <v>1236</v>
      </c>
      <c r="D12" s="41">
        <v>5097.55</v>
      </c>
      <c r="E12" s="41">
        <v>3240.47</v>
      </c>
      <c r="F12" s="41">
        <v>12645.99</v>
      </c>
      <c r="G12" s="41">
        <v>2564.0100000000002</v>
      </c>
      <c r="H12" s="41">
        <v>9908.99</v>
      </c>
      <c r="I12" s="41">
        <v>13520.1</v>
      </c>
      <c r="J12" s="41">
        <v>84589.65</v>
      </c>
      <c r="K12" s="41">
        <v>0</v>
      </c>
      <c r="L12" s="41">
        <v>710251.99</v>
      </c>
      <c r="M12" s="41">
        <v>10076.51</v>
      </c>
      <c r="N12" s="41">
        <v>29231.59</v>
      </c>
      <c r="O12" s="41">
        <v>0</v>
      </c>
      <c r="P12" s="41">
        <v>1804.26</v>
      </c>
      <c r="Q12" s="41">
        <v>5862.39</v>
      </c>
      <c r="R12" s="41">
        <v>84</v>
      </c>
      <c r="S12" s="41">
        <v>6649.24</v>
      </c>
      <c r="T12" s="41">
        <v>1942.39</v>
      </c>
      <c r="U12" s="41">
        <v>960.93</v>
      </c>
      <c r="V12" s="41">
        <v>872.47</v>
      </c>
      <c r="W12" s="41">
        <v>290.85000000000002</v>
      </c>
      <c r="X12" s="41">
        <v>4901.68</v>
      </c>
      <c r="Y12" s="41">
        <v>2071.61</v>
      </c>
      <c r="Z12" s="41">
        <v>19776.47</v>
      </c>
      <c r="AA12" s="41">
        <v>4146.95</v>
      </c>
      <c r="AB12" s="41">
        <v>27428.04</v>
      </c>
      <c r="AC12" s="41">
        <v>7415.26</v>
      </c>
      <c r="AD12" s="41">
        <v>35801.589999999997</v>
      </c>
      <c r="AE12" s="41">
        <v>1195.6300000000001</v>
      </c>
      <c r="AF12" s="41">
        <v>48</v>
      </c>
      <c r="AG12" s="41">
        <v>1642.39</v>
      </c>
      <c r="AH12" s="41">
        <v>1990.09</v>
      </c>
      <c r="AI12" s="41">
        <v>0</v>
      </c>
    </row>
    <row r="13" spans="1:35" ht="12.9" customHeight="1" x14ac:dyDescent="0.3">
      <c r="A13" s="29" t="s">
        <v>150</v>
      </c>
      <c r="B13" s="41">
        <v>3686.22</v>
      </c>
      <c r="C13" s="41">
        <v>4346.3100000000004</v>
      </c>
      <c r="D13" s="41">
        <v>3169.07</v>
      </c>
      <c r="E13" s="41">
        <v>3156.89</v>
      </c>
      <c r="F13" s="41">
        <v>10278.799999999999</v>
      </c>
      <c r="G13" s="41">
        <v>6170.64</v>
      </c>
      <c r="H13" s="41">
        <v>5936.98</v>
      </c>
      <c r="I13" s="41">
        <v>12362.31</v>
      </c>
      <c r="J13" s="41">
        <v>130555.94</v>
      </c>
      <c r="K13" s="41">
        <v>10307.61</v>
      </c>
      <c r="L13" s="41">
        <v>10076.51</v>
      </c>
      <c r="M13" s="41">
        <v>573690.71</v>
      </c>
      <c r="N13" s="41">
        <v>17062.97</v>
      </c>
      <c r="O13" s="41">
        <v>87536.71</v>
      </c>
      <c r="P13" s="41">
        <v>2652.43</v>
      </c>
      <c r="Q13" s="41">
        <v>3390.18</v>
      </c>
      <c r="R13" s="41">
        <v>36</v>
      </c>
      <c r="S13" s="41">
        <v>7363.8</v>
      </c>
      <c r="T13" s="41">
        <v>1606.92</v>
      </c>
      <c r="U13" s="41">
        <v>3156.33</v>
      </c>
      <c r="V13" s="41">
        <v>732.27</v>
      </c>
      <c r="W13" s="41">
        <v>299.52999999999997</v>
      </c>
      <c r="X13" s="41">
        <v>4019.72</v>
      </c>
      <c r="Y13" s="41">
        <v>1318.73</v>
      </c>
      <c r="Z13" s="41">
        <v>67774.710000000006</v>
      </c>
      <c r="AA13" s="41">
        <v>2529.9</v>
      </c>
      <c r="AB13" s="41">
        <v>17966.97</v>
      </c>
      <c r="AC13" s="41">
        <v>12842.54</v>
      </c>
      <c r="AD13" s="41">
        <v>25325.8</v>
      </c>
      <c r="AE13" s="41">
        <v>1344.61</v>
      </c>
      <c r="AF13" s="41">
        <v>96</v>
      </c>
      <c r="AG13" s="41">
        <v>1083.74</v>
      </c>
      <c r="AH13" s="41">
        <v>6858.97</v>
      </c>
      <c r="AI13" s="41">
        <v>15902.98</v>
      </c>
    </row>
    <row r="14" spans="1:35" ht="12.9" customHeight="1" x14ac:dyDescent="0.3">
      <c r="A14" s="29" t="s">
        <v>151</v>
      </c>
      <c r="B14" s="41">
        <v>669.48</v>
      </c>
      <c r="C14" s="41">
        <v>584.99</v>
      </c>
      <c r="D14" s="41">
        <v>7175.76</v>
      </c>
      <c r="E14" s="41">
        <v>9587.43</v>
      </c>
      <c r="F14" s="41">
        <v>29930.23</v>
      </c>
      <c r="G14" s="41">
        <v>2045.47</v>
      </c>
      <c r="H14" s="41">
        <v>33970.33</v>
      </c>
      <c r="I14" s="41">
        <v>34677.93</v>
      </c>
      <c r="J14" s="41">
        <v>137882.95000000001</v>
      </c>
      <c r="K14" s="41">
        <v>40455.89</v>
      </c>
      <c r="L14" s="41">
        <v>29231.59</v>
      </c>
      <c r="M14" s="41">
        <v>17062.97</v>
      </c>
      <c r="N14" s="41">
        <v>1448385.64</v>
      </c>
      <c r="O14" s="41">
        <v>285405.99</v>
      </c>
      <c r="P14" s="41">
        <v>1725.09</v>
      </c>
      <c r="Q14" s="41">
        <v>18123.22</v>
      </c>
      <c r="R14" s="41">
        <v>564</v>
      </c>
      <c r="S14" s="41">
        <v>15603.42</v>
      </c>
      <c r="T14" s="41">
        <v>4023.1</v>
      </c>
      <c r="U14" s="41">
        <v>1849.36</v>
      </c>
      <c r="V14" s="41">
        <v>2318.2800000000002</v>
      </c>
      <c r="W14" s="41">
        <v>517.70000000000005</v>
      </c>
      <c r="X14" s="41">
        <v>11178.37</v>
      </c>
      <c r="Y14" s="41">
        <v>2710.21</v>
      </c>
      <c r="Z14" s="41">
        <v>10165.799999999999</v>
      </c>
      <c r="AA14" s="41">
        <v>8745.5300000000007</v>
      </c>
      <c r="AB14" s="41">
        <v>43935.81</v>
      </c>
      <c r="AC14" s="41">
        <v>8812.25</v>
      </c>
      <c r="AD14" s="41">
        <v>61793.71</v>
      </c>
      <c r="AE14" s="41">
        <v>2955.67</v>
      </c>
      <c r="AF14" s="41">
        <v>36</v>
      </c>
      <c r="AG14" s="41">
        <v>1999.92</v>
      </c>
      <c r="AH14" s="41">
        <v>2396.7600000000002</v>
      </c>
      <c r="AI14" s="41">
        <v>82622.759999999995</v>
      </c>
    </row>
    <row r="15" spans="1:35" ht="12.9" customHeight="1" x14ac:dyDescent="0.3">
      <c r="A15" s="29" t="s">
        <v>152</v>
      </c>
      <c r="B15" s="41">
        <v>5922.88</v>
      </c>
      <c r="C15" s="41">
        <v>3842.68</v>
      </c>
      <c r="D15" s="41">
        <v>34272.69</v>
      </c>
      <c r="E15" s="41">
        <v>33175.519999999997</v>
      </c>
      <c r="F15" s="41">
        <v>110243.89</v>
      </c>
      <c r="G15" s="41">
        <v>9746.09</v>
      </c>
      <c r="H15" s="41">
        <v>0</v>
      </c>
      <c r="I15" s="41">
        <v>172246.14</v>
      </c>
      <c r="J15" s="41">
        <v>615804.61</v>
      </c>
      <c r="K15" s="41">
        <v>0</v>
      </c>
      <c r="L15" s="41">
        <v>0</v>
      </c>
      <c r="M15" s="41">
        <v>87536.71</v>
      </c>
      <c r="N15" s="41">
        <v>285405.99</v>
      </c>
      <c r="O15" s="41">
        <v>5530376.5899999999</v>
      </c>
      <c r="P15" s="41">
        <v>20965.37</v>
      </c>
      <c r="Q15" s="41">
        <v>53265.04</v>
      </c>
      <c r="R15" s="41">
        <v>800.56</v>
      </c>
      <c r="S15" s="41">
        <v>54932.31</v>
      </c>
      <c r="T15" s="41">
        <v>12942.67</v>
      </c>
      <c r="U15" s="41">
        <v>6731.09</v>
      </c>
      <c r="V15" s="41">
        <v>12552.12</v>
      </c>
      <c r="W15" s="41">
        <v>1968.1</v>
      </c>
      <c r="X15" s="41">
        <v>31362.1</v>
      </c>
      <c r="Y15" s="41">
        <v>13642.69</v>
      </c>
      <c r="Z15" s="41">
        <v>51949.9</v>
      </c>
      <c r="AA15" s="41">
        <v>32684.66</v>
      </c>
      <c r="AB15" s="41">
        <v>199656.86</v>
      </c>
      <c r="AC15" s="41">
        <v>40071.269999999997</v>
      </c>
      <c r="AD15" s="41">
        <v>242713.01</v>
      </c>
      <c r="AE15" s="41">
        <v>24578.68</v>
      </c>
      <c r="AF15" s="41">
        <v>108</v>
      </c>
      <c r="AG15" s="41">
        <v>4282.18</v>
      </c>
      <c r="AH15" s="41">
        <v>14017.83</v>
      </c>
      <c r="AI15" s="41">
        <v>0</v>
      </c>
    </row>
    <row r="16" spans="1:35" ht="12.9" customHeight="1" x14ac:dyDescent="0.3">
      <c r="A16" s="29" t="s">
        <v>153</v>
      </c>
      <c r="B16" s="41">
        <v>1587.58</v>
      </c>
      <c r="C16" s="41">
        <v>1121.95</v>
      </c>
      <c r="D16" s="41">
        <v>478</v>
      </c>
      <c r="E16" s="41">
        <v>44.13</v>
      </c>
      <c r="F16" s="41">
        <v>2484.5500000000002</v>
      </c>
      <c r="G16" s="41">
        <v>300</v>
      </c>
      <c r="H16" s="41">
        <v>720.11</v>
      </c>
      <c r="I16" s="41">
        <v>3421.74</v>
      </c>
      <c r="J16" s="41">
        <v>17963.849999999999</v>
      </c>
      <c r="K16" s="41">
        <v>2580.6799999999998</v>
      </c>
      <c r="L16" s="41">
        <v>1804.26</v>
      </c>
      <c r="M16" s="41">
        <v>2652.43</v>
      </c>
      <c r="N16" s="41">
        <v>1725.09</v>
      </c>
      <c r="O16" s="41">
        <v>20965.37</v>
      </c>
      <c r="P16" s="41">
        <v>165601.32</v>
      </c>
      <c r="Q16" s="41">
        <v>300</v>
      </c>
      <c r="R16" s="41">
        <v>24</v>
      </c>
      <c r="S16" s="41">
        <v>1071.8</v>
      </c>
      <c r="T16" s="41">
        <v>192</v>
      </c>
      <c r="U16" s="41">
        <v>36</v>
      </c>
      <c r="V16" s="41">
        <v>205.24</v>
      </c>
      <c r="W16" s="41">
        <v>192</v>
      </c>
      <c r="X16" s="41">
        <v>250.59</v>
      </c>
      <c r="Y16" s="41">
        <v>282.13</v>
      </c>
      <c r="Z16" s="41">
        <v>3477.1</v>
      </c>
      <c r="AA16" s="41">
        <v>346.21</v>
      </c>
      <c r="AB16" s="41">
        <v>2922.52</v>
      </c>
      <c r="AC16" s="41">
        <v>1657.74</v>
      </c>
      <c r="AD16" s="41">
        <v>2667.01</v>
      </c>
      <c r="AE16" s="41">
        <v>562.20000000000005</v>
      </c>
      <c r="AF16" s="41">
        <v>11.77</v>
      </c>
      <c r="AG16" s="41">
        <v>252</v>
      </c>
      <c r="AH16" s="41">
        <v>345.27</v>
      </c>
      <c r="AI16" s="41">
        <v>2815.34</v>
      </c>
    </row>
    <row r="17" spans="1:35" ht="12.9" customHeight="1" x14ac:dyDescent="0.3">
      <c r="A17" s="29" t="s">
        <v>154</v>
      </c>
      <c r="B17" s="41">
        <v>144</v>
      </c>
      <c r="C17" s="41">
        <v>144</v>
      </c>
      <c r="D17" s="41">
        <v>1082.27</v>
      </c>
      <c r="E17" s="41">
        <v>1798.09</v>
      </c>
      <c r="F17" s="41">
        <v>6885.75</v>
      </c>
      <c r="G17" s="41">
        <v>627.52</v>
      </c>
      <c r="H17" s="41">
        <v>6058.78</v>
      </c>
      <c r="I17" s="41">
        <v>7319.02</v>
      </c>
      <c r="J17" s="41">
        <v>41354.03</v>
      </c>
      <c r="K17" s="41">
        <v>6213.41</v>
      </c>
      <c r="L17" s="41">
        <v>5862.39</v>
      </c>
      <c r="M17" s="41">
        <v>3390.18</v>
      </c>
      <c r="N17" s="41">
        <v>18123.22</v>
      </c>
      <c r="O17" s="41">
        <v>53265.04</v>
      </c>
      <c r="P17" s="41">
        <v>300</v>
      </c>
      <c r="Q17" s="41">
        <v>366965.95</v>
      </c>
      <c r="R17" s="41">
        <v>0</v>
      </c>
      <c r="S17" s="41">
        <v>0</v>
      </c>
      <c r="T17" s="41">
        <v>944.11</v>
      </c>
      <c r="U17" s="41">
        <v>377.97</v>
      </c>
      <c r="V17" s="41">
        <v>657.35</v>
      </c>
      <c r="W17" s="41">
        <v>136.5</v>
      </c>
      <c r="X17" s="41">
        <v>2331.81</v>
      </c>
      <c r="Y17" s="41">
        <v>598.07000000000005</v>
      </c>
      <c r="Z17" s="41">
        <v>3207.4</v>
      </c>
      <c r="AA17" s="41">
        <v>1715.56</v>
      </c>
      <c r="AB17" s="41">
        <v>11530.44</v>
      </c>
      <c r="AC17" s="41">
        <v>2515</v>
      </c>
      <c r="AD17" s="41">
        <v>18681.89</v>
      </c>
      <c r="AE17" s="41">
        <v>401.94</v>
      </c>
      <c r="AF17" s="41">
        <v>12</v>
      </c>
      <c r="AG17" s="41">
        <v>479.04</v>
      </c>
      <c r="AH17" s="41">
        <v>758.62</v>
      </c>
      <c r="AI17" s="41">
        <v>15214.36</v>
      </c>
    </row>
    <row r="18" spans="1:35" ht="12.9" customHeight="1" x14ac:dyDescent="0.3">
      <c r="A18" s="29" t="s">
        <v>155</v>
      </c>
      <c r="B18" s="41">
        <v>28.1</v>
      </c>
      <c r="C18" s="41">
        <v>24</v>
      </c>
      <c r="D18" s="41">
        <v>1208.06</v>
      </c>
      <c r="E18" s="41">
        <v>10.43</v>
      </c>
      <c r="F18" s="41">
        <v>160.5</v>
      </c>
      <c r="G18" s="41">
        <v>0</v>
      </c>
      <c r="H18" s="41">
        <v>96</v>
      </c>
      <c r="I18" s="41">
        <v>144</v>
      </c>
      <c r="J18" s="41">
        <v>722.97</v>
      </c>
      <c r="K18" s="41">
        <v>164.9</v>
      </c>
      <c r="L18" s="41">
        <v>84</v>
      </c>
      <c r="M18" s="41">
        <v>36</v>
      </c>
      <c r="N18" s="41">
        <v>564</v>
      </c>
      <c r="O18" s="41">
        <v>800.56</v>
      </c>
      <c r="P18" s="41">
        <v>24</v>
      </c>
      <c r="Q18" s="41">
        <v>0</v>
      </c>
      <c r="R18" s="41">
        <v>8251.7000000000007</v>
      </c>
      <c r="S18" s="41">
        <v>0</v>
      </c>
      <c r="T18" s="41">
        <v>908.77</v>
      </c>
      <c r="U18" s="41">
        <v>12</v>
      </c>
      <c r="V18" s="41">
        <v>48</v>
      </c>
      <c r="W18" s="41">
        <v>12</v>
      </c>
      <c r="X18" s="41">
        <v>34.43</v>
      </c>
      <c r="Y18" s="41">
        <v>0</v>
      </c>
      <c r="Z18" s="41">
        <v>64.099999999999994</v>
      </c>
      <c r="AA18" s="41">
        <v>248.7</v>
      </c>
      <c r="AB18" s="41">
        <v>180</v>
      </c>
      <c r="AC18" s="41">
        <v>24</v>
      </c>
      <c r="AD18" s="41">
        <v>129.1</v>
      </c>
      <c r="AE18" s="41">
        <v>0</v>
      </c>
      <c r="AF18" s="41">
        <v>0</v>
      </c>
      <c r="AG18" s="41">
        <v>130.16</v>
      </c>
      <c r="AH18" s="41">
        <v>0</v>
      </c>
      <c r="AI18" s="41">
        <v>203.48</v>
      </c>
    </row>
    <row r="19" spans="1:35" ht="12.9" customHeight="1" x14ac:dyDescent="0.3">
      <c r="A19" s="29" t="s">
        <v>156</v>
      </c>
      <c r="B19" s="41">
        <v>437.84</v>
      </c>
      <c r="C19" s="41">
        <v>258.82</v>
      </c>
      <c r="D19" s="41">
        <v>1455.6</v>
      </c>
      <c r="E19" s="41">
        <v>679.19</v>
      </c>
      <c r="F19" s="41">
        <v>6389.72</v>
      </c>
      <c r="G19" s="41">
        <v>449.97</v>
      </c>
      <c r="H19" s="41">
        <v>6115.63</v>
      </c>
      <c r="I19" s="41">
        <v>12891.73</v>
      </c>
      <c r="J19" s="41">
        <v>34911.660000000003</v>
      </c>
      <c r="K19" s="41">
        <v>8981.59</v>
      </c>
      <c r="L19" s="41">
        <v>6649.24</v>
      </c>
      <c r="M19" s="41">
        <v>7363.8</v>
      </c>
      <c r="N19" s="41">
        <v>15603.42</v>
      </c>
      <c r="O19" s="41">
        <v>54932.31</v>
      </c>
      <c r="P19" s="41">
        <v>1071.8</v>
      </c>
      <c r="Q19" s="41">
        <v>0</v>
      </c>
      <c r="R19" s="41">
        <v>0</v>
      </c>
      <c r="S19" s="41">
        <v>380131.66</v>
      </c>
      <c r="T19" s="41">
        <v>972</v>
      </c>
      <c r="U19" s="41">
        <v>282.22000000000003</v>
      </c>
      <c r="V19" s="41">
        <v>7863.28</v>
      </c>
      <c r="W19" s="41">
        <v>441.31</v>
      </c>
      <c r="X19" s="41">
        <v>1413.04</v>
      </c>
      <c r="Y19" s="41">
        <v>622.13</v>
      </c>
      <c r="Z19" s="41">
        <v>2092.89</v>
      </c>
      <c r="AA19" s="41">
        <v>4152.93</v>
      </c>
      <c r="AB19" s="41">
        <v>10662.59</v>
      </c>
      <c r="AC19" s="41">
        <v>4721.45</v>
      </c>
      <c r="AD19" s="41">
        <v>16797.09</v>
      </c>
      <c r="AE19" s="41">
        <v>1602.56</v>
      </c>
      <c r="AF19" s="41">
        <v>12</v>
      </c>
      <c r="AG19" s="41">
        <v>3523.9</v>
      </c>
      <c r="AH19" s="41">
        <v>751.15</v>
      </c>
      <c r="AI19" s="41">
        <v>13250.55</v>
      </c>
    </row>
    <row r="20" spans="1:35" ht="12.9" customHeight="1" x14ac:dyDescent="0.3">
      <c r="A20" s="29" t="s">
        <v>157</v>
      </c>
      <c r="B20" s="41">
        <v>75.599999999999994</v>
      </c>
      <c r="C20" s="41">
        <v>312</v>
      </c>
      <c r="D20" s="41">
        <v>0</v>
      </c>
      <c r="E20" s="41">
        <v>394.97</v>
      </c>
      <c r="F20" s="41">
        <v>2264.5300000000002</v>
      </c>
      <c r="G20" s="41">
        <v>181.73</v>
      </c>
      <c r="H20" s="41">
        <v>1622.03</v>
      </c>
      <c r="I20" s="41">
        <v>2030.13</v>
      </c>
      <c r="J20" s="41">
        <v>13325.41</v>
      </c>
      <c r="K20" s="41">
        <v>2097.17</v>
      </c>
      <c r="L20" s="41">
        <v>1942.39</v>
      </c>
      <c r="M20" s="41">
        <v>1606.92</v>
      </c>
      <c r="N20" s="41">
        <v>4023.1</v>
      </c>
      <c r="O20" s="41">
        <v>12942.67</v>
      </c>
      <c r="P20" s="41">
        <v>192</v>
      </c>
      <c r="Q20" s="41">
        <v>944.11</v>
      </c>
      <c r="R20" s="41">
        <v>908.77</v>
      </c>
      <c r="S20" s="41">
        <v>972</v>
      </c>
      <c r="T20" s="41">
        <v>127499.32</v>
      </c>
      <c r="U20" s="41">
        <v>252</v>
      </c>
      <c r="V20" s="41">
        <v>241.89</v>
      </c>
      <c r="W20" s="41">
        <v>0</v>
      </c>
      <c r="X20" s="41">
        <v>922.14</v>
      </c>
      <c r="Y20" s="41">
        <v>342.03</v>
      </c>
      <c r="Z20" s="41">
        <v>1184.8699999999999</v>
      </c>
      <c r="AA20" s="41">
        <v>796.92</v>
      </c>
      <c r="AB20" s="41">
        <v>2607.0700000000002</v>
      </c>
      <c r="AC20" s="41">
        <v>1047.2</v>
      </c>
      <c r="AD20" s="41">
        <v>3884.03</v>
      </c>
      <c r="AE20" s="41">
        <v>536.27</v>
      </c>
      <c r="AF20" s="41">
        <v>0</v>
      </c>
      <c r="AG20" s="41">
        <v>399.41</v>
      </c>
      <c r="AH20" s="41">
        <v>385.9</v>
      </c>
      <c r="AI20" s="41">
        <v>3104.62</v>
      </c>
    </row>
    <row r="21" spans="1:35" ht="12.9" customHeight="1" x14ac:dyDescent="0.3">
      <c r="A21" s="29" t="s">
        <v>158</v>
      </c>
      <c r="B21" s="41">
        <v>48</v>
      </c>
      <c r="C21" s="41">
        <v>528</v>
      </c>
      <c r="D21" s="41">
        <v>180</v>
      </c>
      <c r="E21" s="41">
        <v>67.42</v>
      </c>
      <c r="F21" s="41">
        <v>1581</v>
      </c>
      <c r="G21" s="41">
        <v>348</v>
      </c>
      <c r="H21" s="41">
        <v>180</v>
      </c>
      <c r="I21" s="41">
        <v>695.68</v>
      </c>
      <c r="J21" s="41">
        <v>21290.63</v>
      </c>
      <c r="K21" s="41">
        <v>1200</v>
      </c>
      <c r="L21" s="41">
        <v>960.93</v>
      </c>
      <c r="M21" s="41">
        <v>3156.33</v>
      </c>
      <c r="N21" s="41">
        <v>1849.36</v>
      </c>
      <c r="O21" s="41">
        <v>6731.09</v>
      </c>
      <c r="P21" s="41">
        <v>36</v>
      </c>
      <c r="Q21" s="41">
        <v>377.97</v>
      </c>
      <c r="R21" s="41">
        <v>12</v>
      </c>
      <c r="S21" s="41">
        <v>282.22000000000003</v>
      </c>
      <c r="T21" s="41">
        <v>252</v>
      </c>
      <c r="U21" s="41">
        <v>134348.43</v>
      </c>
      <c r="V21" s="41">
        <v>24</v>
      </c>
      <c r="W21" s="41">
        <v>24</v>
      </c>
      <c r="X21" s="41">
        <v>670.07</v>
      </c>
      <c r="Y21" s="41">
        <v>216</v>
      </c>
      <c r="Z21" s="41">
        <v>840</v>
      </c>
      <c r="AA21" s="41">
        <v>144</v>
      </c>
      <c r="AB21" s="41">
        <v>3725.04</v>
      </c>
      <c r="AC21" s="41">
        <v>3363.76</v>
      </c>
      <c r="AD21" s="41">
        <v>3510.15</v>
      </c>
      <c r="AE21" s="41">
        <v>12</v>
      </c>
      <c r="AF21" s="41">
        <v>0</v>
      </c>
      <c r="AG21" s="41">
        <v>36</v>
      </c>
      <c r="AH21" s="41">
        <v>0</v>
      </c>
      <c r="AI21" s="41">
        <v>1296</v>
      </c>
    </row>
    <row r="22" spans="1:35" ht="12.9" customHeight="1" x14ac:dyDescent="0.3">
      <c r="A22" s="29" t="s">
        <v>159</v>
      </c>
      <c r="B22" s="41">
        <v>17.09</v>
      </c>
      <c r="C22" s="41">
        <v>48</v>
      </c>
      <c r="D22" s="41">
        <v>268.48</v>
      </c>
      <c r="E22" s="41">
        <v>127.15</v>
      </c>
      <c r="F22" s="41">
        <v>1094.9000000000001</v>
      </c>
      <c r="G22" s="41">
        <v>16.52</v>
      </c>
      <c r="H22" s="41">
        <v>2842.48</v>
      </c>
      <c r="I22" s="41">
        <v>2012.05</v>
      </c>
      <c r="J22" s="41">
        <v>5786.74</v>
      </c>
      <c r="K22" s="41">
        <v>5791.39</v>
      </c>
      <c r="L22" s="41">
        <v>872.47</v>
      </c>
      <c r="M22" s="41">
        <v>732.27</v>
      </c>
      <c r="N22" s="41">
        <v>2318.2800000000002</v>
      </c>
      <c r="O22" s="41">
        <v>12552.12</v>
      </c>
      <c r="P22" s="41">
        <v>205.24</v>
      </c>
      <c r="Q22" s="41">
        <v>657.35</v>
      </c>
      <c r="R22" s="41">
        <v>48</v>
      </c>
      <c r="S22" s="41">
        <v>7863.28</v>
      </c>
      <c r="T22" s="41">
        <v>241.89</v>
      </c>
      <c r="U22" s="41">
        <v>24</v>
      </c>
      <c r="V22" s="41">
        <v>47438.57</v>
      </c>
      <c r="W22" s="41">
        <v>126</v>
      </c>
      <c r="X22" s="41">
        <v>268.3</v>
      </c>
      <c r="Y22" s="41">
        <v>161.36000000000001</v>
      </c>
      <c r="Z22" s="41">
        <v>489.11</v>
      </c>
      <c r="AA22" s="41">
        <v>114.97</v>
      </c>
      <c r="AB22" s="41">
        <v>708.7</v>
      </c>
      <c r="AC22" s="41">
        <v>299.11</v>
      </c>
      <c r="AD22" s="41">
        <v>3005.19</v>
      </c>
      <c r="AE22" s="41">
        <v>4774.8900000000003</v>
      </c>
      <c r="AF22" s="41">
        <v>0</v>
      </c>
      <c r="AG22" s="41">
        <v>692.34</v>
      </c>
      <c r="AH22" s="41">
        <v>108</v>
      </c>
      <c r="AI22" s="41">
        <v>2628.23</v>
      </c>
    </row>
    <row r="23" spans="1:35" ht="12.9" customHeight="1" x14ac:dyDescent="0.3">
      <c r="A23" s="29" t="s">
        <v>160</v>
      </c>
      <c r="B23" s="41">
        <v>24</v>
      </c>
      <c r="C23" s="41">
        <v>12</v>
      </c>
      <c r="D23" s="41">
        <v>252</v>
      </c>
      <c r="E23" s="41">
        <v>12</v>
      </c>
      <c r="F23" s="41">
        <v>638.13</v>
      </c>
      <c r="G23" s="41">
        <v>12</v>
      </c>
      <c r="H23" s="41">
        <v>652.1</v>
      </c>
      <c r="I23" s="41">
        <v>1496.27</v>
      </c>
      <c r="J23" s="41">
        <v>1523.78</v>
      </c>
      <c r="K23" s="41">
        <v>394.46</v>
      </c>
      <c r="L23" s="41">
        <v>290.85000000000002</v>
      </c>
      <c r="M23" s="41">
        <v>299.52999999999997</v>
      </c>
      <c r="N23" s="41">
        <v>517.70000000000005</v>
      </c>
      <c r="O23" s="41">
        <v>1968.1</v>
      </c>
      <c r="P23" s="41">
        <v>192</v>
      </c>
      <c r="Q23" s="41">
        <v>136.5</v>
      </c>
      <c r="R23" s="41">
        <v>12</v>
      </c>
      <c r="S23" s="41">
        <v>441.31</v>
      </c>
      <c r="T23" s="41">
        <v>0</v>
      </c>
      <c r="U23" s="41">
        <v>24</v>
      </c>
      <c r="V23" s="41">
        <v>126</v>
      </c>
      <c r="W23" s="41">
        <v>11127.53</v>
      </c>
      <c r="X23" s="41">
        <v>59.32</v>
      </c>
      <c r="Y23" s="41">
        <v>12</v>
      </c>
      <c r="Z23" s="41">
        <v>111.84</v>
      </c>
      <c r="AA23" s="41">
        <v>387.7</v>
      </c>
      <c r="AB23" s="41">
        <v>452.88</v>
      </c>
      <c r="AC23" s="41">
        <v>169.58</v>
      </c>
      <c r="AD23" s="41">
        <v>746</v>
      </c>
      <c r="AE23" s="41">
        <v>420.33</v>
      </c>
      <c r="AF23" s="41">
        <v>0</v>
      </c>
      <c r="AG23" s="41">
        <v>36</v>
      </c>
      <c r="AH23" s="41">
        <v>18.03</v>
      </c>
      <c r="AI23" s="41">
        <v>483.63</v>
      </c>
    </row>
    <row r="24" spans="1:35" ht="12.9" customHeight="1" x14ac:dyDescent="0.3">
      <c r="A24" s="29" t="s">
        <v>161</v>
      </c>
      <c r="B24" s="41">
        <v>63.4</v>
      </c>
      <c r="C24" s="41">
        <v>294.22000000000003</v>
      </c>
      <c r="D24" s="41">
        <v>811.17</v>
      </c>
      <c r="E24" s="41">
        <v>8556.9699999999993</v>
      </c>
      <c r="F24" s="41">
        <v>3252.67</v>
      </c>
      <c r="G24" s="41">
        <v>533.5</v>
      </c>
      <c r="H24" s="41">
        <v>5131.7299999999996</v>
      </c>
      <c r="I24" s="41">
        <v>4202.4799999999996</v>
      </c>
      <c r="J24" s="41">
        <v>47618.400000000001</v>
      </c>
      <c r="K24" s="41">
        <v>4324.67</v>
      </c>
      <c r="L24" s="41">
        <v>4901.68</v>
      </c>
      <c r="M24" s="41">
        <v>4019.72</v>
      </c>
      <c r="N24" s="41">
        <v>11178.37</v>
      </c>
      <c r="O24" s="41">
        <v>31362.1</v>
      </c>
      <c r="P24" s="41">
        <v>250.59</v>
      </c>
      <c r="Q24" s="41">
        <v>2331.81</v>
      </c>
      <c r="R24" s="41">
        <v>34.43</v>
      </c>
      <c r="S24" s="41">
        <v>1413.04</v>
      </c>
      <c r="T24" s="41">
        <v>922.14</v>
      </c>
      <c r="U24" s="41">
        <v>670.07</v>
      </c>
      <c r="V24" s="41">
        <v>268.3</v>
      </c>
      <c r="W24" s="41">
        <v>59.32</v>
      </c>
      <c r="X24" s="41">
        <v>187299.75</v>
      </c>
      <c r="Y24" s="41">
        <v>366.28</v>
      </c>
      <c r="Z24" s="41">
        <v>2602.9299999999998</v>
      </c>
      <c r="AA24" s="41">
        <v>893.42</v>
      </c>
      <c r="AB24" s="41">
        <v>9636.77</v>
      </c>
      <c r="AC24" s="41">
        <v>4257.07</v>
      </c>
      <c r="AD24" s="41">
        <v>7707.28</v>
      </c>
      <c r="AE24" s="41">
        <v>203.61</v>
      </c>
      <c r="AF24" s="41">
        <v>0</v>
      </c>
      <c r="AG24" s="41">
        <v>336.33</v>
      </c>
      <c r="AH24" s="41">
        <v>1668.4</v>
      </c>
      <c r="AI24" s="41">
        <v>8081.98</v>
      </c>
    </row>
    <row r="25" spans="1:35" ht="12.9" customHeight="1" x14ac:dyDescent="0.3">
      <c r="A25" s="29" t="s">
        <v>162</v>
      </c>
      <c r="B25" s="41">
        <v>194.29</v>
      </c>
      <c r="C25" s="41">
        <v>300</v>
      </c>
      <c r="D25" s="41">
        <v>0</v>
      </c>
      <c r="E25" s="41">
        <v>226.8</v>
      </c>
      <c r="F25" s="41">
        <v>2022.55</v>
      </c>
      <c r="G25" s="41">
        <v>372</v>
      </c>
      <c r="H25" s="41">
        <v>1062.3599999999999</v>
      </c>
      <c r="I25" s="41">
        <v>2324.17</v>
      </c>
      <c r="J25" s="41">
        <v>9599.6299999999992</v>
      </c>
      <c r="K25" s="41">
        <v>2202.79</v>
      </c>
      <c r="L25" s="41">
        <v>2071.61</v>
      </c>
      <c r="M25" s="41">
        <v>1318.73</v>
      </c>
      <c r="N25" s="41">
        <v>2710.21</v>
      </c>
      <c r="O25" s="41">
        <v>13642.69</v>
      </c>
      <c r="P25" s="41">
        <v>282.13</v>
      </c>
      <c r="Q25" s="41">
        <v>598.07000000000005</v>
      </c>
      <c r="R25" s="41">
        <v>0</v>
      </c>
      <c r="S25" s="41">
        <v>622.13</v>
      </c>
      <c r="T25" s="41">
        <v>342.03</v>
      </c>
      <c r="U25" s="41">
        <v>216</v>
      </c>
      <c r="V25" s="41">
        <v>161.36000000000001</v>
      </c>
      <c r="W25" s="41">
        <v>12</v>
      </c>
      <c r="X25" s="41">
        <v>366.28</v>
      </c>
      <c r="Y25" s="41">
        <v>94974.7</v>
      </c>
      <c r="Z25" s="41">
        <v>1687.31</v>
      </c>
      <c r="AA25" s="41">
        <v>2450.21</v>
      </c>
      <c r="AB25" s="41">
        <v>3570.12</v>
      </c>
      <c r="AC25" s="41">
        <v>651.42999999999995</v>
      </c>
      <c r="AD25" s="41">
        <v>3239.09</v>
      </c>
      <c r="AE25" s="41">
        <v>300</v>
      </c>
      <c r="AF25" s="41">
        <v>0</v>
      </c>
      <c r="AG25" s="41">
        <v>180</v>
      </c>
      <c r="AH25" s="41">
        <v>264</v>
      </c>
      <c r="AI25" s="41">
        <v>4532.6899999999996</v>
      </c>
    </row>
    <row r="26" spans="1:35" ht="12.9" customHeight="1" x14ac:dyDescent="0.3">
      <c r="A26" s="29" t="s">
        <v>163</v>
      </c>
      <c r="B26" s="41">
        <v>6638.95</v>
      </c>
      <c r="C26" s="41">
        <v>7950.47</v>
      </c>
      <c r="D26" s="41">
        <v>2399.84</v>
      </c>
      <c r="E26" s="41">
        <v>3184.11</v>
      </c>
      <c r="F26" s="41">
        <v>10404.33</v>
      </c>
      <c r="G26" s="41">
        <v>25260.51</v>
      </c>
      <c r="H26" s="41">
        <v>3229.56</v>
      </c>
      <c r="I26" s="41">
        <v>13754.98</v>
      </c>
      <c r="J26" s="41">
        <v>222933.68</v>
      </c>
      <c r="K26" s="41">
        <v>12149.06</v>
      </c>
      <c r="L26" s="41">
        <v>19776.47</v>
      </c>
      <c r="M26" s="41">
        <v>67774.710000000006</v>
      </c>
      <c r="N26" s="41">
        <v>10165.799999999999</v>
      </c>
      <c r="O26" s="41">
        <v>51949.9</v>
      </c>
      <c r="P26" s="41">
        <v>3477.1</v>
      </c>
      <c r="Q26" s="41">
        <v>3207.4</v>
      </c>
      <c r="R26" s="41">
        <v>64.099999999999994</v>
      </c>
      <c r="S26" s="41">
        <v>2092.89</v>
      </c>
      <c r="T26" s="41">
        <v>1184.8699999999999</v>
      </c>
      <c r="U26" s="41">
        <v>840</v>
      </c>
      <c r="V26" s="41">
        <v>489.11</v>
      </c>
      <c r="W26" s="41">
        <v>111.84</v>
      </c>
      <c r="X26" s="41">
        <v>2602.9299999999998</v>
      </c>
      <c r="Y26" s="41">
        <v>1687.31</v>
      </c>
      <c r="Z26" s="41">
        <v>533725.72</v>
      </c>
      <c r="AA26" s="41">
        <v>1605.17</v>
      </c>
      <c r="AB26" s="41">
        <v>18557.68</v>
      </c>
      <c r="AC26" s="41">
        <v>13847.44</v>
      </c>
      <c r="AD26" s="41">
        <v>24572.2</v>
      </c>
      <c r="AE26" s="41">
        <v>555.70000000000005</v>
      </c>
      <c r="AF26" s="41">
        <v>0</v>
      </c>
      <c r="AG26" s="41">
        <v>903.13</v>
      </c>
      <c r="AH26" s="41">
        <v>4349.03</v>
      </c>
      <c r="AI26" s="41">
        <v>18800.71</v>
      </c>
    </row>
    <row r="27" spans="1:35" ht="12.9" customHeight="1" x14ac:dyDescent="0.3">
      <c r="A27" s="29" t="s">
        <v>164</v>
      </c>
      <c r="B27" s="41">
        <v>137.5</v>
      </c>
      <c r="C27" s="41">
        <v>399</v>
      </c>
      <c r="D27" s="41">
        <v>0</v>
      </c>
      <c r="E27" s="41">
        <v>796.57</v>
      </c>
      <c r="F27" s="41">
        <v>5126.76</v>
      </c>
      <c r="G27" s="41">
        <v>467.68</v>
      </c>
      <c r="H27" s="41">
        <v>2905.54</v>
      </c>
      <c r="I27" s="41">
        <v>5627.57</v>
      </c>
      <c r="J27" s="41">
        <v>24208.98</v>
      </c>
      <c r="K27" s="41">
        <v>4746.92</v>
      </c>
      <c r="L27" s="41">
        <v>4146.95</v>
      </c>
      <c r="M27" s="41">
        <v>2529.9</v>
      </c>
      <c r="N27" s="41">
        <v>8745.5300000000007</v>
      </c>
      <c r="O27" s="41">
        <v>32684.66</v>
      </c>
      <c r="P27" s="41">
        <v>346.21</v>
      </c>
      <c r="Q27" s="41">
        <v>1715.56</v>
      </c>
      <c r="R27" s="41">
        <v>248.7</v>
      </c>
      <c r="S27" s="41">
        <v>4152.93</v>
      </c>
      <c r="T27" s="41">
        <v>796.92</v>
      </c>
      <c r="U27" s="41">
        <v>144</v>
      </c>
      <c r="V27" s="41">
        <v>114.97</v>
      </c>
      <c r="W27" s="41">
        <v>387.7</v>
      </c>
      <c r="X27" s="41">
        <v>893.42</v>
      </c>
      <c r="Y27" s="41">
        <v>2450.21</v>
      </c>
      <c r="Z27" s="41">
        <v>1605.17</v>
      </c>
      <c r="AA27" s="41">
        <v>215328.04</v>
      </c>
      <c r="AB27" s="41">
        <v>24857.22</v>
      </c>
      <c r="AC27" s="41">
        <v>2371.1799999999998</v>
      </c>
      <c r="AD27" s="41">
        <v>12087.65</v>
      </c>
      <c r="AE27" s="41">
        <v>1077.17</v>
      </c>
      <c r="AF27" s="41">
        <v>0</v>
      </c>
      <c r="AG27" s="41">
        <v>337.26</v>
      </c>
      <c r="AH27" s="41">
        <v>858.09</v>
      </c>
      <c r="AI27" s="41">
        <v>9728.49</v>
      </c>
    </row>
    <row r="28" spans="1:35" ht="12.9" customHeight="1" x14ac:dyDescent="0.3">
      <c r="A28" s="29" t="s">
        <v>165</v>
      </c>
      <c r="B28" s="41">
        <v>2695.75</v>
      </c>
      <c r="C28" s="41">
        <v>3936</v>
      </c>
      <c r="D28" s="41">
        <v>37015.72</v>
      </c>
      <c r="E28" s="41">
        <v>3936.82</v>
      </c>
      <c r="F28" s="41">
        <v>40499.99</v>
      </c>
      <c r="G28" s="41">
        <v>2364</v>
      </c>
      <c r="H28" s="41">
        <v>15549.33</v>
      </c>
      <c r="I28" s="41">
        <v>33424.86</v>
      </c>
      <c r="J28" s="41">
        <v>206571.92</v>
      </c>
      <c r="K28" s="41">
        <v>28060.89</v>
      </c>
      <c r="L28" s="41">
        <v>27428.04</v>
      </c>
      <c r="M28" s="41">
        <v>17966.97</v>
      </c>
      <c r="N28" s="41">
        <v>43935.81</v>
      </c>
      <c r="O28" s="41">
        <v>199656.86</v>
      </c>
      <c r="P28" s="41">
        <v>2922.52</v>
      </c>
      <c r="Q28" s="41">
        <v>11530.44</v>
      </c>
      <c r="R28" s="41">
        <v>180</v>
      </c>
      <c r="S28" s="41">
        <v>10662.59</v>
      </c>
      <c r="T28" s="41">
        <v>2607.0700000000002</v>
      </c>
      <c r="U28" s="41">
        <v>3725.04</v>
      </c>
      <c r="V28" s="41">
        <v>708.7</v>
      </c>
      <c r="W28" s="41">
        <v>452.88</v>
      </c>
      <c r="X28" s="41">
        <v>9636.77</v>
      </c>
      <c r="Y28" s="41">
        <v>3570.12</v>
      </c>
      <c r="Z28" s="41">
        <v>18557.68</v>
      </c>
      <c r="AA28" s="41">
        <v>24857.22</v>
      </c>
      <c r="AB28" s="41">
        <v>1144781.31</v>
      </c>
      <c r="AC28" s="41">
        <v>0</v>
      </c>
      <c r="AD28" s="41">
        <v>65150.78</v>
      </c>
      <c r="AE28" s="41">
        <v>601.37</v>
      </c>
      <c r="AF28" s="41">
        <v>48</v>
      </c>
      <c r="AG28" s="41">
        <v>1659.18</v>
      </c>
      <c r="AH28" s="41">
        <v>18136.39</v>
      </c>
      <c r="AI28" s="41">
        <v>71157.119999999995</v>
      </c>
    </row>
    <row r="29" spans="1:35" ht="12.9" customHeight="1" x14ac:dyDescent="0.3">
      <c r="A29" s="29" t="s">
        <v>166</v>
      </c>
      <c r="B29" s="41">
        <v>2119.9299999999998</v>
      </c>
      <c r="C29" s="41">
        <v>2601.67</v>
      </c>
      <c r="D29" s="41">
        <v>3152.31</v>
      </c>
      <c r="E29" s="41">
        <v>1199.51</v>
      </c>
      <c r="F29" s="41">
        <v>7839.72</v>
      </c>
      <c r="G29" s="41">
        <v>2466.54</v>
      </c>
      <c r="H29" s="41">
        <v>4259.58</v>
      </c>
      <c r="I29" s="41">
        <v>10935.46</v>
      </c>
      <c r="J29" s="41">
        <v>92605.53</v>
      </c>
      <c r="K29" s="41">
        <v>13937.58</v>
      </c>
      <c r="L29" s="41">
        <v>7415.26</v>
      </c>
      <c r="M29" s="41">
        <v>12842.54</v>
      </c>
      <c r="N29" s="41">
        <v>8812.25</v>
      </c>
      <c r="O29" s="41">
        <v>40071.269999999997</v>
      </c>
      <c r="P29" s="41">
        <v>1657.74</v>
      </c>
      <c r="Q29" s="41">
        <v>2515</v>
      </c>
      <c r="R29" s="41">
        <v>24</v>
      </c>
      <c r="S29" s="41">
        <v>4721.45</v>
      </c>
      <c r="T29" s="41">
        <v>1047.2</v>
      </c>
      <c r="U29" s="41">
        <v>3363.76</v>
      </c>
      <c r="V29" s="41">
        <v>299.11</v>
      </c>
      <c r="W29" s="41">
        <v>169.58</v>
      </c>
      <c r="X29" s="41">
        <v>4257.07</v>
      </c>
      <c r="Y29" s="41">
        <v>651.42999999999995</v>
      </c>
      <c r="Z29" s="41">
        <v>13847.44</v>
      </c>
      <c r="AA29" s="41">
        <v>2371.1799999999998</v>
      </c>
      <c r="AB29" s="41">
        <v>0</v>
      </c>
      <c r="AC29" s="41">
        <v>223421.73</v>
      </c>
      <c r="AD29" s="41">
        <v>11903.91</v>
      </c>
      <c r="AE29" s="41">
        <v>830.17</v>
      </c>
      <c r="AF29" s="41">
        <v>12</v>
      </c>
      <c r="AG29" s="41">
        <v>1137.6600000000001</v>
      </c>
      <c r="AH29" s="41">
        <v>7152.96</v>
      </c>
      <c r="AI29" s="41">
        <v>14918.61</v>
      </c>
    </row>
    <row r="30" spans="1:35" ht="12.9" customHeight="1" x14ac:dyDescent="0.3">
      <c r="A30" s="29" t="s">
        <v>167</v>
      </c>
      <c r="B30" s="41">
        <v>1230.7</v>
      </c>
      <c r="C30" s="41">
        <v>3855</v>
      </c>
      <c r="D30" s="41">
        <v>12668.54</v>
      </c>
      <c r="E30" s="41">
        <v>6214.79</v>
      </c>
      <c r="F30" s="41">
        <v>35961.21</v>
      </c>
      <c r="G30" s="41">
        <v>10669.9</v>
      </c>
      <c r="H30" s="41">
        <v>38924.81</v>
      </c>
      <c r="I30" s="41">
        <v>30307.45</v>
      </c>
      <c r="J30" s="41">
        <v>213521.41</v>
      </c>
      <c r="K30" s="41">
        <v>49254.85</v>
      </c>
      <c r="L30" s="41">
        <v>35801.589999999997</v>
      </c>
      <c r="M30" s="41">
        <v>25325.8</v>
      </c>
      <c r="N30" s="41">
        <v>61793.71</v>
      </c>
      <c r="O30" s="41">
        <v>242713.01</v>
      </c>
      <c r="P30" s="41">
        <v>2667.01</v>
      </c>
      <c r="Q30" s="41">
        <v>18681.89</v>
      </c>
      <c r="R30" s="41">
        <v>129.1</v>
      </c>
      <c r="S30" s="41">
        <v>16797.09</v>
      </c>
      <c r="T30" s="41">
        <v>3884.03</v>
      </c>
      <c r="U30" s="41">
        <v>3510.15</v>
      </c>
      <c r="V30" s="41">
        <v>3005.19</v>
      </c>
      <c r="W30" s="41">
        <v>746</v>
      </c>
      <c r="X30" s="41">
        <v>7707.28</v>
      </c>
      <c r="Y30" s="41">
        <v>3239.09</v>
      </c>
      <c r="Z30" s="41">
        <v>24572.2</v>
      </c>
      <c r="AA30" s="41">
        <v>12087.65</v>
      </c>
      <c r="AB30" s="41">
        <v>65150.78</v>
      </c>
      <c r="AC30" s="41">
        <v>11903.91</v>
      </c>
      <c r="AD30" s="41">
        <v>1653911.81</v>
      </c>
      <c r="AE30" s="41">
        <v>3763.3</v>
      </c>
      <c r="AF30" s="41">
        <v>912</v>
      </c>
      <c r="AG30" s="41">
        <v>2357.1999999999998</v>
      </c>
      <c r="AH30" s="41">
        <v>4422.72</v>
      </c>
      <c r="AI30" s="41">
        <v>75493.95</v>
      </c>
    </row>
    <row r="31" spans="1:35" ht="12.9" customHeight="1" x14ac:dyDescent="0.3">
      <c r="A31" s="29" t="s">
        <v>168</v>
      </c>
      <c r="B31" s="41">
        <v>46.34</v>
      </c>
      <c r="C31" s="41">
        <v>132</v>
      </c>
      <c r="D31" s="41">
        <v>997.23</v>
      </c>
      <c r="E31" s="41">
        <v>122.18</v>
      </c>
      <c r="F31" s="41">
        <v>1783.91</v>
      </c>
      <c r="G31" s="41">
        <v>36</v>
      </c>
      <c r="H31" s="41">
        <v>1425.58</v>
      </c>
      <c r="I31" s="41">
        <v>2181.41</v>
      </c>
      <c r="J31" s="41">
        <v>7991.94</v>
      </c>
      <c r="K31" s="41">
        <v>8495.3700000000008</v>
      </c>
      <c r="L31" s="41">
        <v>1195.6300000000001</v>
      </c>
      <c r="M31" s="41">
        <v>1344.61</v>
      </c>
      <c r="N31" s="41">
        <v>2955.67</v>
      </c>
      <c r="O31" s="41">
        <v>24578.68</v>
      </c>
      <c r="P31" s="41">
        <v>562.20000000000005</v>
      </c>
      <c r="Q31" s="41">
        <v>401.94</v>
      </c>
      <c r="R31" s="41">
        <v>0</v>
      </c>
      <c r="S31" s="41">
        <v>1602.56</v>
      </c>
      <c r="T31" s="41">
        <v>536.27</v>
      </c>
      <c r="U31" s="41">
        <v>12</v>
      </c>
      <c r="V31" s="41">
        <v>4774.8900000000003</v>
      </c>
      <c r="W31" s="41">
        <v>420.33</v>
      </c>
      <c r="X31" s="41">
        <v>203.61</v>
      </c>
      <c r="Y31" s="41">
        <v>300</v>
      </c>
      <c r="Z31" s="41">
        <v>555.70000000000005</v>
      </c>
      <c r="AA31" s="41">
        <v>1077.17</v>
      </c>
      <c r="AB31" s="41">
        <v>601.37</v>
      </c>
      <c r="AC31" s="41">
        <v>830.17</v>
      </c>
      <c r="AD31" s="41">
        <v>3763.3</v>
      </c>
      <c r="AE31" s="41">
        <v>85710.23</v>
      </c>
      <c r="AF31" s="41">
        <v>12</v>
      </c>
      <c r="AG31" s="41">
        <v>1570.28</v>
      </c>
      <c r="AH31" s="41">
        <v>168</v>
      </c>
      <c r="AI31" s="41">
        <v>4660.12</v>
      </c>
    </row>
    <row r="32" spans="1:35" ht="12.9" customHeight="1" x14ac:dyDescent="0.3">
      <c r="A32" s="29" t="s">
        <v>169</v>
      </c>
      <c r="B32" s="41">
        <v>12</v>
      </c>
      <c r="C32" s="41">
        <v>12</v>
      </c>
      <c r="D32" s="41">
        <v>0</v>
      </c>
      <c r="E32" s="41">
        <v>0</v>
      </c>
      <c r="F32" s="41">
        <v>36</v>
      </c>
      <c r="G32" s="41">
        <v>0</v>
      </c>
      <c r="H32" s="41">
        <v>12</v>
      </c>
      <c r="I32" s="41">
        <v>12</v>
      </c>
      <c r="J32" s="41">
        <v>168</v>
      </c>
      <c r="K32" s="41">
        <v>47.77</v>
      </c>
      <c r="L32" s="41">
        <v>48</v>
      </c>
      <c r="M32" s="41">
        <v>96</v>
      </c>
      <c r="N32" s="41">
        <v>36</v>
      </c>
      <c r="O32" s="41">
        <v>108</v>
      </c>
      <c r="P32" s="41">
        <v>11.77</v>
      </c>
      <c r="Q32" s="41">
        <v>12</v>
      </c>
      <c r="R32" s="41">
        <v>0</v>
      </c>
      <c r="S32" s="41">
        <v>12</v>
      </c>
      <c r="T32" s="41">
        <v>0</v>
      </c>
      <c r="U32" s="41">
        <v>0</v>
      </c>
      <c r="V32" s="41">
        <v>0</v>
      </c>
      <c r="W32" s="41">
        <v>0</v>
      </c>
      <c r="X32" s="41">
        <v>0</v>
      </c>
      <c r="Y32" s="41">
        <v>0</v>
      </c>
      <c r="Z32" s="41">
        <v>0</v>
      </c>
      <c r="AA32" s="41">
        <v>0</v>
      </c>
      <c r="AB32" s="41">
        <v>48</v>
      </c>
      <c r="AC32" s="41">
        <v>12</v>
      </c>
      <c r="AD32" s="41">
        <v>912</v>
      </c>
      <c r="AE32" s="41">
        <v>12</v>
      </c>
      <c r="AF32" s="41">
        <v>1725.8</v>
      </c>
      <c r="AG32" s="41">
        <v>0</v>
      </c>
      <c r="AH32" s="41">
        <v>0</v>
      </c>
      <c r="AI32" s="41">
        <v>24</v>
      </c>
    </row>
    <row r="33" spans="1:35" ht="12.9" customHeight="1" x14ac:dyDescent="0.3">
      <c r="A33" s="29" t="s">
        <v>170</v>
      </c>
      <c r="B33" s="41">
        <v>127.68</v>
      </c>
      <c r="C33" s="41">
        <v>108</v>
      </c>
      <c r="D33" s="41">
        <v>504</v>
      </c>
      <c r="E33" s="41">
        <v>289.60000000000002</v>
      </c>
      <c r="F33" s="41">
        <v>2602.41</v>
      </c>
      <c r="G33" s="41">
        <v>103.32</v>
      </c>
      <c r="H33" s="41">
        <v>999.63</v>
      </c>
      <c r="I33" s="41">
        <v>3803.91</v>
      </c>
      <c r="J33" s="41">
        <v>8603.08</v>
      </c>
      <c r="K33" s="41">
        <v>10259.39</v>
      </c>
      <c r="L33" s="41">
        <v>1642.39</v>
      </c>
      <c r="M33" s="41">
        <v>1083.74</v>
      </c>
      <c r="N33" s="41">
        <v>1999.92</v>
      </c>
      <c r="O33" s="41">
        <v>4282.18</v>
      </c>
      <c r="P33" s="41">
        <v>252</v>
      </c>
      <c r="Q33" s="41">
        <v>479.04</v>
      </c>
      <c r="R33" s="41">
        <v>130.16</v>
      </c>
      <c r="S33" s="41">
        <v>3523.9</v>
      </c>
      <c r="T33" s="41">
        <v>399.41</v>
      </c>
      <c r="U33" s="41">
        <v>36</v>
      </c>
      <c r="V33" s="41">
        <v>692.34</v>
      </c>
      <c r="W33" s="41">
        <v>36</v>
      </c>
      <c r="X33" s="41">
        <v>336.33</v>
      </c>
      <c r="Y33" s="41">
        <v>180</v>
      </c>
      <c r="Z33" s="41">
        <v>903.13</v>
      </c>
      <c r="AA33" s="41">
        <v>337.26</v>
      </c>
      <c r="AB33" s="41">
        <v>1659.18</v>
      </c>
      <c r="AC33" s="41">
        <v>1137.6600000000001</v>
      </c>
      <c r="AD33" s="41">
        <v>2357.1999999999998</v>
      </c>
      <c r="AE33" s="41">
        <v>1570.28</v>
      </c>
      <c r="AF33" s="41">
        <v>0</v>
      </c>
      <c r="AG33" s="41">
        <v>44559.12</v>
      </c>
      <c r="AH33" s="41">
        <v>357.21</v>
      </c>
      <c r="AI33" s="41">
        <v>1813.91</v>
      </c>
    </row>
    <row r="34" spans="1:35" ht="12.9" customHeight="1" x14ac:dyDescent="0.3">
      <c r="A34" s="29" t="s">
        <v>171</v>
      </c>
      <c r="B34" s="41">
        <v>626.32000000000005</v>
      </c>
      <c r="C34" s="41">
        <v>1095.9100000000001</v>
      </c>
      <c r="D34" s="41">
        <v>1179.51</v>
      </c>
      <c r="E34" s="41">
        <v>211.24</v>
      </c>
      <c r="F34" s="41">
        <v>3279.55</v>
      </c>
      <c r="G34" s="41">
        <v>267.02999999999997</v>
      </c>
      <c r="H34" s="41">
        <v>1208.24</v>
      </c>
      <c r="I34" s="41">
        <v>3436.24</v>
      </c>
      <c r="J34" s="41">
        <v>32189.27</v>
      </c>
      <c r="K34" s="41">
        <v>2328.73</v>
      </c>
      <c r="L34" s="41">
        <v>1990.09</v>
      </c>
      <c r="M34" s="41">
        <v>6858.97</v>
      </c>
      <c r="N34" s="41">
        <v>2396.7600000000002</v>
      </c>
      <c r="O34" s="41">
        <v>14017.83</v>
      </c>
      <c r="P34" s="41">
        <v>345.27</v>
      </c>
      <c r="Q34" s="41">
        <v>758.62</v>
      </c>
      <c r="R34" s="41">
        <v>0</v>
      </c>
      <c r="S34" s="41">
        <v>751.15</v>
      </c>
      <c r="T34" s="41">
        <v>385.9</v>
      </c>
      <c r="U34" s="41">
        <v>0</v>
      </c>
      <c r="V34" s="41">
        <v>108</v>
      </c>
      <c r="W34" s="41">
        <v>18.03</v>
      </c>
      <c r="X34" s="41">
        <v>1668.4</v>
      </c>
      <c r="Y34" s="41">
        <v>264</v>
      </c>
      <c r="Z34" s="41">
        <v>4349.03</v>
      </c>
      <c r="AA34" s="41">
        <v>858.09</v>
      </c>
      <c r="AB34" s="41">
        <v>18136.39</v>
      </c>
      <c r="AC34" s="41">
        <v>7152.96</v>
      </c>
      <c r="AD34" s="41">
        <v>4422.72</v>
      </c>
      <c r="AE34" s="41">
        <v>168</v>
      </c>
      <c r="AF34" s="41">
        <v>0</v>
      </c>
      <c r="AG34" s="41">
        <v>357.21</v>
      </c>
      <c r="AH34" s="41">
        <v>85735.74</v>
      </c>
      <c r="AI34" s="41">
        <v>3828</v>
      </c>
    </row>
    <row r="35" spans="1:35" ht="15" thickBot="1" x14ac:dyDescent="0.35">
      <c r="A35" s="29" t="s">
        <v>24</v>
      </c>
      <c r="B35" s="41">
        <v>1089.6500000000001</v>
      </c>
      <c r="C35" s="41">
        <v>1097.74</v>
      </c>
      <c r="D35" s="41">
        <v>9191.75</v>
      </c>
      <c r="E35" s="41">
        <v>6620.67</v>
      </c>
      <c r="F35" s="41">
        <v>30836.86</v>
      </c>
      <c r="G35" s="41">
        <v>1959.73</v>
      </c>
      <c r="H35" s="41">
        <v>47743.63</v>
      </c>
      <c r="I35" s="41">
        <v>40451.910000000003</v>
      </c>
      <c r="J35" s="41">
        <v>162338.28</v>
      </c>
      <c r="K35" s="41">
        <v>0</v>
      </c>
      <c r="L35" s="41">
        <v>0</v>
      </c>
      <c r="M35" s="41">
        <v>15902.98</v>
      </c>
      <c r="N35" s="41">
        <v>82622.759999999995</v>
      </c>
      <c r="O35" s="41">
        <v>0</v>
      </c>
      <c r="P35" s="41">
        <v>2815.34</v>
      </c>
      <c r="Q35" s="41">
        <v>15214.36</v>
      </c>
      <c r="R35" s="41">
        <v>203.48</v>
      </c>
      <c r="S35" s="41">
        <v>13250.55</v>
      </c>
      <c r="T35" s="41">
        <v>3104.62</v>
      </c>
      <c r="U35" s="41">
        <v>1296</v>
      </c>
      <c r="V35" s="41">
        <v>2628.23</v>
      </c>
      <c r="W35" s="41">
        <v>483.63</v>
      </c>
      <c r="X35" s="41">
        <v>8081.98</v>
      </c>
      <c r="Y35" s="41">
        <v>4532.6899999999996</v>
      </c>
      <c r="Z35" s="41">
        <v>18800.71</v>
      </c>
      <c r="AA35" s="41">
        <v>9728.49</v>
      </c>
      <c r="AB35" s="41">
        <v>71157.119999999995</v>
      </c>
      <c r="AC35" s="41">
        <v>14918.61</v>
      </c>
      <c r="AD35" s="41">
        <v>75493.95</v>
      </c>
      <c r="AE35" s="41">
        <v>4660.12</v>
      </c>
      <c r="AF35" s="41">
        <v>24</v>
      </c>
      <c r="AG35" s="41">
        <v>1813.91</v>
      </c>
      <c r="AH35" s="41">
        <v>3828</v>
      </c>
      <c r="AI35" s="41">
        <v>1458865.96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942D7D-7D96-4ED5-BCE4-CA977BF8DEBA}">
  <dimension ref="A1:G1665"/>
  <sheetViews>
    <sheetView workbookViewId="0">
      <pane xSplit="4" ySplit="1" topLeftCell="E2" activePane="bottomRight" state="frozen"/>
      <selection pane="topRight" activeCell="E1" sqref="E1"/>
      <selection pane="bottomLeft" activeCell="A2" sqref="A2"/>
      <selection pane="bottomRight"/>
    </sheetView>
  </sheetViews>
  <sheetFormatPr defaultColWidth="8.88671875" defaultRowHeight="10.199999999999999" x14ac:dyDescent="0.2"/>
  <cols>
    <col min="1" max="1" width="12" style="1" customWidth="1"/>
    <col min="2" max="2" width="17" style="1" customWidth="1"/>
    <col min="3" max="3" width="10.33203125" style="1" customWidth="1"/>
    <col min="4" max="4" width="11.5546875" style="1" customWidth="1"/>
    <col min="5" max="5" width="10.33203125" style="8" customWidth="1"/>
    <col min="6" max="6" width="15" style="8" customWidth="1"/>
    <col min="7" max="7" width="27.88671875" style="8" customWidth="1"/>
    <col min="8" max="16384" width="8.88671875" style="1"/>
  </cols>
  <sheetData>
    <row r="1" spans="1:7" s="2" customFormat="1" ht="21" thickBot="1" x14ac:dyDescent="0.35">
      <c r="A1" s="24" t="s">
        <v>16</v>
      </c>
      <c r="B1" s="25" t="s">
        <v>17</v>
      </c>
      <c r="C1" s="25" t="s">
        <v>18</v>
      </c>
      <c r="D1" s="10" t="s">
        <v>228</v>
      </c>
      <c r="E1" s="11" t="s">
        <v>23</v>
      </c>
      <c r="F1" s="11" t="s">
        <v>22</v>
      </c>
      <c r="G1" s="12" t="s">
        <v>19</v>
      </c>
    </row>
    <row r="2" spans="1:7" x14ac:dyDescent="0.2">
      <c r="A2" s="32" t="s">
        <v>182</v>
      </c>
      <c r="B2" s="32" t="s">
        <v>183</v>
      </c>
      <c r="C2" s="32" t="s">
        <v>184</v>
      </c>
      <c r="D2" s="32" t="s">
        <v>185</v>
      </c>
      <c r="E2" s="33">
        <v>23721.39</v>
      </c>
      <c r="F2" s="33">
        <v>12443279.92</v>
      </c>
      <c r="G2" s="33">
        <v>435074.44</v>
      </c>
    </row>
    <row r="3" spans="1:7" x14ac:dyDescent="0.2">
      <c r="A3" s="32" t="s">
        <v>182</v>
      </c>
      <c r="B3" s="32" t="s">
        <v>183</v>
      </c>
      <c r="C3" s="32" t="s">
        <v>184</v>
      </c>
      <c r="D3" s="32" t="s">
        <v>186</v>
      </c>
      <c r="E3" s="33">
        <v>1598057.8</v>
      </c>
      <c r="F3" s="33">
        <v>167966568.38</v>
      </c>
      <c r="G3" s="33">
        <v>14574602.970000001</v>
      </c>
    </row>
    <row r="4" spans="1:7" x14ac:dyDescent="0.2">
      <c r="A4" s="32" t="s">
        <v>182</v>
      </c>
      <c r="B4" s="32" t="s">
        <v>183</v>
      </c>
      <c r="C4" s="32" t="s">
        <v>187</v>
      </c>
      <c r="D4" s="32" t="s">
        <v>185</v>
      </c>
      <c r="E4" s="33">
        <v>25457.24</v>
      </c>
      <c r="F4" s="33">
        <v>9654364.0700000003</v>
      </c>
      <c r="G4" s="33">
        <v>438495.64</v>
      </c>
    </row>
    <row r="5" spans="1:7" x14ac:dyDescent="0.2">
      <c r="A5" s="32" t="s">
        <v>182</v>
      </c>
      <c r="B5" s="32" t="s">
        <v>183</v>
      </c>
      <c r="C5" s="32" t="s">
        <v>187</v>
      </c>
      <c r="D5" s="32" t="s">
        <v>186</v>
      </c>
      <c r="E5" s="33">
        <v>1693590.08</v>
      </c>
      <c r="F5" s="33">
        <v>179689562.97999999</v>
      </c>
      <c r="G5" s="33">
        <v>15804986.529999999</v>
      </c>
    </row>
    <row r="6" spans="1:7" x14ac:dyDescent="0.2">
      <c r="A6" s="32" t="s">
        <v>182</v>
      </c>
      <c r="B6" s="32" t="s">
        <v>188</v>
      </c>
      <c r="C6" s="32" t="s">
        <v>184</v>
      </c>
      <c r="D6" s="32" t="s">
        <v>185</v>
      </c>
      <c r="E6" s="33">
        <v>15857.86</v>
      </c>
      <c r="F6" s="33">
        <v>14902035.34</v>
      </c>
      <c r="G6" s="33">
        <v>1261821.77</v>
      </c>
    </row>
    <row r="7" spans="1:7" x14ac:dyDescent="0.2">
      <c r="A7" s="32" t="s">
        <v>182</v>
      </c>
      <c r="B7" s="32" t="s">
        <v>188</v>
      </c>
      <c r="C7" s="32" t="s">
        <v>184</v>
      </c>
      <c r="D7" s="32" t="s">
        <v>186</v>
      </c>
      <c r="E7" s="33">
        <v>595870.52</v>
      </c>
      <c r="F7" s="33">
        <v>104924378.02</v>
      </c>
      <c r="G7" s="33">
        <v>26207395.800000001</v>
      </c>
    </row>
    <row r="8" spans="1:7" x14ac:dyDescent="0.2">
      <c r="A8" s="32" t="s">
        <v>182</v>
      </c>
      <c r="B8" s="32" t="s">
        <v>188</v>
      </c>
      <c r="C8" s="32" t="s">
        <v>187</v>
      </c>
      <c r="D8" s="32" t="s">
        <v>185</v>
      </c>
      <c r="E8" s="33">
        <v>12443.75</v>
      </c>
      <c r="F8" s="33">
        <v>11006136.32</v>
      </c>
      <c r="G8" s="33">
        <v>981324.99</v>
      </c>
    </row>
    <row r="9" spans="1:7" x14ac:dyDescent="0.2">
      <c r="A9" s="32" t="s">
        <v>182</v>
      </c>
      <c r="B9" s="32" t="s">
        <v>188</v>
      </c>
      <c r="C9" s="32" t="s">
        <v>187</v>
      </c>
      <c r="D9" s="32" t="s">
        <v>186</v>
      </c>
      <c r="E9" s="33">
        <v>601177.85</v>
      </c>
      <c r="F9" s="33">
        <v>65702311.609999999</v>
      </c>
      <c r="G9" s="33">
        <v>19021429.41</v>
      </c>
    </row>
    <row r="10" spans="1:7" x14ac:dyDescent="0.2">
      <c r="A10" s="32" t="s">
        <v>182</v>
      </c>
      <c r="B10" s="32" t="s">
        <v>189</v>
      </c>
      <c r="C10" s="32" t="s">
        <v>184</v>
      </c>
      <c r="D10" s="32" t="s">
        <v>185</v>
      </c>
      <c r="E10" s="33">
        <v>14863.32</v>
      </c>
      <c r="F10" s="33">
        <v>15418312.59</v>
      </c>
      <c r="G10" s="33">
        <v>1200544.53</v>
      </c>
    </row>
    <row r="11" spans="1:7" x14ac:dyDescent="0.2">
      <c r="A11" s="32" t="s">
        <v>182</v>
      </c>
      <c r="B11" s="32" t="s">
        <v>189</v>
      </c>
      <c r="C11" s="32" t="s">
        <v>184</v>
      </c>
      <c r="D11" s="32" t="s">
        <v>186</v>
      </c>
      <c r="E11" s="33">
        <v>622721.29</v>
      </c>
      <c r="F11" s="33">
        <v>131005524.15000001</v>
      </c>
      <c r="G11" s="33">
        <v>28888180.120000001</v>
      </c>
    </row>
    <row r="12" spans="1:7" x14ac:dyDescent="0.2">
      <c r="A12" s="32" t="s">
        <v>182</v>
      </c>
      <c r="B12" s="32" t="s">
        <v>189</v>
      </c>
      <c r="C12" s="32" t="s">
        <v>187</v>
      </c>
      <c r="D12" s="32" t="s">
        <v>185</v>
      </c>
      <c r="E12" s="33">
        <v>11025.34</v>
      </c>
      <c r="F12" s="33">
        <v>12133850.939999999</v>
      </c>
      <c r="G12" s="33">
        <v>1051872.53</v>
      </c>
    </row>
    <row r="13" spans="1:7" x14ac:dyDescent="0.2">
      <c r="A13" s="32" t="s">
        <v>182</v>
      </c>
      <c r="B13" s="32" t="s">
        <v>189</v>
      </c>
      <c r="C13" s="32" t="s">
        <v>187</v>
      </c>
      <c r="D13" s="32" t="s">
        <v>186</v>
      </c>
      <c r="E13" s="33">
        <v>631299.71</v>
      </c>
      <c r="F13" s="33">
        <v>66914071.880000003</v>
      </c>
      <c r="G13" s="33">
        <v>20001161.870000001</v>
      </c>
    </row>
    <row r="14" spans="1:7" x14ac:dyDescent="0.2">
      <c r="A14" s="32" t="s">
        <v>182</v>
      </c>
      <c r="B14" s="32" t="s">
        <v>190</v>
      </c>
      <c r="C14" s="32" t="s">
        <v>184</v>
      </c>
      <c r="D14" s="32" t="s">
        <v>185</v>
      </c>
      <c r="E14" s="33">
        <v>19059.52</v>
      </c>
      <c r="F14" s="33">
        <v>19095238.699999999</v>
      </c>
      <c r="G14" s="33">
        <v>1546288.42</v>
      </c>
    </row>
    <row r="15" spans="1:7" x14ac:dyDescent="0.2">
      <c r="A15" s="32" t="s">
        <v>182</v>
      </c>
      <c r="B15" s="32" t="s">
        <v>190</v>
      </c>
      <c r="C15" s="32" t="s">
        <v>184</v>
      </c>
      <c r="D15" s="32" t="s">
        <v>186</v>
      </c>
      <c r="E15" s="33">
        <v>723628.78</v>
      </c>
      <c r="F15" s="33">
        <v>191398588.84999999</v>
      </c>
      <c r="G15" s="33">
        <v>36435652.479999997</v>
      </c>
    </row>
    <row r="16" spans="1:7" x14ac:dyDescent="0.2">
      <c r="A16" s="32" t="s">
        <v>182</v>
      </c>
      <c r="B16" s="32" t="s">
        <v>190</v>
      </c>
      <c r="C16" s="32" t="s">
        <v>187</v>
      </c>
      <c r="D16" s="32" t="s">
        <v>185</v>
      </c>
      <c r="E16" s="33">
        <v>13139.01</v>
      </c>
      <c r="F16" s="33">
        <v>15259195.789999999</v>
      </c>
      <c r="G16" s="33">
        <v>1267795.3899999999</v>
      </c>
    </row>
    <row r="17" spans="1:7" x14ac:dyDescent="0.2">
      <c r="A17" s="32" t="s">
        <v>182</v>
      </c>
      <c r="B17" s="32" t="s">
        <v>190</v>
      </c>
      <c r="C17" s="32" t="s">
        <v>187</v>
      </c>
      <c r="D17" s="32" t="s">
        <v>186</v>
      </c>
      <c r="E17" s="33">
        <v>739918</v>
      </c>
      <c r="F17" s="33">
        <v>82353888.200000003</v>
      </c>
      <c r="G17" s="33">
        <v>25424818.91</v>
      </c>
    </row>
    <row r="18" spans="1:7" x14ac:dyDescent="0.2">
      <c r="A18" s="32" t="s">
        <v>182</v>
      </c>
      <c r="B18" s="32" t="s">
        <v>191</v>
      </c>
      <c r="C18" s="32" t="s">
        <v>184</v>
      </c>
      <c r="D18" s="32" t="s">
        <v>185</v>
      </c>
      <c r="E18" s="33">
        <v>22250.58</v>
      </c>
      <c r="F18" s="33">
        <v>22924481.399999999</v>
      </c>
      <c r="G18" s="33">
        <v>1913642.41</v>
      </c>
    </row>
    <row r="19" spans="1:7" x14ac:dyDescent="0.2">
      <c r="A19" s="32" t="s">
        <v>182</v>
      </c>
      <c r="B19" s="32" t="s">
        <v>191</v>
      </c>
      <c r="C19" s="32" t="s">
        <v>184</v>
      </c>
      <c r="D19" s="32" t="s">
        <v>186</v>
      </c>
      <c r="E19" s="33">
        <v>711009.8</v>
      </c>
      <c r="F19" s="33">
        <v>187386325.11000001</v>
      </c>
      <c r="G19" s="33">
        <v>38268189.009999998</v>
      </c>
    </row>
    <row r="20" spans="1:7" x14ac:dyDescent="0.2">
      <c r="A20" s="32" t="s">
        <v>182</v>
      </c>
      <c r="B20" s="32" t="s">
        <v>191</v>
      </c>
      <c r="C20" s="32" t="s">
        <v>187</v>
      </c>
      <c r="D20" s="32" t="s">
        <v>185</v>
      </c>
      <c r="E20" s="33">
        <v>14561.5</v>
      </c>
      <c r="F20" s="33">
        <v>16950390.050000001</v>
      </c>
      <c r="G20" s="33">
        <v>1425756.63</v>
      </c>
    </row>
    <row r="21" spans="1:7" x14ac:dyDescent="0.2">
      <c r="A21" s="32" t="s">
        <v>182</v>
      </c>
      <c r="B21" s="32" t="s">
        <v>191</v>
      </c>
      <c r="C21" s="32" t="s">
        <v>187</v>
      </c>
      <c r="D21" s="32" t="s">
        <v>186</v>
      </c>
      <c r="E21" s="33">
        <v>739972.24</v>
      </c>
      <c r="F21" s="33">
        <v>97544411.879999995</v>
      </c>
      <c r="G21" s="33">
        <v>28097454.059999999</v>
      </c>
    </row>
    <row r="22" spans="1:7" x14ac:dyDescent="0.2">
      <c r="A22" s="32" t="s">
        <v>182</v>
      </c>
      <c r="B22" s="32" t="s">
        <v>192</v>
      </c>
      <c r="C22" s="32" t="s">
        <v>184</v>
      </c>
      <c r="D22" s="32" t="s">
        <v>185</v>
      </c>
      <c r="E22" s="33">
        <v>22094.57</v>
      </c>
      <c r="F22" s="33">
        <v>23948699.359999999</v>
      </c>
      <c r="G22" s="33">
        <v>1978866.28</v>
      </c>
    </row>
    <row r="23" spans="1:7" x14ac:dyDescent="0.2">
      <c r="A23" s="32" t="s">
        <v>182</v>
      </c>
      <c r="B23" s="32" t="s">
        <v>192</v>
      </c>
      <c r="C23" s="32" t="s">
        <v>184</v>
      </c>
      <c r="D23" s="32" t="s">
        <v>186</v>
      </c>
      <c r="E23" s="33">
        <v>648093.06999999995</v>
      </c>
      <c r="F23" s="33">
        <v>156603480.66999999</v>
      </c>
      <c r="G23" s="33">
        <v>35929202.509999998</v>
      </c>
    </row>
    <row r="24" spans="1:7" x14ac:dyDescent="0.2">
      <c r="A24" s="32" t="s">
        <v>182</v>
      </c>
      <c r="B24" s="32" t="s">
        <v>192</v>
      </c>
      <c r="C24" s="32" t="s">
        <v>187</v>
      </c>
      <c r="D24" s="32" t="s">
        <v>185</v>
      </c>
      <c r="E24" s="33">
        <v>17334.189999999999</v>
      </c>
      <c r="F24" s="33">
        <v>20170098.66</v>
      </c>
      <c r="G24" s="33">
        <v>1697329.02</v>
      </c>
    </row>
    <row r="25" spans="1:7" x14ac:dyDescent="0.2">
      <c r="A25" s="32" t="s">
        <v>182</v>
      </c>
      <c r="B25" s="32" t="s">
        <v>192</v>
      </c>
      <c r="C25" s="32" t="s">
        <v>187</v>
      </c>
      <c r="D25" s="32" t="s">
        <v>186</v>
      </c>
      <c r="E25" s="33">
        <v>676190.33</v>
      </c>
      <c r="F25" s="33">
        <v>105883705.83</v>
      </c>
      <c r="G25" s="33">
        <v>27679384.210000001</v>
      </c>
    </row>
    <row r="26" spans="1:7" x14ac:dyDescent="0.2">
      <c r="A26" s="32" t="s">
        <v>182</v>
      </c>
      <c r="B26" s="32" t="s">
        <v>193</v>
      </c>
      <c r="C26" s="32" t="s">
        <v>184</v>
      </c>
      <c r="D26" s="32" t="s">
        <v>185</v>
      </c>
      <c r="E26" s="33">
        <v>27080.5</v>
      </c>
      <c r="F26" s="33">
        <v>31681457.329999998</v>
      </c>
      <c r="G26" s="33">
        <v>2430765.19</v>
      </c>
    </row>
    <row r="27" spans="1:7" x14ac:dyDescent="0.2">
      <c r="A27" s="32" t="s">
        <v>182</v>
      </c>
      <c r="B27" s="32" t="s">
        <v>193</v>
      </c>
      <c r="C27" s="32" t="s">
        <v>184</v>
      </c>
      <c r="D27" s="32" t="s">
        <v>186</v>
      </c>
      <c r="E27" s="33">
        <v>626161.11</v>
      </c>
      <c r="F27" s="33">
        <v>162451574.22</v>
      </c>
      <c r="G27" s="33">
        <v>35398819.159999996</v>
      </c>
    </row>
    <row r="28" spans="1:7" x14ac:dyDescent="0.2">
      <c r="A28" s="32" t="s">
        <v>182</v>
      </c>
      <c r="B28" s="32" t="s">
        <v>193</v>
      </c>
      <c r="C28" s="32" t="s">
        <v>187</v>
      </c>
      <c r="D28" s="32" t="s">
        <v>185</v>
      </c>
      <c r="E28" s="33">
        <v>22496.15</v>
      </c>
      <c r="F28" s="33">
        <v>28422944.75</v>
      </c>
      <c r="G28" s="33">
        <v>2215313.23</v>
      </c>
    </row>
    <row r="29" spans="1:7" x14ac:dyDescent="0.2">
      <c r="A29" s="32" t="s">
        <v>182</v>
      </c>
      <c r="B29" s="32" t="s">
        <v>193</v>
      </c>
      <c r="C29" s="32" t="s">
        <v>187</v>
      </c>
      <c r="D29" s="32" t="s">
        <v>186</v>
      </c>
      <c r="E29" s="33">
        <v>668609.87</v>
      </c>
      <c r="F29" s="33">
        <v>125240436.94</v>
      </c>
      <c r="G29" s="33">
        <v>30095846.030000001</v>
      </c>
    </row>
    <row r="30" spans="1:7" x14ac:dyDescent="0.2">
      <c r="A30" s="32" t="s">
        <v>182</v>
      </c>
      <c r="B30" s="32" t="s">
        <v>194</v>
      </c>
      <c r="C30" s="32" t="s">
        <v>184</v>
      </c>
      <c r="D30" s="32" t="s">
        <v>185</v>
      </c>
      <c r="E30" s="33">
        <v>32874.44</v>
      </c>
      <c r="F30" s="33">
        <v>43966525.689999998</v>
      </c>
      <c r="G30" s="33">
        <v>3029567.89</v>
      </c>
    </row>
    <row r="31" spans="1:7" x14ac:dyDescent="0.2">
      <c r="A31" s="32" t="s">
        <v>182</v>
      </c>
      <c r="B31" s="32" t="s">
        <v>194</v>
      </c>
      <c r="C31" s="32" t="s">
        <v>184</v>
      </c>
      <c r="D31" s="32" t="s">
        <v>186</v>
      </c>
      <c r="E31" s="33">
        <v>643041.61</v>
      </c>
      <c r="F31" s="33">
        <v>192654524.77000001</v>
      </c>
      <c r="G31" s="33">
        <v>37518150.189999998</v>
      </c>
    </row>
    <row r="32" spans="1:7" x14ac:dyDescent="0.2">
      <c r="A32" s="32" t="s">
        <v>182</v>
      </c>
      <c r="B32" s="32" t="s">
        <v>194</v>
      </c>
      <c r="C32" s="32" t="s">
        <v>187</v>
      </c>
      <c r="D32" s="32" t="s">
        <v>185</v>
      </c>
      <c r="E32" s="33">
        <v>29634.720000000001</v>
      </c>
      <c r="F32" s="33">
        <v>39237254.149999999</v>
      </c>
      <c r="G32" s="33">
        <v>2873125.73</v>
      </c>
    </row>
    <row r="33" spans="1:7" x14ac:dyDescent="0.2">
      <c r="A33" s="32" t="s">
        <v>182</v>
      </c>
      <c r="B33" s="32" t="s">
        <v>194</v>
      </c>
      <c r="C33" s="32" t="s">
        <v>187</v>
      </c>
      <c r="D33" s="32" t="s">
        <v>186</v>
      </c>
      <c r="E33" s="33">
        <v>680026.11</v>
      </c>
      <c r="F33" s="33">
        <v>158492587.99000001</v>
      </c>
      <c r="G33" s="33">
        <v>33969714.68</v>
      </c>
    </row>
    <row r="34" spans="1:7" x14ac:dyDescent="0.2">
      <c r="A34" s="32" t="s">
        <v>182</v>
      </c>
      <c r="B34" s="32" t="s">
        <v>195</v>
      </c>
      <c r="C34" s="32" t="s">
        <v>184</v>
      </c>
      <c r="D34" s="32" t="s">
        <v>185</v>
      </c>
      <c r="E34" s="33">
        <v>33556.269999999997</v>
      </c>
      <c r="F34" s="33">
        <v>46263505.020000003</v>
      </c>
      <c r="G34" s="33">
        <v>3104280.52</v>
      </c>
    </row>
    <row r="35" spans="1:7" x14ac:dyDescent="0.2">
      <c r="A35" s="32" t="s">
        <v>182</v>
      </c>
      <c r="B35" s="32" t="s">
        <v>195</v>
      </c>
      <c r="C35" s="32" t="s">
        <v>184</v>
      </c>
      <c r="D35" s="32" t="s">
        <v>186</v>
      </c>
      <c r="E35" s="33">
        <v>558441.61</v>
      </c>
      <c r="F35" s="33">
        <v>182179993.5</v>
      </c>
      <c r="G35" s="33">
        <v>32304609.149999999</v>
      </c>
    </row>
    <row r="36" spans="1:7" x14ac:dyDescent="0.2">
      <c r="A36" s="32" t="s">
        <v>182</v>
      </c>
      <c r="B36" s="32" t="s">
        <v>195</v>
      </c>
      <c r="C36" s="32" t="s">
        <v>187</v>
      </c>
      <c r="D36" s="32" t="s">
        <v>185</v>
      </c>
      <c r="E36" s="33">
        <v>34694.43</v>
      </c>
      <c r="F36" s="33">
        <v>45676557.399999999</v>
      </c>
      <c r="G36" s="33">
        <v>3285090.65</v>
      </c>
    </row>
    <row r="37" spans="1:7" x14ac:dyDescent="0.2">
      <c r="A37" s="32" t="s">
        <v>182</v>
      </c>
      <c r="B37" s="32" t="s">
        <v>195</v>
      </c>
      <c r="C37" s="32" t="s">
        <v>187</v>
      </c>
      <c r="D37" s="32" t="s">
        <v>186</v>
      </c>
      <c r="E37" s="33">
        <v>570932.1</v>
      </c>
      <c r="F37" s="33">
        <v>169380852.94999999</v>
      </c>
      <c r="G37" s="33">
        <v>31392947.23</v>
      </c>
    </row>
    <row r="38" spans="1:7" x14ac:dyDescent="0.2">
      <c r="A38" s="32" t="s">
        <v>182</v>
      </c>
      <c r="B38" s="32" t="s">
        <v>196</v>
      </c>
      <c r="C38" s="32" t="s">
        <v>184</v>
      </c>
      <c r="D38" s="32" t="s">
        <v>185</v>
      </c>
      <c r="E38" s="33">
        <v>33836.28</v>
      </c>
      <c r="F38" s="33">
        <v>46888654.630000003</v>
      </c>
      <c r="G38" s="33">
        <v>3092777.33</v>
      </c>
    </row>
    <row r="39" spans="1:7" x14ac:dyDescent="0.2">
      <c r="A39" s="32" t="s">
        <v>182</v>
      </c>
      <c r="B39" s="32" t="s">
        <v>196</v>
      </c>
      <c r="C39" s="32" t="s">
        <v>184</v>
      </c>
      <c r="D39" s="32" t="s">
        <v>186</v>
      </c>
      <c r="E39" s="33">
        <v>450585.32</v>
      </c>
      <c r="F39" s="33">
        <v>166976071.91</v>
      </c>
      <c r="G39" s="33">
        <v>26906656.960000001</v>
      </c>
    </row>
    <row r="40" spans="1:7" x14ac:dyDescent="0.2">
      <c r="A40" s="32" t="s">
        <v>182</v>
      </c>
      <c r="B40" s="32" t="s">
        <v>196</v>
      </c>
      <c r="C40" s="32" t="s">
        <v>187</v>
      </c>
      <c r="D40" s="32" t="s">
        <v>185</v>
      </c>
      <c r="E40" s="33">
        <v>38809.5</v>
      </c>
      <c r="F40" s="33">
        <v>57356199.759999998</v>
      </c>
      <c r="G40" s="33">
        <v>3729720.73</v>
      </c>
    </row>
    <row r="41" spans="1:7" x14ac:dyDescent="0.2">
      <c r="A41" s="32" t="s">
        <v>182</v>
      </c>
      <c r="B41" s="32" t="s">
        <v>196</v>
      </c>
      <c r="C41" s="32" t="s">
        <v>187</v>
      </c>
      <c r="D41" s="32" t="s">
        <v>186</v>
      </c>
      <c r="E41" s="33">
        <v>429836.7</v>
      </c>
      <c r="F41" s="33">
        <v>160469413.38999999</v>
      </c>
      <c r="G41" s="33">
        <v>26346922.73</v>
      </c>
    </row>
    <row r="42" spans="1:7" x14ac:dyDescent="0.2">
      <c r="A42" s="32" t="s">
        <v>182</v>
      </c>
      <c r="B42" s="32" t="s">
        <v>197</v>
      </c>
      <c r="C42" s="32" t="s">
        <v>184</v>
      </c>
      <c r="D42" s="32" t="s">
        <v>185</v>
      </c>
      <c r="E42" s="33">
        <v>40149.870000000003</v>
      </c>
      <c r="F42" s="33">
        <v>62294627.700000003</v>
      </c>
      <c r="G42" s="33">
        <v>3715696.16</v>
      </c>
    </row>
    <row r="43" spans="1:7" x14ac:dyDescent="0.2">
      <c r="A43" s="32" t="s">
        <v>182</v>
      </c>
      <c r="B43" s="32" t="s">
        <v>197</v>
      </c>
      <c r="C43" s="32" t="s">
        <v>184</v>
      </c>
      <c r="D43" s="32" t="s">
        <v>186</v>
      </c>
      <c r="E43" s="33">
        <v>389532.46</v>
      </c>
      <c r="F43" s="33">
        <v>175837269.15000001</v>
      </c>
      <c r="G43" s="33">
        <v>24871617.010000002</v>
      </c>
    </row>
    <row r="44" spans="1:7" x14ac:dyDescent="0.2">
      <c r="A44" s="32" t="s">
        <v>182</v>
      </c>
      <c r="B44" s="32" t="s">
        <v>197</v>
      </c>
      <c r="C44" s="32" t="s">
        <v>187</v>
      </c>
      <c r="D44" s="32" t="s">
        <v>185</v>
      </c>
      <c r="E44" s="33">
        <v>40406.44</v>
      </c>
      <c r="F44" s="33">
        <v>61491804.109999999</v>
      </c>
      <c r="G44" s="33">
        <v>3926402.05</v>
      </c>
    </row>
    <row r="45" spans="1:7" x14ac:dyDescent="0.2">
      <c r="A45" s="32" t="s">
        <v>182</v>
      </c>
      <c r="B45" s="32" t="s">
        <v>197</v>
      </c>
      <c r="C45" s="32" t="s">
        <v>187</v>
      </c>
      <c r="D45" s="32" t="s">
        <v>186</v>
      </c>
      <c r="E45" s="33">
        <v>340670.35</v>
      </c>
      <c r="F45" s="33">
        <v>156945240.25999999</v>
      </c>
      <c r="G45" s="33">
        <v>22858793.02</v>
      </c>
    </row>
    <row r="46" spans="1:7" x14ac:dyDescent="0.2">
      <c r="A46" s="32" t="s">
        <v>182</v>
      </c>
      <c r="B46" s="32" t="s">
        <v>198</v>
      </c>
      <c r="C46" s="32" t="s">
        <v>184</v>
      </c>
      <c r="D46" s="32" t="s">
        <v>185</v>
      </c>
      <c r="E46" s="33">
        <v>53236.26</v>
      </c>
      <c r="F46" s="33">
        <v>84692740.849999994</v>
      </c>
      <c r="G46" s="33">
        <v>5053567.09</v>
      </c>
    </row>
    <row r="47" spans="1:7" x14ac:dyDescent="0.2">
      <c r="A47" s="32" t="s">
        <v>182</v>
      </c>
      <c r="B47" s="32" t="s">
        <v>198</v>
      </c>
      <c r="C47" s="32" t="s">
        <v>184</v>
      </c>
      <c r="D47" s="32" t="s">
        <v>186</v>
      </c>
      <c r="E47" s="33">
        <v>354736.98</v>
      </c>
      <c r="F47" s="33">
        <v>192920810.69999999</v>
      </c>
      <c r="G47" s="33">
        <v>24022805.690000001</v>
      </c>
    </row>
    <row r="48" spans="1:7" x14ac:dyDescent="0.2">
      <c r="A48" s="32" t="s">
        <v>182</v>
      </c>
      <c r="B48" s="32" t="s">
        <v>198</v>
      </c>
      <c r="C48" s="32" t="s">
        <v>187</v>
      </c>
      <c r="D48" s="32" t="s">
        <v>185</v>
      </c>
      <c r="E48" s="33">
        <v>49792.28</v>
      </c>
      <c r="F48" s="33">
        <v>81613261.569999993</v>
      </c>
      <c r="G48" s="33">
        <v>4860130.34</v>
      </c>
    </row>
    <row r="49" spans="1:7" x14ac:dyDescent="0.2">
      <c r="A49" s="32" t="s">
        <v>182</v>
      </c>
      <c r="B49" s="32" t="s">
        <v>198</v>
      </c>
      <c r="C49" s="32" t="s">
        <v>187</v>
      </c>
      <c r="D49" s="32" t="s">
        <v>186</v>
      </c>
      <c r="E49" s="33">
        <v>306973.48</v>
      </c>
      <c r="F49" s="33">
        <v>177209980.25999999</v>
      </c>
      <c r="G49" s="33">
        <v>22092871.41</v>
      </c>
    </row>
    <row r="50" spans="1:7" x14ac:dyDescent="0.2">
      <c r="A50" s="32" t="s">
        <v>182</v>
      </c>
      <c r="B50" s="32" t="s">
        <v>199</v>
      </c>
      <c r="C50" s="32" t="s">
        <v>184</v>
      </c>
      <c r="D50" s="32" t="s">
        <v>185</v>
      </c>
      <c r="E50" s="33">
        <v>59492.43</v>
      </c>
      <c r="F50" s="33">
        <v>100447026.11</v>
      </c>
      <c r="G50" s="33">
        <v>5724708.6699999999</v>
      </c>
    </row>
    <row r="51" spans="1:7" x14ac:dyDescent="0.2">
      <c r="A51" s="32" t="s">
        <v>182</v>
      </c>
      <c r="B51" s="32" t="s">
        <v>199</v>
      </c>
      <c r="C51" s="32" t="s">
        <v>184</v>
      </c>
      <c r="D51" s="32" t="s">
        <v>186</v>
      </c>
      <c r="E51" s="33">
        <v>277015.95</v>
      </c>
      <c r="F51" s="33">
        <v>175759777.00999999</v>
      </c>
      <c r="G51" s="33">
        <v>19806183.359999999</v>
      </c>
    </row>
    <row r="52" spans="1:7" x14ac:dyDescent="0.2">
      <c r="A52" s="32" t="s">
        <v>182</v>
      </c>
      <c r="B52" s="32" t="s">
        <v>199</v>
      </c>
      <c r="C52" s="32" t="s">
        <v>187</v>
      </c>
      <c r="D52" s="32" t="s">
        <v>185</v>
      </c>
      <c r="E52" s="33">
        <v>48605.37</v>
      </c>
      <c r="F52" s="33">
        <v>88552238.540000007</v>
      </c>
      <c r="G52" s="33">
        <v>4953759.26</v>
      </c>
    </row>
    <row r="53" spans="1:7" x14ac:dyDescent="0.2">
      <c r="A53" s="32" t="s">
        <v>182</v>
      </c>
      <c r="B53" s="32" t="s">
        <v>199</v>
      </c>
      <c r="C53" s="32" t="s">
        <v>187</v>
      </c>
      <c r="D53" s="32" t="s">
        <v>186</v>
      </c>
      <c r="E53" s="33">
        <v>225107.53</v>
      </c>
      <c r="F53" s="33">
        <v>153356081.33000001</v>
      </c>
      <c r="G53" s="33">
        <v>17108483.23</v>
      </c>
    </row>
    <row r="54" spans="1:7" x14ac:dyDescent="0.2">
      <c r="A54" s="32" t="s">
        <v>182</v>
      </c>
      <c r="B54" s="32" t="s">
        <v>200</v>
      </c>
      <c r="C54" s="32" t="s">
        <v>184</v>
      </c>
      <c r="D54" s="32" t="s">
        <v>185</v>
      </c>
      <c r="E54" s="33">
        <v>62990.68</v>
      </c>
      <c r="F54" s="33">
        <v>111391738.27</v>
      </c>
      <c r="G54" s="33">
        <v>6172117.3899999997</v>
      </c>
    </row>
    <row r="55" spans="1:7" x14ac:dyDescent="0.2">
      <c r="A55" s="32" t="s">
        <v>182</v>
      </c>
      <c r="B55" s="32" t="s">
        <v>200</v>
      </c>
      <c r="C55" s="32" t="s">
        <v>184</v>
      </c>
      <c r="D55" s="32" t="s">
        <v>186</v>
      </c>
      <c r="E55" s="33">
        <v>190378.27</v>
      </c>
      <c r="F55" s="33">
        <v>138912249.31999999</v>
      </c>
      <c r="G55" s="33">
        <v>14134242.42</v>
      </c>
    </row>
    <row r="56" spans="1:7" x14ac:dyDescent="0.2">
      <c r="A56" s="32" t="s">
        <v>182</v>
      </c>
      <c r="B56" s="32" t="s">
        <v>200</v>
      </c>
      <c r="C56" s="32" t="s">
        <v>187</v>
      </c>
      <c r="D56" s="32" t="s">
        <v>185</v>
      </c>
      <c r="E56" s="33">
        <v>40540.76</v>
      </c>
      <c r="F56" s="33">
        <v>77747431.219999999</v>
      </c>
      <c r="G56" s="33">
        <v>4277480.05</v>
      </c>
    </row>
    <row r="57" spans="1:7" x14ac:dyDescent="0.2">
      <c r="A57" s="32" t="s">
        <v>182</v>
      </c>
      <c r="B57" s="32" t="s">
        <v>200</v>
      </c>
      <c r="C57" s="32" t="s">
        <v>187</v>
      </c>
      <c r="D57" s="32" t="s">
        <v>186</v>
      </c>
      <c r="E57" s="33">
        <v>138494.21</v>
      </c>
      <c r="F57" s="33">
        <v>108687428.27</v>
      </c>
      <c r="G57" s="33">
        <v>10865539.050000001</v>
      </c>
    </row>
    <row r="58" spans="1:7" x14ac:dyDescent="0.2">
      <c r="A58" s="32" t="s">
        <v>182</v>
      </c>
      <c r="B58" s="32" t="s">
        <v>201</v>
      </c>
      <c r="C58" s="32" t="s">
        <v>184</v>
      </c>
      <c r="D58" s="32" t="s">
        <v>185</v>
      </c>
      <c r="E58" s="33">
        <v>61050.09</v>
      </c>
      <c r="F58" s="33">
        <v>113752097.27</v>
      </c>
      <c r="G58" s="33">
        <v>6140380.0800000001</v>
      </c>
    </row>
    <row r="59" spans="1:7" x14ac:dyDescent="0.2">
      <c r="A59" s="32" t="s">
        <v>182</v>
      </c>
      <c r="B59" s="32" t="s">
        <v>201</v>
      </c>
      <c r="C59" s="32" t="s">
        <v>184</v>
      </c>
      <c r="D59" s="32" t="s">
        <v>186</v>
      </c>
      <c r="E59" s="33">
        <v>109291.21</v>
      </c>
      <c r="F59" s="33">
        <v>91624621.269999996</v>
      </c>
      <c r="G59" s="33">
        <v>8601586.8900000006</v>
      </c>
    </row>
    <row r="60" spans="1:7" x14ac:dyDescent="0.2">
      <c r="A60" s="32" t="s">
        <v>182</v>
      </c>
      <c r="B60" s="32" t="s">
        <v>201</v>
      </c>
      <c r="C60" s="32" t="s">
        <v>187</v>
      </c>
      <c r="D60" s="32" t="s">
        <v>185</v>
      </c>
      <c r="E60" s="33">
        <v>29113.67</v>
      </c>
      <c r="F60" s="33">
        <v>55187355.450000003</v>
      </c>
      <c r="G60" s="33">
        <v>3164372.95</v>
      </c>
    </row>
    <row r="61" spans="1:7" x14ac:dyDescent="0.2">
      <c r="A61" s="32" t="s">
        <v>182</v>
      </c>
      <c r="B61" s="32" t="s">
        <v>201</v>
      </c>
      <c r="C61" s="32" t="s">
        <v>187</v>
      </c>
      <c r="D61" s="32" t="s">
        <v>186</v>
      </c>
      <c r="E61" s="33">
        <v>70909.45</v>
      </c>
      <c r="F61" s="33">
        <v>59689596.799999997</v>
      </c>
      <c r="G61" s="33">
        <v>5823814.2699999996</v>
      </c>
    </row>
    <row r="62" spans="1:7" x14ac:dyDescent="0.2">
      <c r="A62" s="32" t="s">
        <v>182</v>
      </c>
      <c r="B62" s="32" t="s">
        <v>202</v>
      </c>
      <c r="C62" s="32" t="s">
        <v>184</v>
      </c>
      <c r="D62" s="32" t="s">
        <v>185</v>
      </c>
      <c r="E62" s="33">
        <v>51909.98</v>
      </c>
      <c r="F62" s="33">
        <v>98491881.939999998</v>
      </c>
      <c r="G62" s="33">
        <v>5453258</v>
      </c>
    </row>
    <row r="63" spans="1:7" x14ac:dyDescent="0.2">
      <c r="A63" s="32" t="s">
        <v>182</v>
      </c>
      <c r="B63" s="32" t="s">
        <v>202</v>
      </c>
      <c r="C63" s="32" t="s">
        <v>184</v>
      </c>
      <c r="D63" s="32" t="s">
        <v>186</v>
      </c>
      <c r="E63" s="33">
        <v>45992.44</v>
      </c>
      <c r="F63" s="33">
        <v>46712491.409999996</v>
      </c>
      <c r="G63" s="33">
        <v>3805920.53</v>
      </c>
    </row>
    <row r="64" spans="1:7" x14ac:dyDescent="0.2">
      <c r="A64" s="32" t="s">
        <v>182</v>
      </c>
      <c r="B64" s="32" t="s">
        <v>202</v>
      </c>
      <c r="C64" s="32" t="s">
        <v>187</v>
      </c>
      <c r="D64" s="32" t="s">
        <v>185</v>
      </c>
      <c r="E64" s="33">
        <v>16733.38</v>
      </c>
      <c r="F64" s="33">
        <v>33265605.829999998</v>
      </c>
      <c r="G64" s="33">
        <v>1943226.22</v>
      </c>
    </row>
    <row r="65" spans="1:7" x14ac:dyDescent="0.2">
      <c r="A65" s="32" t="s">
        <v>182</v>
      </c>
      <c r="B65" s="32" t="s">
        <v>202</v>
      </c>
      <c r="C65" s="32" t="s">
        <v>187</v>
      </c>
      <c r="D65" s="32" t="s">
        <v>186</v>
      </c>
      <c r="E65" s="33">
        <v>23766.99</v>
      </c>
      <c r="F65" s="33">
        <v>24606730.59</v>
      </c>
      <c r="G65" s="33">
        <v>2126797.6800000002</v>
      </c>
    </row>
    <row r="66" spans="1:7" x14ac:dyDescent="0.2">
      <c r="A66" s="32" t="s">
        <v>203</v>
      </c>
      <c r="B66" s="32" t="s">
        <v>183</v>
      </c>
      <c r="C66" s="32" t="s">
        <v>184</v>
      </c>
      <c r="D66" s="32" t="s">
        <v>185</v>
      </c>
      <c r="E66" s="33">
        <v>13759.8</v>
      </c>
      <c r="F66" s="33">
        <v>6435204.8899999997</v>
      </c>
      <c r="G66" s="33">
        <v>227743.25</v>
      </c>
    </row>
    <row r="67" spans="1:7" x14ac:dyDescent="0.2">
      <c r="A67" s="32" t="s">
        <v>203</v>
      </c>
      <c r="B67" s="32" t="s">
        <v>183</v>
      </c>
      <c r="C67" s="32" t="s">
        <v>184</v>
      </c>
      <c r="D67" s="32" t="s">
        <v>186</v>
      </c>
      <c r="E67" s="33">
        <v>1039865.55</v>
      </c>
      <c r="F67" s="33">
        <v>91266059.599999994</v>
      </c>
      <c r="G67" s="33">
        <v>8137766.0599999996</v>
      </c>
    </row>
    <row r="68" spans="1:7" x14ac:dyDescent="0.2">
      <c r="A68" s="32" t="s">
        <v>203</v>
      </c>
      <c r="B68" s="32" t="s">
        <v>183</v>
      </c>
      <c r="C68" s="32" t="s">
        <v>187</v>
      </c>
      <c r="D68" s="32" t="s">
        <v>185</v>
      </c>
      <c r="E68" s="33">
        <v>15220.24</v>
      </c>
      <c r="F68" s="33">
        <v>5253384.6100000003</v>
      </c>
      <c r="G68" s="33">
        <v>235043.48</v>
      </c>
    </row>
    <row r="69" spans="1:7" x14ac:dyDescent="0.2">
      <c r="A69" s="32" t="s">
        <v>203</v>
      </c>
      <c r="B69" s="32" t="s">
        <v>183</v>
      </c>
      <c r="C69" s="32" t="s">
        <v>187</v>
      </c>
      <c r="D69" s="32" t="s">
        <v>186</v>
      </c>
      <c r="E69" s="33">
        <v>1092374.1399999999</v>
      </c>
      <c r="F69" s="33">
        <v>95412244.420000002</v>
      </c>
      <c r="G69" s="33">
        <v>8569580.7599999998</v>
      </c>
    </row>
    <row r="70" spans="1:7" x14ac:dyDescent="0.2">
      <c r="A70" s="32" t="s">
        <v>203</v>
      </c>
      <c r="B70" s="32" t="s">
        <v>188</v>
      </c>
      <c r="C70" s="32" t="s">
        <v>184</v>
      </c>
      <c r="D70" s="32" t="s">
        <v>185</v>
      </c>
      <c r="E70" s="33">
        <v>11654.63</v>
      </c>
      <c r="F70" s="33">
        <v>11323231.82</v>
      </c>
      <c r="G70" s="33">
        <v>922579.97</v>
      </c>
    </row>
    <row r="71" spans="1:7" x14ac:dyDescent="0.2">
      <c r="A71" s="32" t="s">
        <v>203</v>
      </c>
      <c r="B71" s="32" t="s">
        <v>188</v>
      </c>
      <c r="C71" s="32" t="s">
        <v>184</v>
      </c>
      <c r="D71" s="32" t="s">
        <v>186</v>
      </c>
      <c r="E71" s="33">
        <v>433388.78</v>
      </c>
      <c r="F71" s="33">
        <v>65517235.049999997</v>
      </c>
      <c r="G71" s="33">
        <v>18210227.600000001</v>
      </c>
    </row>
    <row r="72" spans="1:7" x14ac:dyDescent="0.2">
      <c r="A72" s="32" t="s">
        <v>203</v>
      </c>
      <c r="B72" s="32" t="s">
        <v>188</v>
      </c>
      <c r="C72" s="32" t="s">
        <v>187</v>
      </c>
      <c r="D72" s="32" t="s">
        <v>185</v>
      </c>
      <c r="E72" s="33">
        <v>8595.7900000000009</v>
      </c>
      <c r="F72" s="33">
        <v>7749907.9800000004</v>
      </c>
      <c r="G72" s="33">
        <v>681921.47</v>
      </c>
    </row>
    <row r="73" spans="1:7" x14ac:dyDescent="0.2">
      <c r="A73" s="32" t="s">
        <v>203</v>
      </c>
      <c r="B73" s="32" t="s">
        <v>188</v>
      </c>
      <c r="C73" s="32" t="s">
        <v>187</v>
      </c>
      <c r="D73" s="32" t="s">
        <v>186</v>
      </c>
      <c r="E73" s="33">
        <v>430588.58</v>
      </c>
      <c r="F73" s="33">
        <v>40026049.82</v>
      </c>
      <c r="G73" s="33">
        <v>12620217.92</v>
      </c>
    </row>
    <row r="74" spans="1:7" x14ac:dyDescent="0.2">
      <c r="A74" s="32" t="s">
        <v>203</v>
      </c>
      <c r="B74" s="32" t="s">
        <v>189</v>
      </c>
      <c r="C74" s="32" t="s">
        <v>184</v>
      </c>
      <c r="D74" s="32" t="s">
        <v>185</v>
      </c>
      <c r="E74" s="33">
        <v>9522.9699999999993</v>
      </c>
      <c r="F74" s="33">
        <v>10152867.130000001</v>
      </c>
      <c r="G74" s="33">
        <v>801056.88</v>
      </c>
    </row>
    <row r="75" spans="1:7" x14ac:dyDescent="0.2">
      <c r="A75" s="32" t="s">
        <v>203</v>
      </c>
      <c r="B75" s="32" t="s">
        <v>189</v>
      </c>
      <c r="C75" s="32" t="s">
        <v>184</v>
      </c>
      <c r="D75" s="32" t="s">
        <v>186</v>
      </c>
      <c r="E75" s="33">
        <v>379929.38</v>
      </c>
      <c r="F75" s="33">
        <v>78485962.989999995</v>
      </c>
      <c r="G75" s="33">
        <v>15931276.050000001</v>
      </c>
    </row>
    <row r="76" spans="1:7" x14ac:dyDescent="0.2">
      <c r="A76" s="32" t="s">
        <v>203</v>
      </c>
      <c r="B76" s="32" t="s">
        <v>189</v>
      </c>
      <c r="C76" s="32" t="s">
        <v>187</v>
      </c>
      <c r="D76" s="32" t="s">
        <v>185</v>
      </c>
      <c r="E76" s="33">
        <v>7524.48</v>
      </c>
      <c r="F76" s="33">
        <v>8266969.8700000001</v>
      </c>
      <c r="G76" s="33">
        <v>652298.67000000004</v>
      </c>
    </row>
    <row r="77" spans="1:7" x14ac:dyDescent="0.2">
      <c r="A77" s="32" t="s">
        <v>203</v>
      </c>
      <c r="B77" s="32" t="s">
        <v>189</v>
      </c>
      <c r="C77" s="32" t="s">
        <v>187</v>
      </c>
      <c r="D77" s="32" t="s">
        <v>186</v>
      </c>
      <c r="E77" s="33">
        <v>383821.35</v>
      </c>
      <c r="F77" s="33">
        <v>36784479.990000002</v>
      </c>
      <c r="G77" s="33">
        <v>10874334.619999999</v>
      </c>
    </row>
    <row r="78" spans="1:7" x14ac:dyDescent="0.2">
      <c r="A78" s="32" t="s">
        <v>203</v>
      </c>
      <c r="B78" s="32" t="s">
        <v>190</v>
      </c>
      <c r="C78" s="32" t="s">
        <v>184</v>
      </c>
      <c r="D78" s="32" t="s">
        <v>185</v>
      </c>
      <c r="E78" s="33">
        <v>11151.31</v>
      </c>
      <c r="F78" s="33">
        <v>11303401.92</v>
      </c>
      <c r="G78" s="33">
        <v>926313.58</v>
      </c>
    </row>
    <row r="79" spans="1:7" x14ac:dyDescent="0.2">
      <c r="A79" s="32" t="s">
        <v>203</v>
      </c>
      <c r="B79" s="32" t="s">
        <v>190</v>
      </c>
      <c r="C79" s="32" t="s">
        <v>184</v>
      </c>
      <c r="D79" s="32" t="s">
        <v>186</v>
      </c>
      <c r="E79" s="33">
        <v>406833.16</v>
      </c>
      <c r="F79" s="33">
        <v>104798508.47</v>
      </c>
      <c r="G79" s="33">
        <v>18233198.579999998</v>
      </c>
    </row>
    <row r="80" spans="1:7" x14ac:dyDescent="0.2">
      <c r="A80" s="32" t="s">
        <v>203</v>
      </c>
      <c r="B80" s="32" t="s">
        <v>190</v>
      </c>
      <c r="C80" s="32" t="s">
        <v>187</v>
      </c>
      <c r="D80" s="32" t="s">
        <v>185</v>
      </c>
      <c r="E80" s="33">
        <v>7966.76</v>
      </c>
      <c r="F80" s="33">
        <v>9546811.2899999991</v>
      </c>
      <c r="G80" s="33">
        <v>766219.35</v>
      </c>
    </row>
    <row r="81" spans="1:7" x14ac:dyDescent="0.2">
      <c r="A81" s="32" t="s">
        <v>203</v>
      </c>
      <c r="B81" s="32" t="s">
        <v>190</v>
      </c>
      <c r="C81" s="32" t="s">
        <v>187</v>
      </c>
      <c r="D81" s="32" t="s">
        <v>186</v>
      </c>
      <c r="E81" s="33">
        <v>407790.57</v>
      </c>
      <c r="F81" s="33">
        <v>41984717.960000001</v>
      </c>
      <c r="G81" s="33">
        <v>12438833.26</v>
      </c>
    </row>
    <row r="82" spans="1:7" x14ac:dyDescent="0.2">
      <c r="A82" s="32" t="s">
        <v>203</v>
      </c>
      <c r="B82" s="32" t="s">
        <v>191</v>
      </c>
      <c r="C82" s="32" t="s">
        <v>184</v>
      </c>
      <c r="D82" s="32" t="s">
        <v>185</v>
      </c>
      <c r="E82" s="33">
        <v>12844.98</v>
      </c>
      <c r="F82" s="33">
        <v>14207095.460000001</v>
      </c>
      <c r="G82" s="33">
        <v>1066139.25</v>
      </c>
    </row>
    <row r="83" spans="1:7" x14ac:dyDescent="0.2">
      <c r="A83" s="32" t="s">
        <v>203</v>
      </c>
      <c r="B83" s="32" t="s">
        <v>191</v>
      </c>
      <c r="C83" s="32" t="s">
        <v>184</v>
      </c>
      <c r="D83" s="32" t="s">
        <v>186</v>
      </c>
      <c r="E83" s="33">
        <v>407740.56</v>
      </c>
      <c r="F83" s="33">
        <v>96605132.269999996</v>
      </c>
      <c r="G83" s="33">
        <v>19689262.120000001</v>
      </c>
    </row>
    <row r="84" spans="1:7" x14ac:dyDescent="0.2">
      <c r="A84" s="32" t="s">
        <v>203</v>
      </c>
      <c r="B84" s="32" t="s">
        <v>191</v>
      </c>
      <c r="C84" s="32" t="s">
        <v>187</v>
      </c>
      <c r="D84" s="32" t="s">
        <v>185</v>
      </c>
      <c r="E84" s="33">
        <v>10299.299999999999</v>
      </c>
      <c r="F84" s="33">
        <v>12063845.93</v>
      </c>
      <c r="G84" s="33">
        <v>949246.1</v>
      </c>
    </row>
    <row r="85" spans="1:7" x14ac:dyDescent="0.2">
      <c r="A85" s="32" t="s">
        <v>203</v>
      </c>
      <c r="B85" s="32" t="s">
        <v>191</v>
      </c>
      <c r="C85" s="32" t="s">
        <v>187</v>
      </c>
      <c r="D85" s="32" t="s">
        <v>186</v>
      </c>
      <c r="E85" s="33">
        <v>406070.92</v>
      </c>
      <c r="F85" s="33">
        <v>50588658.030000001</v>
      </c>
      <c r="G85" s="33">
        <v>13884446.119999999</v>
      </c>
    </row>
    <row r="86" spans="1:7" x14ac:dyDescent="0.2">
      <c r="A86" s="32" t="s">
        <v>203</v>
      </c>
      <c r="B86" s="32" t="s">
        <v>192</v>
      </c>
      <c r="C86" s="32" t="s">
        <v>184</v>
      </c>
      <c r="D86" s="32" t="s">
        <v>185</v>
      </c>
      <c r="E86" s="33">
        <v>15093.43</v>
      </c>
      <c r="F86" s="33">
        <v>17465628.670000002</v>
      </c>
      <c r="G86" s="33">
        <v>1325723.79</v>
      </c>
    </row>
    <row r="87" spans="1:7" x14ac:dyDescent="0.2">
      <c r="A87" s="32" t="s">
        <v>203</v>
      </c>
      <c r="B87" s="32" t="s">
        <v>192</v>
      </c>
      <c r="C87" s="32" t="s">
        <v>184</v>
      </c>
      <c r="D87" s="32" t="s">
        <v>186</v>
      </c>
      <c r="E87" s="33">
        <v>380421.28</v>
      </c>
      <c r="F87" s="33">
        <v>85063400.319999993</v>
      </c>
      <c r="G87" s="33">
        <v>19036204.48</v>
      </c>
    </row>
    <row r="88" spans="1:7" x14ac:dyDescent="0.2">
      <c r="A88" s="32" t="s">
        <v>203</v>
      </c>
      <c r="B88" s="32" t="s">
        <v>192</v>
      </c>
      <c r="C88" s="32" t="s">
        <v>187</v>
      </c>
      <c r="D88" s="32" t="s">
        <v>185</v>
      </c>
      <c r="E88" s="33">
        <v>10961.56</v>
      </c>
      <c r="F88" s="33">
        <v>13350690.050000001</v>
      </c>
      <c r="G88" s="33">
        <v>1023160.34</v>
      </c>
    </row>
    <row r="89" spans="1:7" x14ac:dyDescent="0.2">
      <c r="A89" s="32" t="s">
        <v>203</v>
      </c>
      <c r="B89" s="32" t="s">
        <v>192</v>
      </c>
      <c r="C89" s="32" t="s">
        <v>187</v>
      </c>
      <c r="D89" s="32" t="s">
        <v>186</v>
      </c>
      <c r="E89" s="33">
        <v>385497.37</v>
      </c>
      <c r="F89" s="33">
        <v>55599645.329999998</v>
      </c>
      <c r="G89" s="33">
        <v>14314473.73</v>
      </c>
    </row>
    <row r="90" spans="1:7" x14ac:dyDescent="0.2">
      <c r="A90" s="32" t="s">
        <v>203</v>
      </c>
      <c r="B90" s="32" t="s">
        <v>193</v>
      </c>
      <c r="C90" s="32" t="s">
        <v>184</v>
      </c>
      <c r="D90" s="32" t="s">
        <v>185</v>
      </c>
      <c r="E90" s="33">
        <v>19374.310000000001</v>
      </c>
      <c r="F90" s="33">
        <v>23622303.940000001</v>
      </c>
      <c r="G90" s="33">
        <v>1742193.6</v>
      </c>
    </row>
    <row r="91" spans="1:7" x14ac:dyDescent="0.2">
      <c r="A91" s="32" t="s">
        <v>203</v>
      </c>
      <c r="B91" s="32" t="s">
        <v>193</v>
      </c>
      <c r="C91" s="32" t="s">
        <v>184</v>
      </c>
      <c r="D91" s="32" t="s">
        <v>186</v>
      </c>
      <c r="E91" s="33">
        <v>414354.36</v>
      </c>
      <c r="F91" s="33">
        <v>99910452.430000007</v>
      </c>
      <c r="G91" s="33">
        <v>21416155</v>
      </c>
    </row>
    <row r="92" spans="1:7" x14ac:dyDescent="0.2">
      <c r="A92" s="32" t="s">
        <v>203</v>
      </c>
      <c r="B92" s="32" t="s">
        <v>193</v>
      </c>
      <c r="C92" s="32" t="s">
        <v>187</v>
      </c>
      <c r="D92" s="32" t="s">
        <v>185</v>
      </c>
      <c r="E92" s="33">
        <v>16639.150000000001</v>
      </c>
      <c r="F92" s="33">
        <v>21114588.059999999</v>
      </c>
      <c r="G92" s="33">
        <v>1513933.4</v>
      </c>
    </row>
    <row r="93" spans="1:7" x14ac:dyDescent="0.2">
      <c r="A93" s="32" t="s">
        <v>203</v>
      </c>
      <c r="B93" s="32" t="s">
        <v>193</v>
      </c>
      <c r="C93" s="32" t="s">
        <v>187</v>
      </c>
      <c r="D93" s="32" t="s">
        <v>186</v>
      </c>
      <c r="E93" s="33">
        <v>414935.59</v>
      </c>
      <c r="F93" s="33">
        <v>75563833.560000002</v>
      </c>
      <c r="G93" s="33">
        <v>17260509.75</v>
      </c>
    </row>
    <row r="94" spans="1:7" x14ac:dyDescent="0.2">
      <c r="A94" s="32" t="s">
        <v>203</v>
      </c>
      <c r="B94" s="32" t="s">
        <v>194</v>
      </c>
      <c r="C94" s="32" t="s">
        <v>184</v>
      </c>
      <c r="D94" s="32" t="s">
        <v>185</v>
      </c>
      <c r="E94" s="33">
        <v>25453.98</v>
      </c>
      <c r="F94" s="33">
        <v>33106578.84</v>
      </c>
      <c r="G94" s="33">
        <v>2224807.3199999998</v>
      </c>
    </row>
    <row r="95" spans="1:7" x14ac:dyDescent="0.2">
      <c r="A95" s="32" t="s">
        <v>203</v>
      </c>
      <c r="B95" s="32" t="s">
        <v>194</v>
      </c>
      <c r="C95" s="32" t="s">
        <v>184</v>
      </c>
      <c r="D95" s="32" t="s">
        <v>186</v>
      </c>
      <c r="E95" s="33">
        <v>452076.31</v>
      </c>
      <c r="F95" s="33">
        <v>128684674.14</v>
      </c>
      <c r="G95" s="33">
        <v>24235486.920000002</v>
      </c>
    </row>
    <row r="96" spans="1:7" x14ac:dyDescent="0.2">
      <c r="A96" s="32" t="s">
        <v>203</v>
      </c>
      <c r="B96" s="32" t="s">
        <v>194</v>
      </c>
      <c r="C96" s="32" t="s">
        <v>187</v>
      </c>
      <c r="D96" s="32" t="s">
        <v>185</v>
      </c>
      <c r="E96" s="33">
        <v>22176.560000000001</v>
      </c>
      <c r="F96" s="33">
        <v>28660887.629999999</v>
      </c>
      <c r="G96" s="33">
        <v>2077923.25</v>
      </c>
    </row>
    <row r="97" spans="1:7" x14ac:dyDescent="0.2">
      <c r="A97" s="32" t="s">
        <v>203</v>
      </c>
      <c r="B97" s="32" t="s">
        <v>194</v>
      </c>
      <c r="C97" s="32" t="s">
        <v>187</v>
      </c>
      <c r="D97" s="32" t="s">
        <v>186</v>
      </c>
      <c r="E97" s="33">
        <v>452966.38</v>
      </c>
      <c r="F97" s="33">
        <v>103922560.78</v>
      </c>
      <c r="G97" s="33">
        <v>21507234.120000001</v>
      </c>
    </row>
    <row r="98" spans="1:7" x14ac:dyDescent="0.2">
      <c r="A98" s="32" t="s">
        <v>203</v>
      </c>
      <c r="B98" s="32" t="s">
        <v>195</v>
      </c>
      <c r="C98" s="32" t="s">
        <v>184</v>
      </c>
      <c r="D98" s="32" t="s">
        <v>185</v>
      </c>
      <c r="E98" s="33">
        <v>27610.69</v>
      </c>
      <c r="F98" s="33">
        <v>35410255.520000003</v>
      </c>
      <c r="G98" s="33">
        <v>2429961.5699999998</v>
      </c>
    </row>
    <row r="99" spans="1:7" x14ac:dyDescent="0.2">
      <c r="A99" s="32" t="s">
        <v>203</v>
      </c>
      <c r="B99" s="32" t="s">
        <v>195</v>
      </c>
      <c r="C99" s="32" t="s">
        <v>184</v>
      </c>
      <c r="D99" s="32" t="s">
        <v>186</v>
      </c>
      <c r="E99" s="33">
        <v>427614.61</v>
      </c>
      <c r="F99" s="33">
        <v>131379513.95</v>
      </c>
      <c r="G99" s="33">
        <v>23183855.379999999</v>
      </c>
    </row>
    <row r="100" spans="1:7" x14ac:dyDescent="0.2">
      <c r="A100" s="32" t="s">
        <v>203</v>
      </c>
      <c r="B100" s="32" t="s">
        <v>195</v>
      </c>
      <c r="C100" s="32" t="s">
        <v>187</v>
      </c>
      <c r="D100" s="32" t="s">
        <v>185</v>
      </c>
      <c r="E100" s="33">
        <v>27648.42</v>
      </c>
      <c r="F100" s="33">
        <v>36546475.380000003</v>
      </c>
      <c r="G100" s="33">
        <v>2555383.83</v>
      </c>
    </row>
    <row r="101" spans="1:7" x14ac:dyDescent="0.2">
      <c r="A101" s="32" t="s">
        <v>203</v>
      </c>
      <c r="B101" s="32" t="s">
        <v>195</v>
      </c>
      <c r="C101" s="32" t="s">
        <v>187</v>
      </c>
      <c r="D101" s="32" t="s">
        <v>186</v>
      </c>
      <c r="E101" s="33">
        <v>419152.58</v>
      </c>
      <c r="F101" s="33">
        <v>122736370.73999999</v>
      </c>
      <c r="G101" s="33">
        <v>22123284.510000002</v>
      </c>
    </row>
    <row r="102" spans="1:7" x14ac:dyDescent="0.2">
      <c r="A102" s="32" t="s">
        <v>203</v>
      </c>
      <c r="B102" s="32" t="s">
        <v>196</v>
      </c>
      <c r="C102" s="32" t="s">
        <v>184</v>
      </c>
      <c r="D102" s="32" t="s">
        <v>185</v>
      </c>
      <c r="E102" s="33">
        <v>29034.400000000001</v>
      </c>
      <c r="F102" s="33">
        <v>39870417.649999999</v>
      </c>
      <c r="G102" s="33">
        <v>2556134.3999999999</v>
      </c>
    </row>
    <row r="103" spans="1:7" x14ac:dyDescent="0.2">
      <c r="A103" s="32" t="s">
        <v>203</v>
      </c>
      <c r="B103" s="32" t="s">
        <v>196</v>
      </c>
      <c r="C103" s="32" t="s">
        <v>184</v>
      </c>
      <c r="D103" s="32" t="s">
        <v>186</v>
      </c>
      <c r="E103" s="33">
        <v>368132.77</v>
      </c>
      <c r="F103" s="33">
        <v>126671561.54000001</v>
      </c>
      <c r="G103" s="33">
        <v>20848761.850000001</v>
      </c>
    </row>
    <row r="104" spans="1:7" x14ac:dyDescent="0.2">
      <c r="A104" s="32" t="s">
        <v>203</v>
      </c>
      <c r="B104" s="32" t="s">
        <v>196</v>
      </c>
      <c r="C104" s="32" t="s">
        <v>187</v>
      </c>
      <c r="D104" s="32" t="s">
        <v>185</v>
      </c>
      <c r="E104" s="33">
        <v>32235.66</v>
      </c>
      <c r="F104" s="33">
        <v>44717258.899999999</v>
      </c>
      <c r="G104" s="33">
        <v>2978767.8</v>
      </c>
    </row>
    <row r="105" spans="1:7" x14ac:dyDescent="0.2">
      <c r="A105" s="32" t="s">
        <v>203</v>
      </c>
      <c r="B105" s="32" t="s">
        <v>196</v>
      </c>
      <c r="C105" s="32" t="s">
        <v>187</v>
      </c>
      <c r="D105" s="32" t="s">
        <v>186</v>
      </c>
      <c r="E105" s="33">
        <v>350848.38</v>
      </c>
      <c r="F105" s="33">
        <v>128146883.09</v>
      </c>
      <c r="G105" s="33">
        <v>20776192.050000001</v>
      </c>
    </row>
    <row r="106" spans="1:7" x14ac:dyDescent="0.2">
      <c r="A106" s="32" t="s">
        <v>203</v>
      </c>
      <c r="B106" s="32" t="s">
        <v>197</v>
      </c>
      <c r="C106" s="32" t="s">
        <v>184</v>
      </c>
      <c r="D106" s="32" t="s">
        <v>185</v>
      </c>
      <c r="E106" s="33">
        <v>35617.53</v>
      </c>
      <c r="F106" s="33">
        <v>50219736.659999996</v>
      </c>
      <c r="G106" s="33">
        <v>3129127.05</v>
      </c>
    </row>
    <row r="107" spans="1:7" x14ac:dyDescent="0.2">
      <c r="A107" s="32" t="s">
        <v>203</v>
      </c>
      <c r="B107" s="32" t="s">
        <v>197</v>
      </c>
      <c r="C107" s="32" t="s">
        <v>184</v>
      </c>
      <c r="D107" s="32" t="s">
        <v>186</v>
      </c>
      <c r="E107" s="33">
        <v>321989.46999999997</v>
      </c>
      <c r="F107" s="33">
        <v>135317164.00999999</v>
      </c>
      <c r="G107" s="33">
        <v>19435789.66</v>
      </c>
    </row>
    <row r="108" spans="1:7" x14ac:dyDescent="0.2">
      <c r="A108" s="32" t="s">
        <v>203</v>
      </c>
      <c r="B108" s="32" t="s">
        <v>197</v>
      </c>
      <c r="C108" s="32" t="s">
        <v>187</v>
      </c>
      <c r="D108" s="32" t="s">
        <v>185</v>
      </c>
      <c r="E108" s="33">
        <v>36538.239999999998</v>
      </c>
      <c r="F108" s="33">
        <v>55308156.950000003</v>
      </c>
      <c r="G108" s="33">
        <v>3396474.65</v>
      </c>
    </row>
    <row r="109" spans="1:7" x14ac:dyDescent="0.2">
      <c r="A109" s="32" t="s">
        <v>203</v>
      </c>
      <c r="B109" s="32" t="s">
        <v>197</v>
      </c>
      <c r="C109" s="32" t="s">
        <v>187</v>
      </c>
      <c r="D109" s="32" t="s">
        <v>186</v>
      </c>
      <c r="E109" s="33">
        <v>296872.15999999997</v>
      </c>
      <c r="F109" s="33">
        <v>138602876.71000001</v>
      </c>
      <c r="G109" s="33">
        <v>19074772.579999998</v>
      </c>
    </row>
    <row r="110" spans="1:7" x14ac:dyDescent="0.2">
      <c r="A110" s="32" t="s">
        <v>203</v>
      </c>
      <c r="B110" s="32" t="s">
        <v>198</v>
      </c>
      <c r="C110" s="32" t="s">
        <v>184</v>
      </c>
      <c r="D110" s="32" t="s">
        <v>185</v>
      </c>
      <c r="E110" s="33">
        <v>44362.47</v>
      </c>
      <c r="F110" s="33">
        <v>66972548.18</v>
      </c>
      <c r="G110" s="33">
        <v>4017256.59</v>
      </c>
    </row>
    <row r="111" spans="1:7" x14ac:dyDescent="0.2">
      <c r="A111" s="32" t="s">
        <v>203</v>
      </c>
      <c r="B111" s="32" t="s">
        <v>198</v>
      </c>
      <c r="C111" s="32" t="s">
        <v>184</v>
      </c>
      <c r="D111" s="32" t="s">
        <v>186</v>
      </c>
      <c r="E111" s="33">
        <v>300988.21999999997</v>
      </c>
      <c r="F111" s="33">
        <v>153731076.90000001</v>
      </c>
      <c r="G111" s="33">
        <v>19233856.550000001</v>
      </c>
    </row>
    <row r="112" spans="1:7" x14ac:dyDescent="0.2">
      <c r="A112" s="32" t="s">
        <v>203</v>
      </c>
      <c r="B112" s="32" t="s">
        <v>198</v>
      </c>
      <c r="C112" s="32" t="s">
        <v>187</v>
      </c>
      <c r="D112" s="32" t="s">
        <v>185</v>
      </c>
      <c r="E112" s="33">
        <v>43487.35</v>
      </c>
      <c r="F112" s="33">
        <v>75262967.439999998</v>
      </c>
      <c r="G112" s="33">
        <v>4173748.64</v>
      </c>
    </row>
    <row r="113" spans="1:7" x14ac:dyDescent="0.2">
      <c r="A113" s="32" t="s">
        <v>203</v>
      </c>
      <c r="B113" s="32" t="s">
        <v>198</v>
      </c>
      <c r="C113" s="32" t="s">
        <v>187</v>
      </c>
      <c r="D113" s="32" t="s">
        <v>186</v>
      </c>
      <c r="E113" s="33">
        <v>266614.58</v>
      </c>
      <c r="F113" s="33">
        <v>149596105.91</v>
      </c>
      <c r="G113" s="33">
        <v>18272095.77</v>
      </c>
    </row>
    <row r="114" spans="1:7" x14ac:dyDescent="0.2">
      <c r="A114" s="32" t="s">
        <v>203</v>
      </c>
      <c r="B114" s="32" t="s">
        <v>199</v>
      </c>
      <c r="C114" s="32" t="s">
        <v>184</v>
      </c>
      <c r="D114" s="32" t="s">
        <v>185</v>
      </c>
      <c r="E114" s="33">
        <v>46977.82</v>
      </c>
      <c r="F114" s="33">
        <v>74802432.859999999</v>
      </c>
      <c r="G114" s="33">
        <v>4370738.8099999996</v>
      </c>
    </row>
    <row r="115" spans="1:7" x14ac:dyDescent="0.2">
      <c r="A115" s="32" t="s">
        <v>203</v>
      </c>
      <c r="B115" s="32" t="s">
        <v>199</v>
      </c>
      <c r="C115" s="32" t="s">
        <v>184</v>
      </c>
      <c r="D115" s="32" t="s">
        <v>186</v>
      </c>
      <c r="E115" s="33">
        <v>220427.37</v>
      </c>
      <c r="F115" s="33">
        <v>131828762.28</v>
      </c>
      <c r="G115" s="33">
        <v>14992854.66</v>
      </c>
    </row>
    <row r="116" spans="1:7" x14ac:dyDescent="0.2">
      <c r="A116" s="32" t="s">
        <v>203</v>
      </c>
      <c r="B116" s="32" t="s">
        <v>199</v>
      </c>
      <c r="C116" s="32" t="s">
        <v>187</v>
      </c>
      <c r="D116" s="32" t="s">
        <v>185</v>
      </c>
      <c r="E116" s="33">
        <v>38536.82</v>
      </c>
      <c r="F116" s="33">
        <v>66851566.75</v>
      </c>
      <c r="G116" s="33">
        <v>3750645.58</v>
      </c>
    </row>
    <row r="117" spans="1:7" x14ac:dyDescent="0.2">
      <c r="A117" s="32" t="s">
        <v>203</v>
      </c>
      <c r="B117" s="32" t="s">
        <v>199</v>
      </c>
      <c r="C117" s="32" t="s">
        <v>187</v>
      </c>
      <c r="D117" s="32" t="s">
        <v>186</v>
      </c>
      <c r="E117" s="33">
        <v>179921.1</v>
      </c>
      <c r="F117" s="33">
        <v>120852601.77</v>
      </c>
      <c r="G117" s="33">
        <v>12962598.52</v>
      </c>
    </row>
    <row r="118" spans="1:7" x14ac:dyDescent="0.2">
      <c r="A118" s="32" t="s">
        <v>203</v>
      </c>
      <c r="B118" s="32" t="s">
        <v>200</v>
      </c>
      <c r="C118" s="32" t="s">
        <v>184</v>
      </c>
      <c r="D118" s="32" t="s">
        <v>185</v>
      </c>
      <c r="E118" s="33">
        <v>51524.85</v>
      </c>
      <c r="F118" s="33">
        <v>91385570.799999997</v>
      </c>
      <c r="G118" s="33">
        <v>4985218.6900000004</v>
      </c>
    </row>
    <row r="119" spans="1:7" x14ac:dyDescent="0.2">
      <c r="A119" s="32" t="s">
        <v>203</v>
      </c>
      <c r="B119" s="32" t="s">
        <v>200</v>
      </c>
      <c r="C119" s="32" t="s">
        <v>184</v>
      </c>
      <c r="D119" s="32" t="s">
        <v>186</v>
      </c>
      <c r="E119" s="33">
        <v>152206.82999999999</v>
      </c>
      <c r="F119" s="33">
        <v>106934706.62</v>
      </c>
      <c r="G119" s="33">
        <v>10903278.619999999</v>
      </c>
    </row>
    <row r="120" spans="1:7" x14ac:dyDescent="0.2">
      <c r="A120" s="32" t="s">
        <v>203</v>
      </c>
      <c r="B120" s="32" t="s">
        <v>200</v>
      </c>
      <c r="C120" s="32" t="s">
        <v>187</v>
      </c>
      <c r="D120" s="32" t="s">
        <v>185</v>
      </c>
      <c r="E120" s="33">
        <v>33375.83</v>
      </c>
      <c r="F120" s="33">
        <v>60527430.409999996</v>
      </c>
      <c r="G120" s="33">
        <v>3411529.85</v>
      </c>
    </row>
    <row r="121" spans="1:7" x14ac:dyDescent="0.2">
      <c r="A121" s="32" t="s">
        <v>203</v>
      </c>
      <c r="B121" s="32" t="s">
        <v>200</v>
      </c>
      <c r="C121" s="32" t="s">
        <v>187</v>
      </c>
      <c r="D121" s="32" t="s">
        <v>186</v>
      </c>
      <c r="E121" s="33">
        <v>107550.28</v>
      </c>
      <c r="F121" s="33">
        <v>82558572.75</v>
      </c>
      <c r="G121" s="33">
        <v>8156782.5999999996</v>
      </c>
    </row>
    <row r="122" spans="1:7" x14ac:dyDescent="0.2">
      <c r="A122" s="32" t="s">
        <v>203</v>
      </c>
      <c r="B122" s="32" t="s">
        <v>201</v>
      </c>
      <c r="C122" s="32" t="s">
        <v>184</v>
      </c>
      <c r="D122" s="32" t="s">
        <v>185</v>
      </c>
      <c r="E122" s="33">
        <v>52604.02</v>
      </c>
      <c r="F122" s="33">
        <v>101573869.20999999</v>
      </c>
      <c r="G122" s="33">
        <v>5197212.01</v>
      </c>
    </row>
    <row r="123" spans="1:7" x14ac:dyDescent="0.2">
      <c r="A123" s="32" t="s">
        <v>203</v>
      </c>
      <c r="B123" s="32" t="s">
        <v>201</v>
      </c>
      <c r="C123" s="32" t="s">
        <v>184</v>
      </c>
      <c r="D123" s="32" t="s">
        <v>186</v>
      </c>
      <c r="E123" s="33">
        <v>91814.399999999994</v>
      </c>
      <c r="F123" s="33">
        <v>75475365.469999999</v>
      </c>
      <c r="G123" s="33">
        <v>6938590.0099999998</v>
      </c>
    </row>
    <row r="124" spans="1:7" x14ac:dyDescent="0.2">
      <c r="A124" s="32" t="s">
        <v>203</v>
      </c>
      <c r="B124" s="32" t="s">
        <v>201</v>
      </c>
      <c r="C124" s="32" t="s">
        <v>187</v>
      </c>
      <c r="D124" s="32" t="s">
        <v>185</v>
      </c>
      <c r="E124" s="33">
        <v>24406.49</v>
      </c>
      <c r="F124" s="33">
        <v>47301226.640000001</v>
      </c>
      <c r="G124" s="33">
        <v>2603692.44</v>
      </c>
    </row>
    <row r="125" spans="1:7" x14ac:dyDescent="0.2">
      <c r="A125" s="32" t="s">
        <v>203</v>
      </c>
      <c r="B125" s="32" t="s">
        <v>201</v>
      </c>
      <c r="C125" s="32" t="s">
        <v>187</v>
      </c>
      <c r="D125" s="32" t="s">
        <v>186</v>
      </c>
      <c r="E125" s="33">
        <v>55793.279999999999</v>
      </c>
      <c r="F125" s="33">
        <v>48438931.149999999</v>
      </c>
      <c r="G125" s="33">
        <v>4452663.41</v>
      </c>
    </row>
    <row r="126" spans="1:7" x14ac:dyDescent="0.2">
      <c r="A126" s="32" t="s">
        <v>203</v>
      </c>
      <c r="B126" s="32" t="s">
        <v>202</v>
      </c>
      <c r="C126" s="32" t="s">
        <v>184</v>
      </c>
      <c r="D126" s="32" t="s">
        <v>185</v>
      </c>
      <c r="E126" s="33">
        <v>45957.96</v>
      </c>
      <c r="F126" s="33">
        <v>93812237.650000006</v>
      </c>
      <c r="G126" s="33">
        <v>4842193.7</v>
      </c>
    </row>
    <row r="127" spans="1:7" x14ac:dyDescent="0.2">
      <c r="A127" s="32" t="s">
        <v>203</v>
      </c>
      <c r="B127" s="32" t="s">
        <v>202</v>
      </c>
      <c r="C127" s="32" t="s">
        <v>184</v>
      </c>
      <c r="D127" s="32" t="s">
        <v>186</v>
      </c>
      <c r="E127" s="33">
        <v>40784.400000000001</v>
      </c>
      <c r="F127" s="33">
        <v>40291015.960000001</v>
      </c>
      <c r="G127" s="33">
        <v>3322264.35</v>
      </c>
    </row>
    <row r="128" spans="1:7" x14ac:dyDescent="0.2">
      <c r="A128" s="32" t="s">
        <v>203</v>
      </c>
      <c r="B128" s="32" t="s">
        <v>202</v>
      </c>
      <c r="C128" s="32" t="s">
        <v>187</v>
      </c>
      <c r="D128" s="32" t="s">
        <v>185</v>
      </c>
      <c r="E128" s="33">
        <v>14363.05</v>
      </c>
      <c r="F128" s="33">
        <v>28863529.73</v>
      </c>
      <c r="G128" s="33">
        <v>1636080.54</v>
      </c>
    </row>
    <row r="129" spans="1:7" x14ac:dyDescent="0.2">
      <c r="A129" s="32" t="s">
        <v>203</v>
      </c>
      <c r="B129" s="32" t="s">
        <v>202</v>
      </c>
      <c r="C129" s="32" t="s">
        <v>187</v>
      </c>
      <c r="D129" s="32" t="s">
        <v>186</v>
      </c>
      <c r="E129" s="33">
        <v>19402.28</v>
      </c>
      <c r="F129" s="33">
        <v>19427071.649999999</v>
      </c>
      <c r="G129" s="33">
        <v>1707087.78</v>
      </c>
    </row>
    <row r="130" spans="1:7" x14ac:dyDescent="0.2">
      <c r="A130" s="32" t="s">
        <v>204</v>
      </c>
      <c r="B130" s="32" t="s">
        <v>183</v>
      </c>
      <c r="C130" s="32" t="s">
        <v>184</v>
      </c>
      <c r="D130" s="32" t="s">
        <v>185</v>
      </c>
      <c r="E130" s="33">
        <v>6545.84</v>
      </c>
      <c r="F130" s="33">
        <v>3613289.92</v>
      </c>
      <c r="G130" s="33">
        <v>110871.56</v>
      </c>
    </row>
    <row r="131" spans="1:7" x14ac:dyDescent="0.2">
      <c r="A131" s="32" t="s">
        <v>204</v>
      </c>
      <c r="B131" s="32" t="s">
        <v>183</v>
      </c>
      <c r="C131" s="32" t="s">
        <v>184</v>
      </c>
      <c r="D131" s="32" t="s">
        <v>186</v>
      </c>
      <c r="E131" s="33">
        <v>435332.2</v>
      </c>
      <c r="F131" s="33">
        <v>36083948</v>
      </c>
      <c r="G131" s="33">
        <v>3394769.33</v>
      </c>
    </row>
    <row r="132" spans="1:7" x14ac:dyDescent="0.2">
      <c r="A132" s="32" t="s">
        <v>204</v>
      </c>
      <c r="B132" s="32" t="s">
        <v>183</v>
      </c>
      <c r="C132" s="32" t="s">
        <v>187</v>
      </c>
      <c r="D132" s="32" t="s">
        <v>185</v>
      </c>
      <c r="E132" s="33">
        <v>7742</v>
      </c>
      <c r="F132" s="33">
        <v>2291899.7400000002</v>
      </c>
      <c r="G132" s="33">
        <v>116428.68</v>
      </c>
    </row>
    <row r="133" spans="1:7" x14ac:dyDescent="0.2">
      <c r="A133" s="32" t="s">
        <v>204</v>
      </c>
      <c r="B133" s="32" t="s">
        <v>183</v>
      </c>
      <c r="C133" s="32" t="s">
        <v>187</v>
      </c>
      <c r="D133" s="32" t="s">
        <v>186</v>
      </c>
      <c r="E133" s="33">
        <v>463190.96</v>
      </c>
      <c r="F133" s="33">
        <v>39581157.450000003</v>
      </c>
      <c r="G133" s="33">
        <v>3688207.42</v>
      </c>
    </row>
    <row r="134" spans="1:7" x14ac:dyDescent="0.2">
      <c r="A134" s="32" t="s">
        <v>204</v>
      </c>
      <c r="B134" s="32" t="s">
        <v>188</v>
      </c>
      <c r="C134" s="32" t="s">
        <v>184</v>
      </c>
      <c r="D134" s="32" t="s">
        <v>185</v>
      </c>
      <c r="E134" s="33">
        <v>4359.0200000000004</v>
      </c>
      <c r="F134" s="33">
        <v>3194425.17</v>
      </c>
      <c r="G134" s="33">
        <v>332935.77</v>
      </c>
    </row>
    <row r="135" spans="1:7" x14ac:dyDescent="0.2">
      <c r="A135" s="32" t="s">
        <v>204</v>
      </c>
      <c r="B135" s="32" t="s">
        <v>188</v>
      </c>
      <c r="C135" s="32" t="s">
        <v>184</v>
      </c>
      <c r="D135" s="32" t="s">
        <v>186</v>
      </c>
      <c r="E135" s="33">
        <v>189241.26</v>
      </c>
      <c r="F135" s="33">
        <v>25619406.460000001</v>
      </c>
      <c r="G135" s="33">
        <v>7508874.71</v>
      </c>
    </row>
    <row r="136" spans="1:7" x14ac:dyDescent="0.2">
      <c r="A136" s="32" t="s">
        <v>204</v>
      </c>
      <c r="B136" s="32" t="s">
        <v>188</v>
      </c>
      <c r="C136" s="32" t="s">
        <v>187</v>
      </c>
      <c r="D136" s="32" t="s">
        <v>185</v>
      </c>
      <c r="E136" s="33">
        <v>2967.21</v>
      </c>
      <c r="F136" s="33">
        <v>2487047.73</v>
      </c>
      <c r="G136" s="33">
        <v>213877.31</v>
      </c>
    </row>
    <row r="137" spans="1:7" x14ac:dyDescent="0.2">
      <c r="A137" s="32" t="s">
        <v>204</v>
      </c>
      <c r="B137" s="32" t="s">
        <v>188</v>
      </c>
      <c r="C137" s="32" t="s">
        <v>187</v>
      </c>
      <c r="D137" s="32" t="s">
        <v>186</v>
      </c>
      <c r="E137" s="33">
        <v>188872.86</v>
      </c>
      <c r="F137" s="33">
        <v>15483437.1</v>
      </c>
      <c r="G137" s="33">
        <v>5094305.2699999996</v>
      </c>
    </row>
    <row r="138" spans="1:7" x14ac:dyDescent="0.2">
      <c r="A138" s="32" t="s">
        <v>204</v>
      </c>
      <c r="B138" s="32" t="s">
        <v>189</v>
      </c>
      <c r="C138" s="32" t="s">
        <v>184</v>
      </c>
      <c r="D138" s="32" t="s">
        <v>185</v>
      </c>
      <c r="E138" s="33">
        <v>3718.11</v>
      </c>
      <c r="F138" s="33">
        <v>3855698.28</v>
      </c>
      <c r="G138" s="33">
        <v>303575.53999999998</v>
      </c>
    </row>
    <row r="139" spans="1:7" x14ac:dyDescent="0.2">
      <c r="A139" s="32" t="s">
        <v>204</v>
      </c>
      <c r="B139" s="32" t="s">
        <v>189</v>
      </c>
      <c r="C139" s="32" t="s">
        <v>184</v>
      </c>
      <c r="D139" s="32" t="s">
        <v>186</v>
      </c>
      <c r="E139" s="33">
        <v>168956.67</v>
      </c>
      <c r="F139" s="33">
        <v>33052171.739999998</v>
      </c>
      <c r="G139" s="33">
        <v>6994460.3700000001</v>
      </c>
    </row>
    <row r="140" spans="1:7" x14ac:dyDescent="0.2">
      <c r="A140" s="32" t="s">
        <v>204</v>
      </c>
      <c r="B140" s="32" t="s">
        <v>189</v>
      </c>
      <c r="C140" s="32" t="s">
        <v>187</v>
      </c>
      <c r="D140" s="32" t="s">
        <v>185</v>
      </c>
      <c r="E140" s="33">
        <v>3084.43</v>
      </c>
      <c r="F140" s="33">
        <v>3041622.07</v>
      </c>
      <c r="G140" s="33">
        <v>262320.75</v>
      </c>
    </row>
    <row r="141" spans="1:7" x14ac:dyDescent="0.2">
      <c r="A141" s="32" t="s">
        <v>204</v>
      </c>
      <c r="B141" s="32" t="s">
        <v>189</v>
      </c>
      <c r="C141" s="32" t="s">
        <v>187</v>
      </c>
      <c r="D141" s="32" t="s">
        <v>186</v>
      </c>
      <c r="E141" s="33">
        <v>171030.62</v>
      </c>
      <c r="F141" s="33">
        <v>14152947.029999999</v>
      </c>
      <c r="G141" s="33">
        <v>4714009.67</v>
      </c>
    </row>
    <row r="142" spans="1:7" x14ac:dyDescent="0.2">
      <c r="A142" s="32" t="s">
        <v>204</v>
      </c>
      <c r="B142" s="32" t="s">
        <v>190</v>
      </c>
      <c r="C142" s="32" t="s">
        <v>184</v>
      </c>
      <c r="D142" s="32" t="s">
        <v>185</v>
      </c>
      <c r="E142" s="33">
        <v>4492.58</v>
      </c>
      <c r="F142" s="33">
        <v>3641261.8</v>
      </c>
      <c r="G142" s="33">
        <v>337863.2</v>
      </c>
    </row>
    <row r="143" spans="1:7" x14ac:dyDescent="0.2">
      <c r="A143" s="32" t="s">
        <v>204</v>
      </c>
      <c r="B143" s="32" t="s">
        <v>190</v>
      </c>
      <c r="C143" s="32" t="s">
        <v>184</v>
      </c>
      <c r="D143" s="32" t="s">
        <v>186</v>
      </c>
      <c r="E143" s="33">
        <v>169597.02</v>
      </c>
      <c r="F143" s="33">
        <v>42453925.880000003</v>
      </c>
      <c r="G143" s="33">
        <v>7543112.1299999999</v>
      </c>
    </row>
    <row r="144" spans="1:7" x14ac:dyDescent="0.2">
      <c r="A144" s="32" t="s">
        <v>204</v>
      </c>
      <c r="B144" s="32" t="s">
        <v>190</v>
      </c>
      <c r="C144" s="32" t="s">
        <v>187</v>
      </c>
      <c r="D144" s="32" t="s">
        <v>185</v>
      </c>
      <c r="E144" s="33">
        <v>3289.21</v>
      </c>
      <c r="F144" s="33">
        <v>3119288.91</v>
      </c>
      <c r="G144" s="33">
        <v>286436.13</v>
      </c>
    </row>
    <row r="145" spans="1:7" x14ac:dyDescent="0.2">
      <c r="A145" s="32" t="s">
        <v>204</v>
      </c>
      <c r="B145" s="32" t="s">
        <v>190</v>
      </c>
      <c r="C145" s="32" t="s">
        <v>187</v>
      </c>
      <c r="D145" s="32" t="s">
        <v>186</v>
      </c>
      <c r="E145" s="33">
        <v>177647.19</v>
      </c>
      <c r="F145" s="33">
        <v>16372059.93</v>
      </c>
      <c r="G145" s="33">
        <v>5193705.01</v>
      </c>
    </row>
    <row r="146" spans="1:7" x14ac:dyDescent="0.2">
      <c r="A146" s="32" t="s">
        <v>204</v>
      </c>
      <c r="B146" s="32" t="s">
        <v>191</v>
      </c>
      <c r="C146" s="32" t="s">
        <v>184</v>
      </c>
      <c r="D146" s="32" t="s">
        <v>185</v>
      </c>
      <c r="E146" s="33">
        <v>5168.04</v>
      </c>
      <c r="F146" s="33">
        <v>5052776.99</v>
      </c>
      <c r="G146" s="33">
        <v>437458.08</v>
      </c>
    </row>
    <row r="147" spans="1:7" x14ac:dyDescent="0.2">
      <c r="A147" s="32" t="s">
        <v>204</v>
      </c>
      <c r="B147" s="32" t="s">
        <v>191</v>
      </c>
      <c r="C147" s="32" t="s">
        <v>184</v>
      </c>
      <c r="D147" s="32" t="s">
        <v>186</v>
      </c>
      <c r="E147" s="33">
        <v>164455.53</v>
      </c>
      <c r="F147" s="33">
        <v>36066003.780000001</v>
      </c>
      <c r="G147" s="33">
        <v>7684722.71</v>
      </c>
    </row>
    <row r="148" spans="1:7" x14ac:dyDescent="0.2">
      <c r="A148" s="32" t="s">
        <v>204</v>
      </c>
      <c r="B148" s="32" t="s">
        <v>191</v>
      </c>
      <c r="C148" s="32" t="s">
        <v>187</v>
      </c>
      <c r="D148" s="32" t="s">
        <v>185</v>
      </c>
      <c r="E148" s="33">
        <v>3255.76</v>
      </c>
      <c r="F148" s="33">
        <v>3607557.16</v>
      </c>
      <c r="G148" s="33">
        <v>286816.75</v>
      </c>
    </row>
    <row r="149" spans="1:7" x14ac:dyDescent="0.2">
      <c r="A149" s="32" t="s">
        <v>204</v>
      </c>
      <c r="B149" s="32" t="s">
        <v>191</v>
      </c>
      <c r="C149" s="32" t="s">
        <v>187</v>
      </c>
      <c r="D149" s="32" t="s">
        <v>186</v>
      </c>
      <c r="E149" s="33">
        <v>171259.23</v>
      </c>
      <c r="F149" s="33">
        <v>17763736.079999998</v>
      </c>
      <c r="G149" s="33">
        <v>5599863.7699999996</v>
      </c>
    </row>
    <row r="150" spans="1:7" x14ac:dyDescent="0.2">
      <c r="A150" s="32" t="s">
        <v>204</v>
      </c>
      <c r="B150" s="32" t="s">
        <v>192</v>
      </c>
      <c r="C150" s="32" t="s">
        <v>184</v>
      </c>
      <c r="D150" s="32" t="s">
        <v>185</v>
      </c>
      <c r="E150" s="33">
        <v>5473.27</v>
      </c>
      <c r="F150" s="33">
        <v>5210530.12</v>
      </c>
      <c r="G150" s="33">
        <v>462748.37</v>
      </c>
    </row>
    <row r="151" spans="1:7" x14ac:dyDescent="0.2">
      <c r="A151" s="32" t="s">
        <v>204</v>
      </c>
      <c r="B151" s="32" t="s">
        <v>192</v>
      </c>
      <c r="C151" s="32" t="s">
        <v>184</v>
      </c>
      <c r="D151" s="32" t="s">
        <v>186</v>
      </c>
      <c r="E151" s="33">
        <v>154157.56</v>
      </c>
      <c r="F151" s="33">
        <v>31628482.210000001</v>
      </c>
      <c r="G151" s="33">
        <v>7475311.1200000001</v>
      </c>
    </row>
    <row r="152" spans="1:7" x14ac:dyDescent="0.2">
      <c r="A152" s="32" t="s">
        <v>204</v>
      </c>
      <c r="B152" s="32" t="s">
        <v>192</v>
      </c>
      <c r="C152" s="32" t="s">
        <v>187</v>
      </c>
      <c r="D152" s="32" t="s">
        <v>185</v>
      </c>
      <c r="E152" s="33">
        <v>4081.32</v>
      </c>
      <c r="F152" s="33">
        <v>4443581.28</v>
      </c>
      <c r="G152" s="33">
        <v>363814.07</v>
      </c>
    </row>
    <row r="153" spans="1:7" x14ac:dyDescent="0.2">
      <c r="A153" s="32" t="s">
        <v>204</v>
      </c>
      <c r="B153" s="32" t="s">
        <v>192</v>
      </c>
      <c r="C153" s="32" t="s">
        <v>187</v>
      </c>
      <c r="D153" s="32" t="s">
        <v>186</v>
      </c>
      <c r="E153" s="33">
        <v>159298.6</v>
      </c>
      <c r="F153" s="33">
        <v>20632631.039999999</v>
      </c>
      <c r="G153" s="33">
        <v>5855865.3099999996</v>
      </c>
    </row>
    <row r="154" spans="1:7" x14ac:dyDescent="0.2">
      <c r="A154" s="32" t="s">
        <v>204</v>
      </c>
      <c r="B154" s="32" t="s">
        <v>193</v>
      </c>
      <c r="C154" s="32" t="s">
        <v>184</v>
      </c>
      <c r="D154" s="32" t="s">
        <v>185</v>
      </c>
      <c r="E154" s="33">
        <v>7010.16</v>
      </c>
      <c r="F154" s="33">
        <v>6813345.1799999997</v>
      </c>
      <c r="G154" s="33">
        <v>588417.16</v>
      </c>
    </row>
    <row r="155" spans="1:7" x14ac:dyDescent="0.2">
      <c r="A155" s="32" t="s">
        <v>204</v>
      </c>
      <c r="B155" s="32" t="s">
        <v>193</v>
      </c>
      <c r="C155" s="32" t="s">
        <v>184</v>
      </c>
      <c r="D155" s="32" t="s">
        <v>186</v>
      </c>
      <c r="E155" s="33">
        <v>165847.94</v>
      </c>
      <c r="F155" s="33">
        <v>36023411.729999997</v>
      </c>
      <c r="G155" s="33">
        <v>8129840.8099999996</v>
      </c>
    </row>
    <row r="156" spans="1:7" x14ac:dyDescent="0.2">
      <c r="A156" s="32" t="s">
        <v>204</v>
      </c>
      <c r="B156" s="32" t="s">
        <v>193</v>
      </c>
      <c r="C156" s="32" t="s">
        <v>187</v>
      </c>
      <c r="D156" s="32" t="s">
        <v>185</v>
      </c>
      <c r="E156" s="33">
        <v>5538.64</v>
      </c>
      <c r="F156" s="33">
        <v>5857353.7400000002</v>
      </c>
      <c r="G156" s="33">
        <v>473320.35</v>
      </c>
    </row>
    <row r="157" spans="1:7" x14ac:dyDescent="0.2">
      <c r="A157" s="32" t="s">
        <v>204</v>
      </c>
      <c r="B157" s="32" t="s">
        <v>193</v>
      </c>
      <c r="C157" s="32" t="s">
        <v>187</v>
      </c>
      <c r="D157" s="32" t="s">
        <v>186</v>
      </c>
      <c r="E157" s="33">
        <v>170124</v>
      </c>
      <c r="F157" s="33">
        <v>26997904</v>
      </c>
      <c r="G157" s="33">
        <v>6856890.6100000003</v>
      </c>
    </row>
    <row r="158" spans="1:7" x14ac:dyDescent="0.2">
      <c r="A158" s="32" t="s">
        <v>204</v>
      </c>
      <c r="B158" s="32" t="s">
        <v>194</v>
      </c>
      <c r="C158" s="32" t="s">
        <v>184</v>
      </c>
      <c r="D158" s="32" t="s">
        <v>185</v>
      </c>
      <c r="E158" s="33">
        <v>8790.5</v>
      </c>
      <c r="F158" s="33">
        <v>9770919.1600000001</v>
      </c>
      <c r="G158" s="33">
        <v>736330.58</v>
      </c>
    </row>
    <row r="159" spans="1:7" x14ac:dyDescent="0.2">
      <c r="A159" s="32" t="s">
        <v>204</v>
      </c>
      <c r="B159" s="32" t="s">
        <v>194</v>
      </c>
      <c r="C159" s="32" t="s">
        <v>184</v>
      </c>
      <c r="D159" s="32" t="s">
        <v>186</v>
      </c>
      <c r="E159" s="33">
        <v>181914.74</v>
      </c>
      <c r="F159" s="33">
        <v>45794667.090000004</v>
      </c>
      <c r="G159" s="33">
        <v>9295507.9299999997</v>
      </c>
    </row>
    <row r="160" spans="1:7" x14ac:dyDescent="0.2">
      <c r="A160" s="32" t="s">
        <v>204</v>
      </c>
      <c r="B160" s="32" t="s">
        <v>194</v>
      </c>
      <c r="C160" s="32" t="s">
        <v>187</v>
      </c>
      <c r="D160" s="32" t="s">
        <v>185</v>
      </c>
      <c r="E160" s="33">
        <v>8396.42</v>
      </c>
      <c r="F160" s="33">
        <v>9207092.6799999997</v>
      </c>
      <c r="G160" s="33">
        <v>766237.76</v>
      </c>
    </row>
    <row r="161" spans="1:7" x14ac:dyDescent="0.2">
      <c r="A161" s="32" t="s">
        <v>204</v>
      </c>
      <c r="B161" s="32" t="s">
        <v>194</v>
      </c>
      <c r="C161" s="32" t="s">
        <v>187</v>
      </c>
      <c r="D161" s="32" t="s">
        <v>186</v>
      </c>
      <c r="E161" s="33">
        <v>185187.91</v>
      </c>
      <c r="F161" s="33">
        <v>36798990.490000002</v>
      </c>
      <c r="G161" s="33">
        <v>8245365.2400000002</v>
      </c>
    </row>
    <row r="162" spans="1:7" x14ac:dyDescent="0.2">
      <c r="A162" s="32" t="s">
        <v>204</v>
      </c>
      <c r="B162" s="32" t="s">
        <v>195</v>
      </c>
      <c r="C162" s="32" t="s">
        <v>184</v>
      </c>
      <c r="D162" s="32" t="s">
        <v>185</v>
      </c>
      <c r="E162" s="33">
        <v>9447.69</v>
      </c>
      <c r="F162" s="33">
        <v>11562315.42</v>
      </c>
      <c r="G162" s="33">
        <v>805919.92</v>
      </c>
    </row>
    <row r="163" spans="1:7" x14ac:dyDescent="0.2">
      <c r="A163" s="32" t="s">
        <v>204</v>
      </c>
      <c r="B163" s="32" t="s">
        <v>195</v>
      </c>
      <c r="C163" s="32" t="s">
        <v>184</v>
      </c>
      <c r="D163" s="32" t="s">
        <v>186</v>
      </c>
      <c r="E163" s="33">
        <v>165677.34</v>
      </c>
      <c r="F163" s="33">
        <v>45450996.590000004</v>
      </c>
      <c r="G163" s="33">
        <v>8502198.9499999993</v>
      </c>
    </row>
    <row r="164" spans="1:7" x14ac:dyDescent="0.2">
      <c r="A164" s="32" t="s">
        <v>204</v>
      </c>
      <c r="B164" s="32" t="s">
        <v>195</v>
      </c>
      <c r="C164" s="32" t="s">
        <v>187</v>
      </c>
      <c r="D164" s="32" t="s">
        <v>185</v>
      </c>
      <c r="E164" s="33">
        <v>10151.459999999999</v>
      </c>
      <c r="F164" s="33">
        <v>12275598.189999999</v>
      </c>
      <c r="G164" s="33">
        <v>882495.6</v>
      </c>
    </row>
    <row r="165" spans="1:7" x14ac:dyDescent="0.2">
      <c r="A165" s="32" t="s">
        <v>204</v>
      </c>
      <c r="B165" s="32" t="s">
        <v>195</v>
      </c>
      <c r="C165" s="32" t="s">
        <v>187</v>
      </c>
      <c r="D165" s="32" t="s">
        <v>186</v>
      </c>
      <c r="E165" s="33">
        <v>167332.85999999999</v>
      </c>
      <c r="F165" s="33">
        <v>42091920.890000001</v>
      </c>
      <c r="G165" s="33">
        <v>8340429.25</v>
      </c>
    </row>
    <row r="166" spans="1:7" x14ac:dyDescent="0.2">
      <c r="A166" s="32" t="s">
        <v>204</v>
      </c>
      <c r="B166" s="32" t="s">
        <v>196</v>
      </c>
      <c r="C166" s="32" t="s">
        <v>184</v>
      </c>
      <c r="D166" s="32" t="s">
        <v>185</v>
      </c>
      <c r="E166" s="33">
        <v>9955.43</v>
      </c>
      <c r="F166" s="33">
        <v>11162109.16</v>
      </c>
      <c r="G166" s="33">
        <v>845155.37</v>
      </c>
    </row>
    <row r="167" spans="1:7" x14ac:dyDescent="0.2">
      <c r="A167" s="32" t="s">
        <v>204</v>
      </c>
      <c r="B167" s="32" t="s">
        <v>196</v>
      </c>
      <c r="C167" s="32" t="s">
        <v>184</v>
      </c>
      <c r="D167" s="32" t="s">
        <v>186</v>
      </c>
      <c r="E167" s="33">
        <v>132121.85999999999</v>
      </c>
      <c r="F167" s="33">
        <v>41926187.140000001</v>
      </c>
      <c r="G167" s="33">
        <v>6950189.1500000004</v>
      </c>
    </row>
    <row r="168" spans="1:7" x14ac:dyDescent="0.2">
      <c r="A168" s="32" t="s">
        <v>204</v>
      </c>
      <c r="B168" s="32" t="s">
        <v>196</v>
      </c>
      <c r="C168" s="32" t="s">
        <v>187</v>
      </c>
      <c r="D168" s="32" t="s">
        <v>185</v>
      </c>
      <c r="E168" s="33">
        <v>11176.75</v>
      </c>
      <c r="F168" s="33">
        <v>14614768.470000001</v>
      </c>
      <c r="G168" s="33">
        <v>1002593.77</v>
      </c>
    </row>
    <row r="169" spans="1:7" x14ac:dyDescent="0.2">
      <c r="A169" s="32" t="s">
        <v>204</v>
      </c>
      <c r="B169" s="32" t="s">
        <v>196</v>
      </c>
      <c r="C169" s="32" t="s">
        <v>187</v>
      </c>
      <c r="D169" s="32" t="s">
        <v>186</v>
      </c>
      <c r="E169" s="33">
        <v>135186.34</v>
      </c>
      <c r="F169" s="33">
        <v>43554447.630000003</v>
      </c>
      <c r="G169" s="33">
        <v>7502763.4100000001</v>
      </c>
    </row>
    <row r="170" spans="1:7" x14ac:dyDescent="0.2">
      <c r="A170" s="32" t="s">
        <v>204</v>
      </c>
      <c r="B170" s="32" t="s">
        <v>197</v>
      </c>
      <c r="C170" s="32" t="s">
        <v>184</v>
      </c>
      <c r="D170" s="32" t="s">
        <v>185</v>
      </c>
      <c r="E170" s="33">
        <v>11141.87</v>
      </c>
      <c r="F170" s="33">
        <v>15793141.23</v>
      </c>
      <c r="G170" s="33">
        <v>965046.27</v>
      </c>
    </row>
    <row r="171" spans="1:7" x14ac:dyDescent="0.2">
      <c r="A171" s="32" t="s">
        <v>204</v>
      </c>
      <c r="B171" s="32" t="s">
        <v>197</v>
      </c>
      <c r="C171" s="32" t="s">
        <v>184</v>
      </c>
      <c r="D171" s="32" t="s">
        <v>186</v>
      </c>
      <c r="E171" s="33">
        <v>109887.75</v>
      </c>
      <c r="F171" s="33">
        <v>43018456.479999997</v>
      </c>
      <c r="G171" s="33">
        <v>6152558.9100000001</v>
      </c>
    </row>
    <row r="172" spans="1:7" x14ac:dyDescent="0.2">
      <c r="A172" s="32" t="s">
        <v>204</v>
      </c>
      <c r="B172" s="32" t="s">
        <v>197</v>
      </c>
      <c r="C172" s="32" t="s">
        <v>187</v>
      </c>
      <c r="D172" s="32" t="s">
        <v>185</v>
      </c>
      <c r="E172" s="33">
        <v>12249.77</v>
      </c>
      <c r="F172" s="33">
        <v>17573950.390000001</v>
      </c>
      <c r="G172" s="33">
        <v>1096648.58</v>
      </c>
    </row>
    <row r="173" spans="1:7" x14ac:dyDescent="0.2">
      <c r="A173" s="32" t="s">
        <v>204</v>
      </c>
      <c r="B173" s="32" t="s">
        <v>197</v>
      </c>
      <c r="C173" s="32" t="s">
        <v>187</v>
      </c>
      <c r="D173" s="32" t="s">
        <v>186</v>
      </c>
      <c r="E173" s="33">
        <v>104681.85</v>
      </c>
      <c r="F173" s="33">
        <v>43673978.329999998</v>
      </c>
      <c r="G173" s="33">
        <v>6333161.7999999998</v>
      </c>
    </row>
    <row r="174" spans="1:7" x14ac:dyDescent="0.2">
      <c r="A174" s="32" t="s">
        <v>204</v>
      </c>
      <c r="B174" s="32" t="s">
        <v>198</v>
      </c>
      <c r="C174" s="32" t="s">
        <v>184</v>
      </c>
      <c r="D174" s="32" t="s">
        <v>185</v>
      </c>
      <c r="E174" s="33">
        <v>13367.54</v>
      </c>
      <c r="F174" s="33">
        <v>18980025.07</v>
      </c>
      <c r="G174" s="33">
        <v>1164641.6299999999</v>
      </c>
    </row>
    <row r="175" spans="1:7" x14ac:dyDescent="0.2">
      <c r="A175" s="32" t="s">
        <v>204</v>
      </c>
      <c r="B175" s="32" t="s">
        <v>198</v>
      </c>
      <c r="C175" s="32" t="s">
        <v>184</v>
      </c>
      <c r="D175" s="32" t="s">
        <v>186</v>
      </c>
      <c r="E175" s="33">
        <v>94746.61</v>
      </c>
      <c r="F175" s="33">
        <v>44825709</v>
      </c>
      <c r="G175" s="33">
        <v>5627491.71</v>
      </c>
    </row>
    <row r="176" spans="1:7" x14ac:dyDescent="0.2">
      <c r="A176" s="32" t="s">
        <v>204</v>
      </c>
      <c r="B176" s="32" t="s">
        <v>198</v>
      </c>
      <c r="C176" s="32" t="s">
        <v>187</v>
      </c>
      <c r="D176" s="32" t="s">
        <v>185</v>
      </c>
      <c r="E176" s="33">
        <v>13779.91</v>
      </c>
      <c r="F176" s="33">
        <v>20996097.600000001</v>
      </c>
      <c r="G176" s="33">
        <v>1232904.8400000001</v>
      </c>
    </row>
    <row r="177" spans="1:7" x14ac:dyDescent="0.2">
      <c r="A177" s="32" t="s">
        <v>204</v>
      </c>
      <c r="B177" s="32" t="s">
        <v>198</v>
      </c>
      <c r="C177" s="32" t="s">
        <v>187</v>
      </c>
      <c r="D177" s="32" t="s">
        <v>186</v>
      </c>
      <c r="E177" s="33">
        <v>87051.94</v>
      </c>
      <c r="F177" s="33">
        <v>46454149.229999997</v>
      </c>
      <c r="G177" s="33">
        <v>5548379.8399999999</v>
      </c>
    </row>
    <row r="178" spans="1:7" x14ac:dyDescent="0.2">
      <c r="A178" s="32" t="s">
        <v>204</v>
      </c>
      <c r="B178" s="32" t="s">
        <v>199</v>
      </c>
      <c r="C178" s="32" t="s">
        <v>184</v>
      </c>
      <c r="D178" s="32" t="s">
        <v>185</v>
      </c>
      <c r="E178" s="33">
        <v>15696</v>
      </c>
      <c r="F178" s="33">
        <v>23630367.940000001</v>
      </c>
      <c r="G178" s="33">
        <v>1371003.27</v>
      </c>
    </row>
    <row r="179" spans="1:7" x14ac:dyDescent="0.2">
      <c r="A179" s="32" t="s">
        <v>204</v>
      </c>
      <c r="B179" s="32" t="s">
        <v>199</v>
      </c>
      <c r="C179" s="32" t="s">
        <v>184</v>
      </c>
      <c r="D179" s="32" t="s">
        <v>186</v>
      </c>
      <c r="E179" s="33">
        <v>74813.919999999998</v>
      </c>
      <c r="F179" s="33">
        <v>42128940.93</v>
      </c>
      <c r="G179" s="33">
        <v>4660551.74</v>
      </c>
    </row>
    <row r="180" spans="1:7" x14ac:dyDescent="0.2">
      <c r="A180" s="32" t="s">
        <v>204</v>
      </c>
      <c r="B180" s="32" t="s">
        <v>199</v>
      </c>
      <c r="C180" s="32" t="s">
        <v>187</v>
      </c>
      <c r="D180" s="32" t="s">
        <v>185</v>
      </c>
      <c r="E180" s="33">
        <v>13657.72</v>
      </c>
      <c r="F180" s="33">
        <v>21421270.41</v>
      </c>
      <c r="G180" s="33">
        <v>1253532.07</v>
      </c>
    </row>
    <row r="181" spans="1:7" x14ac:dyDescent="0.2">
      <c r="A181" s="32" t="s">
        <v>204</v>
      </c>
      <c r="B181" s="32" t="s">
        <v>199</v>
      </c>
      <c r="C181" s="32" t="s">
        <v>187</v>
      </c>
      <c r="D181" s="32" t="s">
        <v>186</v>
      </c>
      <c r="E181" s="33">
        <v>60102.89</v>
      </c>
      <c r="F181" s="33">
        <v>38858357.359999999</v>
      </c>
      <c r="G181" s="33">
        <v>4070380.38</v>
      </c>
    </row>
    <row r="182" spans="1:7" x14ac:dyDescent="0.2">
      <c r="A182" s="32" t="s">
        <v>204</v>
      </c>
      <c r="B182" s="32" t="s">
        <v>200</v>
      </c>
      <c r="C182" s="32" t="s">
        <v>184</v>
      </c>
      <c r="D182" s="32" t="s">
        <v>185</v>
      </c>
      <c r="E182" s="33">
        <v>17668.27</v>
      </c>
      <c r="F182" s="33">
        <v>29685066.539999999</v>
      </c>
      <c r="G182" s="33">
        <v>1625771.01</v>
      </c>
    </row>
    <row r="183" spans="1:7" x14ac:dyDescent="0.2">
      <c r="A183" s="32" t="s">
        <v>204</v>
      </c>
      <c r="B183" s="32" t="s">
        <v>200</v>
      </c>
      <c r="C183" s="32" t="s">
        <v>184</v>
      </c>
      <c r="D183" s="32" t="s">
        <v>186</v>
      </c>
      <c r="E183" s="33">
        <v>53560.06</v>
      </c>
      <c r="F183" s="33">
        <v>33267516.16</v>
      </c>
      <c r="G183" s="33">
        <v>3458764.65</v>
      </c>
    </row>
    <row r="184" spans="1:7" x14ac:dyDescent="0.2">
      <c r="A184" s="32" t="s">
        <v>204</v>
      </c>
      <c r="B184" s="32" t="s">
        <v>200</v>
      </c>
      <c r="C184" s="32" t="s">
        <v>187</v>
      </c>
      <c r="D184" s="32" t="s">
        <v>185</v>
      </c>
      <c r="E184" s="33">
        <v>11646.08</v>
      </c>
      <c r="F184" s="33">
        <v>20203589.16</v>
      </c>
      <c r="G184" s="33">
        <v>1145561.75</v>
      </c>
    </row>
    <row r="185" spans="1:7" x14ac:dyDescent="0.2">
      <c r="A185" s="32" t="s">
        <v>204</v>
      </c>
      <c r="B185" s="32" t="s">
        <v>200</v>
      </c>
      <c r="C185" s="32" t="s">
        <v>187</v>
      </c>
      <c r="D185" s="32" t="s">
        <v>186</v>
      </c>
      <c r="E185" s="33">
        <v>39517.11</v>
      </c>
      <c r="F185" s="33">
        <v>29238726.690000001</v>
      </c>
      <c r="G185" s="33">
        <v>2845382.11</v>
      </c>
    </row>
    <row r="186" spans="1:7" x14ac:dyDescent="0.2">
      <c r="A186" s="32" t="s">
        <v>204</v>
      </c>
      <c r="B186" s="32" t="s">
        <v>201</v>
      </c>
      <c r="C186" s="32" t="s">
        <v>184</v>
      </c>
      <c r="D186" s="32" t="s">
        <v>185</v>
      </c>
      <c r="E186" s="33">
        <v>17650.03</v>
      </c>
      <c r="F186" s="33">
        <v>31548312.289999999</v>
      </c>
      <c r="G186" s="33">
        <v>1660339.16</v>
      </c>
    </row>
    <row r="187" spans="1:7" x14ac:dyDescent="0.2">
      <c r="A187" s="32" t="s">
        <v>204</v>
      </c>
      <c r="B187" s="32" t="s">
        <v>201</v>
      </c>
      <c r="C187" s="32" t="s">
        <v>184</v>
      </c>
      <c r="D187" s="32" t="s">
        <v>186</v>
      </c>
      <c r="E187" s="33">
        <v>30311.16</v>
      </c>
      <c r="F187" s="33">
        <v>21853633.600000001</v>
      </c>
      <c r="G187" s="33">
        <v>2104288.09</v>
      </c>
    </row>
    <row r="188" spans="1:7" x14ac:dyDescent="0.2">
      <c r="A188" s="32" t="s">
        <v>204</v>
      </c>
      <c r="B188" s="32" t="s">
        <v>201</v>
      </c>
      <c r="C188" s="32" t="s">
        <v>187</v>
      </c>
      <c r="D188" s="32" t="s">
        <v>185</v>
      </c>
      <c r="E188" s="33">
        <v>8493.92</v>
      </c>
      <c r="F188" s="33">
        <v>15025712.92</v>
      </c>
      <c r="G188" s="33">
        <v>840216.45</v>
      </c>
    </row>
    <row r="189" spans="1:7" x14ac:dyDescent="0.2">
      <c r="A189" s="32" t="s">
        <v>204</v>
      </c>
      <c r="B189" s="32" t="s">
        <v>201</v>
      </c>
      <c r="C189" s="32" t="s">
        <v>187</v>
      </c>
      <c r="D189" s="32" t="s">
        <v>186</v>
      </c>
      <c r="E189" s="33">
        <v>19849.73</v>
      </c>
      <c r="F189" s="33">
        <v>14965331.52</v>
      </c>
      <c r="G189" s="33">
        <v>1432264.48</v>
      </c>
    </row>
    <row r="190" spans="1:7" x14ac:dyDescent="0.2">
      <c r="A190" s="32" t="s">
        <v>204</v>
      </c>
      <c r="B190" s="32" t="s">
        <v>202</v>
      </c>
      <c r="C190" s="32" t="s">
        <v>184</v>
      </c>
      <c r="D190" s="32" t="s">
        <v>185</v>
      </c>
      <c r="E190" s="33">
        <v>14519.82</v>
      </c>
      <c r="F190" s="33">
        <v>28149055.550000001</v>
      </c>
      <c r="G190" s="33">
        <v>1420263.07</v>
      </c>
    </row>
    <row r="191" spans="1:7" x14ac:dyDescent="0.2">
      <c r="A191" s="32" t="s">
        <v>204</v>
      </c>
      <c r="B191" s="32" t="s">
        <v>202</v>
      </c>
      <c r="C191" s="32" t="s">
        <v>184</v>
      </c>
      <c r="D191" s="32" t="s">
        <v>186</v>
      </c>
      <c r="E191" s="33">
        <v>11627.91</v>
      </c>
      <c r="F191" s="33">
        <v>9725005.8200000003</v>
      </c>
      <c r="G191" s="33">
        <v>845404.14</v>
      </c>
    </row>
    <row r="192" spans="1:7" x14ac:dyDescent="0.2">
      <c r="A192" s="32" t="s">
        <v>204</v>
      </c>
      <c r="B192" s="32" t="s">
        <v>202</v>
      </c>
      <c r="C192" s="32" t="s">
        <v>187</v>
      </c>
      <c r="D192" s="32" t="s">
        <v>185</v>
      </c>
      <c r="E192" s="33">
        <v>4280.57</v>
      </c>
      <c r="F192" s="33">
        <v>7839715.8300000001</v>
      </c>
      <c r="G192" s="33">
        <v>452455.79</v>
      </c>
    </row>
    <row r="193" spans="1:7" x14ac:dyDescent="0.2">
      <c r="A193" s="32" t="s">
        <v>204</v>
      </c>
      <c r="B193" s="32" t="s">
        <v>202</v>
      </c>
      <c r="C193" s="32" t="s">
        <v>187</v>
      </c>
      <c r="D193" s="32" t="s">
        <v>186</v>
      </c>
      <c r="E193" s="33">
        <v>6092.07</v>
      </c>
      <c r="F193" s="33">
        <v>5310500.1399999997</v>
      </c>
      <c r="G193" s="33">
        <v>483898.36</v>
      </c>
    </row>
    <row r="194" spans="1:7" x14ac:dyDescent="0.2">
      <c r="A194" s="32" t="s">
        <v>205</v>
      </c>
      <c r="B194" s="32" t="s">
        <v>183</v>
      </c>
      <c r="C194" s="32" t="s">
        <v>184</v>
      </c>
      <c r="D194" s="32" t="s">
        <v>185</v>
      </c>
      <c r="E194" s="33">
        <v>415</v>
      </c>
      <c r="F194" s="33">
        <v>201927.59</v>
      </c>
      <c r="G194" s="33">
        <v>7329.82</v>
      </c>
    </row>
    <row r="195" spans="1:7" x14ac:dyDescent="0.2">
      <c r="A195" s="32" t="s">
        <v>205</v>
      </c>
      <c r="B195" s="32" t="s">
        <v>183</v>
      </c>
      <c r="C195" s="32" t="s">
        <v>184</v>
      </c>
      <c r="D195" s="32" t="s">
        <v>186</v>
      </c>
      <c r="E195" s="33">
        <v>38029.97</v>
      </c>
      <c r="F195" s="33">
        <v>2822193.33</v>
      </c>
      <c r="G195" s="33">
        <v>279998.08000000002</v>
      </c>
    </row>
    <row r="196" spans="1:7" x14ac:dyDescent="0.2">
      <c r="A196" s="32" t="s">
        <v>205</v>
      </c>
      <c r="B196" s="32" t="s">
        <v>183</v>
      </c>
      <c r="C196" s="32" t="s">
        <v>187</v>
      </c>
      <c r="D196" s="32" t="s">
        <v>185</v>
      </c>
      <c r="E196" s="33">
        <v>435</v>
      </c>
      <c r="F196" s="33">
        <v>73897.289999999994</v>
      </c>
      <c r="G196" s="33">
        <v>5702.17</v>
      </c>
    </row>
    <row r="197" spans="1:7" x14ac:dyDescent="0.2">
      <c r="A197" s="32" t="s">
        <v>205</v>
      </c>
      <c r="B197" s="32" t="s">
        <v>183</v>
      </c>
      <c r="C197" s="32" t="s">
        <v>187</v>
      </c>
      <c r="D197" s="32" t="s">
        <v>186</v>
      </c>
      <c r="E197" s="33">
        <v>41414.730000000003</v>
      </c>
      <c r="F197" s="33">
        <v>2990217.96</v>
      </c>
      <c r="G197" s="33">
        <v>308112.02</v>
      </c>
    </row>
    <row r="198" spans="1:7" x14ac:dyDescent="0.2">
      <c r="A198" s="32" t="s">
        <v>205</v>
      </c>
      <c r="B198" s="32" t="s">
        <v>188</v>
      </c>
      <c r="C198" s="32" t="s">
        <v>184</v>
      </c>
      <c r="D198" s="32" t="s">
        <v>185</v>
      </c>
      <c r="E198" s="33">
        <v>341</v>
      </c>
      <c r="F198" s="33">
        <v>253789.16</v>
      </c>
      <c r="G198" s="33">
        <v>22168.03</v>
      </c>
    </row>
    <row r="199" spans="1:7" x14ac:dyDescent="0.2">
      <c r="A199" s="32" t="s">
        <v>205</v>
      </c>
      <c r="B199" s="32" t="s">
        <v>188</v>
      </c>
      <c r="C199" s="32" t="s">
        <v>184</v>
      </c>
      <c r="D199" s="32" t="s">
        <v>186</v>
      </c>
      <c r="E199" s="33">
        <v>16860.91</v>
      </c>
      <c r="F199" s="33">
        <v>2015235.94</v>
      </c>
      <c r="G199" s="33">
        <v>684345.33</v>
      </c>
    </row>
    <row r="200" spans="1:7" x14ac:dyDescent="0.2">
      <c r="A200" s="32" t="s">
        <v>205</v>
      </c>
      <c r="B200" s="32" t="s">
        <v>188</v>
      </c>
      <c r="C200" s="32" t="s">
        <v>187</v>
      </c>
      <c r="D200" s="32" t="s">
        <v>185</v>
      </c>
      <c r="E200" s="33">
        <v>243.2</v>
      </c>
      <c r="F200" s="33">
        <v>79102.100000000006</v>
      </c>
      <c r="G200" s="33">
        <v>14652.05</v>
      </c>
    </row>
    <row r="201" spans="1:7" x14ac:dyDescent="0.2">
      <c r="A201" s="32" t="s">
        <v>205</v>
      </c>
      <c r="B201" s="32" t="s">
        <v>188</v>
      </c>
      <c r="C201" s="32" t="s">
        <v>187</v>
      </c>
      <c r="D201" s="32" t="s">
        <v>186</v>
      </c>
      <c r="E201" s="33">
        <v>17713.28</v>
      </c>
      <c r="F201" s="33">
        <v>1176227.3700000001</v>
      </c>
      <c r="G201" s="33">
        <v>465849.26</v>
      </c>
    </row>
    <row r="202" spans="1:7" x14ac:dyDescent="0.2">
      <c r="A202" s="32" t="s">
        <v>205</v>
      </c>
      <c r="B202" s="32" t="s">
        <v>189</v>
      </c>
      <c r="C202" s="32" t="s">
        <v>184</v>
      </c>
      <c r="D202" s="32" t="s">
        <v>185</v>
      </c>
      <c r="E202" s="33">
        <v>384</v>
      </c>
      <c r="F202" s="33">
        <v>841679.63</v>
      </c>
      <c r="G202" s="33">
        <v>27901.7</v>
      </c>
    </row>
    <row r="203" spans="1:7" x14ac:dyDescent="0.2">
      <c r="A203" s="32" t="s">
        <v>205</v>
      </c>
      <c r="B203" s="32" t="s">
        <v>189</v>
      </c>
      <c r="C203" s="32" t="s">
        <v>184</v>
      </c>
      <c r="D203" s="32" t="s">
        <v>186</v>
      </c>
      <c r="E203" s="33">
        <v>13293.1</v>
      </c>
      <c r="F203" s="33">
        <v>2247294.09</v>
      </c>
      <c r="G203" s="33">
        <v>534544.82999999996</v>
      </c>
    </row>
    <row r="204" spans="1:7" x14ac:dyDescent="0.2">
      <c r="A204" s="32" t="s">
        <v>205</v>
      </c>
      <c r="B204" s="32" t="s">
        <v>189</v>
      </c>
      <c r="C204" s="32" t="s">
        <v>187</v>
      </c>
      <c r="D204" s="32" t="s">
        <v>185</v>
      </c>
      <c r="E204" s="33">
        <v>195</v>
      </c>
      <c r="F204" s="33">
        <v>114207.46</v>
      </c>
      <c r="G204" s="33">
        <v>18102.87</v>
      </c>
    </row>
    <row r="205" spans="1:7" x14ac:dyDescent="0.2">
      <c r="A205" s="32" t="s">
        <v>205</v>
      </c>
      <c r="B205" s="32" t="s">
        <v>189</v>
      </c>
      <c r="C205" s="32" t="s">
        <v>187</v>
      </c>
      <c r="D205" s="32" t="s">
        <v>186</v>
      </c>
      <c r="E205" s="33">
        <v>14180.7</v>
      </c>
      <c r="F205" s="33">
        <v>1234919.27</v>
      </c>
      <c r="G205" s="33">
        <v>381665.1</v>
      </c>
    </row>
    <row r="206" spans="1:7" x14ac:dyDescent="0.2">
      <c r="A206" s="32" t="s">
        <v>205</v>
      </c>
      <c r="B206" s="32" t="s">
        <v>190</v>
      </c>
      <c r="C206" s="32" t="s">
        <v>184</v>
      </c>
      <c r="D206" s="32" t="s">
        <v>185</v>
      </c>
      <c r="E206" s="33">
        <v>335.33</v>
      </c>
      <c r="F206" s="33">
        <v>127842.87</v>
      </c>
      <c r="G206" s="33">
        <v>21025.01</v>
      </c>
    </row>
    <row r="207" spans="1:7" x14ac:dyDescent="0.2">
      <c r="A207" s="32" t="s">
        <v>205</v>
      </c>
      <c r="B207" s="32" t="s">
        <v>190</v>
      </c>
      <c r="C207" s="32" t="s">
        <v>184</v>
      </c>
      <c r="D207" s="32" t="s">
        <v>186</v>
      </c>
      <c r="E207" s="33">
        <v>13221.65</v>
      </c>
      <c r="F207" s="33">
        <v>2793303.31</v>
      </c>
      <c r="G207" s="33">
        <v>546391.79</v>
      </c>
    </row>
    <row r="208" spans="1:7" x14ac:dyDescent="0.2">
      <c r="A208" s="32" t="s">
        <v>205</v>
      </c>
      <c r="B208" s="32" t="s">
        <v>190</v>
      </c>
      <c r="C208" s="32" t="s">
        <v>187</v>
      </c>
      <c r="D208" s="32" t="s">
        <v>185</v>
      </c>
      <c r="E208" s="33">
        <v>192.9</v>
      </c>
      <c r="F208" s="33">
        <v>176801.67</v>
      </c>
      <c r="G208" s="33">
        <v>19981.830000000002</v>
      </c>
    </row>
    <row r="209" spans="1:7" x14ac:dyDescent="0.2">
      <c r="A209" s="32" t="s">
        <v>205</v>
      </c>
      <c r="B209" s="32" t="s">
        <v>190</v>
      </c>
      <c r="C209" s="32" t="s">
        <v>187</v>
      </c>
      <c r="D209" s="32" t="s">
        <v>186</v>
      </c>
      <c r="E209" s="33">
        <v>13970.69</v>
      </c>
      <c r="F209" s="33">
        <v>841948.88</v>
      </c>
      <c r="G209" s="33">
        <v>408362.33</v>
      </c>
    </row>
    <row r="210" spans="1:7" x14ac:dyDescent="0.2">
      <c r="A210" s="32" t="s">
        <v>205</v>
      </c>
      <c r="B210" s="32" t="s">
        <v>191</v>
      </c>
      <c r="C210" s="32" t="s">
        <v>184</v>
      </c>
      <c r="D210" s="32" t="s">
        <v>185</v>
      </c>
      <c r="E210" s="33">
        <v>335</v>
      </c>
      <c r="F210" s="33">
        <v>204424.24</v>
      </c>
      <c r="G210" s="33">
        <v>19768.990000000002</v>
      </c>
    </row>
    <row r="211" spans="1:7" x14ac:dyDescent="0.2">
      <c r="A211" s="32" t="s">
        <v>205</v>
      </c>
      <c r="B211" s="32" t="s">
        <v>191</v>
      </c>
      <c r="C211" s="32" t="s">
        <v>184</v>
      </c>
      <c r="D211" s="32" t="s">
        <v>186</v>
      </c>
      <c r="E211" s="33">
        <v>12185.33</v>
      </c>
      <c r="F211" s="33">
        <v>2087172.09</v>
      </c>
      <c r="G211" s="33">
        <v>530728.64</v>
      </c>
    </row>
    <row r="212" spans="1:7" x14ac:dyDescent="0.2">
      <c r="A212" s="32" t="s">
        <v>205</v>
      </c>
      <c r="B212" s="32" t="s">
        <v>191</v>
      </c>
      <c r="C212" s="32" t="s">
        <v>187</v>
      </c>
      <c r="D212" s="32" t="s">
        <v>185</v>
      </c>
      <c r="E212" s="33">
        <v>214</v>
      </c>
      <c r="F212" s="33">
        <v>128383.17</v>
      </c>
      <c r="G212" s="33">
        <v>12071.7</v>
      </c>
    </row>
    <row r="213" spans="1:7" x14ac:dyDescent="0.2">
      <c r="A213" s="32" t="s">
        <v>205</v>
      </c>
      <c r="B213" s="32" t="s">
        <v>191</v>
      </c>
      <c r="C213" s="32" t="s">
        <v>187</v>
      </c>
      <c r="D213" s="32" t="s">
        <v>186</v>
      </c>
      <c r="E213" s="33">
        <v>13567.28</v>
      </c>
      <c r="F213" s="33">
        <v>1169752.46</v>
      </c>
      <c r="G213" s="33">
        <v>417658.33</v>
      </c>
    </row>
    <row r="214" spans="1:7" x14ac:dyDescent="0.2">
      <c r="A214" s="32" t="s">
        <v>205</v>
      </c>
      <c r="B214" s="32" t="s">
        <v>192</v>
      </c>
      <c r="C214" s="32" t="s">
        <v>184</v>
      </c>
      <c r="D214" s="32" t="s">
        <v>185</v>
      </c>
      <c r="E214" s="33">
        <v>417</v>
      </c>
      <c r="F214" s="33">
        <v>338198.93</v>
      </c>
      <c r="G214" s="33">
        <v>35589.589999999997</v>
      </c>
    </row>
    <row r="215" spans="1:7" x14ac:dyDescent="0.2">
      <c r="A215" s="32" t="s">
        <v>205</v>
      </c>
      <c r="B215" s="32" t="s">
        <v>192</v>
      </c>
      <c r="C215" s="32" t="s">
        <v>184</v>
      </c>
      <c r="D215" s="32" t="s">
        <v>186</v>
      </c>
      <c r="E215" s="33">
        <v>13223.04</v>
      </c>
      <c r="F215" s="33">
        <v>2151947.3199999998</v>
      </c>
      <c r="G215" s="33">
        <v>595385.48</v>
      </c>
    </row>
    <row r="216" spans="1:7" x14ac:dyDescent="0.2">
      <c r="A216" s="32" t="s">
        <v>205</v>
      </c>
      <c r="B216" s="32" t="s">
        <v>192</v>
      </c>
      <c r="C216" s="32" t="s">
        <v>187</v>
      </c>
      <c r="D216" s="32" t="s">
        <v>185</v>
      </c>
      <c r="E216" s="33">
        <v>380</v>
      </c>
      <c r="F216" s="33">
        <v>302476.27</v>
      </c>
      <c r="G216" s="33">
        <v>25290.85</v>
      </c>
    </row>
    <row r="217" spans="1:7" x14ac:dyDescent="0.2">
      <c r="A217" s="32" t="s">
        <v>205</v>
      </c>
      <c r="B217" s="32" t="s">
        <v>192</v>
      </c>
      <c r="C217" s="32" t="s">
        <v>187</v>
      </c>
      <c r="D217" s="32" t="s">
        <v>186</v>
      </c>
      <c r="E217" s="33">
        <v>13829.45</v>
      </c>
      <c r="F217" s="33">
        <v>1396384.32</v>
      </c>
      <c r="G217" s="33">
        <v>429342.22</v>
      </c>
    </row>
    <row r="218" spans="1:7" x14ac:dyDescent="0.2">
      <c r="A218" s="32" t="s">
        <v>205</v>
      </c>
      <c r="B218" s="32" t="s">
        <v>193</v>
      </c>
      <c r="C218" s="32" t="s">
        <v>184</v>
      </c>
      <c r="D218" s="32" t="s">
        <v>185</v>
      </c>
      <c r="E218" s="33">
        <v>648</v>
      </c>
      <c r="F218" s="33">
        <v>592713.39</v>
      </c>
      <c r="G218" s="33">
        <v>45587.1</v>
      </c>
    </row>
    <row r="219" spans="1:7" x14ac:dyDescent="0.2">
      <c r="A219" s="32" t="s">
        <v>205</v>
      </c>
      <c r="B219" s="32" t="s">
        <v>193</v>
      </c>
      <c r="C219" s="32" t="s">
        <v>184</v>
      </c>
      <c r="D219" s="32" t="s">
        <v>186</v>
      </c>
      <c r="E219" s="33">
        <v>14245.46</v>
      </c>
      <c r="F219" s="33">
        <v>2450349.87</v>
      </c>
      <c r="G219" s="33">
        <v>679031.07</v>
      </c>
    </row>
    <row r="220" spans="1:7" x14ac:dyDescent="0.2">
      <c r="A220" s="32" t="s">
        <v>205</v>
      </c>
      <c r="B220" s="32" t="s">
        <v>193</v>
      </c>
      <c r="C220" s="32" t="s">
        <v>187</v>
      </c>
      <c r="D220" s="32" t="s">
        <v>185</v>
      </c>
      <c r="E220" s="33">
        <v>541.76</v>
      </c>
      <c r="F220" s="33">
        <v>320236.25</v>
      </c>
      <c r="G220" s="33">
        <v>35598.78</v>
      </c>
    </row>
    <row r="221" spans="1:7" x14ac:dyDescent="0.2">
      <c r="A221" s="32" t="s">
        <v>205</v>
      </c>
      <c r="B221" s="32" t="s">
        <v>193</v>
      </c>
      <c r="C221" s="32" t="s">
        <v>187</v>
      </c>
      <c r="D221" s="32" t="s">
        <v>186</v>
      </c>
      <c r="E221" s="33">
        <v>15186.78</v>
      </c>
      <c r="F221" s="33">
        <v>2173930.19</v>
      </c>
      <c r="G221" s="33">
        <v>577291.30000000005</v>
      </c>
    </row>
    <row r="222" spans="1:7" x14ac:dyDescent="0.2">
      <c r="A222" s="32" t="s">
        <v>205</v>
      </c>
      <c r="B222" s="32" t="s">
        <v>194</v>
      </c>
      <c r="C222" s="32" t="s">
        <v>184</v>
      </c>
      <c r="D222" s="32" t="s">
        <v>185</v>
      </c>
      <c r="E222" s="33">
        <v>569.13</v>
      </c>
      <c r="F222" s="33">
        <v>461285.79</v>
      </c>
      <c r="G222" s="33">
        <v>42403.49</v>
      </c>
    </row>
    <row r="223" spans="1:7" x14ac:dyDescent="0.2">
      <c r="A223" s="32" t="s">
        <v>205</v>
      </c>
      <c r="B223" s="32" t="s">
        <v>194</v>
      </c>
      <c r="C223" s="32" t="s">
        <v>184</v>
      </c>
      <c r="D223" s="32" t="s">
        <v>186</v>
      </c>
      <c r="E223" s="33">
        <v>15574.66</v>
      </c>
      <c r="F223" s="33">
        <v>3027693.36</v>
      </c>
      <c r="G223" s="33">
        <v>764839.42</v>
      </c>
    </row>
    <row r="224" spans="1:7" x14ac:dyDescent="0.2">
      <c r="A224" s="32" t="s">
        <v>205</v>
      </c>
      <c r="B224" s="32" t="s">
        <v>194</v>
      </c>
      <c r="C224" s="32" t="s">
        <v>187</v>
      </c>
      <c r="D224" s="32" t="s">
        <v>185</v>
      </c>
      <c r="E224" s="33">
        <v>751.7</v>
      </c>
      <c r="F224" s="33">
        <v>536479.75</v>
      </c>
      <c r="G224" s="33">
        <v>64703.11</v>
      </c>
    </row>
    <row r="225" spans="1:7" x14ac:dyDescent="0.2">
      <c r="A225" s="32" t="s">
        <v>205</v>
      </c>
      <c r="B225" s="32" t="s">
        <v>194</v>
      </c>
      <c r="C225" s="32" t="s">
        <v>187</v>
      </c>
      <c r="D225" s="32" t="s">
        <v>186</v>
      </c>
      <c r="E225" s="33">
        <v>17005.419999999998</v>
      </c>
      <c r="F225" s="33">
        <v>3017467.42</v>
      </c>
      <c r="G225" s="33">
        <v>734729.24</v>
      </c>
    </row>
    <row r="226" spans="1:7" x14ac:dyDescent="0.2">
      <c r="A226" s="32" t="s">
        <v>205</v>
      </c>
      <c r="B226" s="32" t="s">
        <v>195</v>
      </c>
      <c r="C226" s="32" t="s">
        <v>184</v>
      </c>
      <c r="D226" s="32" t="s">
        <v>185</v>
      </c>
      <c r="E226" s="33">
        <v>924</v>
      </c>
      <c r="F226" s="33">
        <v>1012308.39</v>
      </c>
      <c r="G226" s="33">
        <v>87417.45</v>
      </c>
    </row>
    <row r="227" spans="1:7" x14ac:dyDescent="0.2">
      <c r="A227" s="32" t="s">
        <v>205</v>
      </c>
      <c r="B227" s="32" t="s">
        <v>195</v>
      </c>
      <c r="C227" s="32" t="s">
        <v>184</v>
      </c>
      <c r="D227" s="32" t="s">
        <v>186</v>
      </c>
      <c r="E227" s="33">
        <v>14509.67</v>
      </c>
      <c r="F227" s="33">
        <v>3520716.37</v>
      </c>
      <c r="G227" s="33">
        <v>719545.06</v>
      </c>
    </row>
    <row r="228" spans="1:7" x14ac:dyDescent="0.2">
      <c r="A228" s="32" t="s">
        <v>205</v>
      </c>
      <c r="B228" s="32" t="s">
        <v>195</v>
      </c>
      <c r="C228" s="32" t="s">
        <v>187</v>
      </c>
      <c r="D228" s="32" t="s">
        <v>185</v>
      </c>
      <c r="E228" s="33">
        <v>1011.76</v>
      </c>
      <c r="F228" s="33">
        <v>715608.72</v>
      </c>
      <c r="G228" s="33">
        <v>96295.51</v>
      </c>
    </row>
    <row r="229" spans="1:7" x14ac:dyDescent="0.2">
      <c r="A229" s="32" t="s">
        <v>205</v>
      </c>
      <c r="B229" s="32" t="s">
        <v>195</v>
      </c>
      <c r="C229" s="32" t="s">
        <v>187</v>
      </c>
      <c r="D229" s="32" t="s">
        <v>186</v>
      </c>
      <c r="E229" s="33">
        <v>15339.67</v>
      </c>
      <c r="F229" s="33">
        <v>3222698.82</v>
      </c>
      <c r="G229" s="33">
        <v>715816.27</v>
      </c>
    </row>
    <row r="230" spans="1:7" x14ac:dyDescent="0.2">
      <c r="A230" s="32" t="s">
        <v>205</v>
      </c>
      <c r="B230" s="32" t="s">
        <v>196</v>
      </c>
      <c r="C230" s="32" t="s">
        <v>184</v>
      </c>
      <c r="D230" s="32" t="s">
        <v>185</v>
      </c>
      <c r="E230" s="33">
        <v>949.87</v>
      </c>
      <c r="F230" s="33">
        <v>932708.09</v>
      </c>
      <c r="G230" s="33">
        <v>71891.850000000006</v>
      </c>
    </row>
    <row r="231" spans="1:7" x14ac:dyDescent="0.2">
      <c r="A231" s="32" t="s">
        <v>205</v>
      </c>
      <c r="B231" s="32" t="s">
        <v>196</v>
      </c>
      <c r="C231" s="32" t="s">
        <v>184</v>
      </c>
      <c r="D231" s="32" t="s">
        <v>186</v>
      </c>
      <c r="E231" s="33">
        <v>13082.44</v>
      </c>
      <c r="F231" s="33">
        <v>3069700.68</v>
      </c>
      <c r="G231" s="33">
        <v>616822.89</v>
      </c>
    </row>
    <row r="232" spans="1:7" x14ac:dyDescent="0.2">
      <c r="A232" s="32" t="s">
        <v>205</v>
      </c>
      <c r="B232" s="32" t="s">
        <v>196</v>
      </c>
      <c r="C232" s="32" t="s">
        <v>187</v>
      </c>
      <c r="D232" s="32" t="s">
        <v>185</v>
      </c>
      <c r="E232" s="33">
        <v>1513.37</v>
      </c>
      <c r="F232" s="33">
        <v>1464177.64</v>
      </c>
      <c r="G232" s="33">
        <v>131696.70000000001</v>
      </c>
    </row>
    <row r="233" spans="1:7" x14ac:dyDescent="0.2">
      <c r="A233" s="32" t="s">
        <v>205</v>
      </c>
      <c r="B233" s="32" t="s">
        <v>196</v>
      </c>
      <c r="C233" s="32" t="s">
        <v>187</v>
      </c>
      <c r="D233" s="32" t="s">
        <v>186</v>
      </c>
      <c r="E233" s="33">
        <v>13517.72</v>
      </c>
      <c r="F233" s="33">
        <v>3963719.16</v>
      </c>
      <c r="G233" s="33">
        <v>720884.48</v>
      </c>
    </row>
    <row r="234" spans="1:7" x14ac:dyDescent="0.2">
      <c r="A234" s="32" t="s">
        <v>205</v>
      </c>
      <c r="B234" s="32" t="s">
        <v>197</v>
      </c>
      <c r="C234" s="32" t="s">
        <v>184</v>
      </c>
      <c r="D234" s="32" t="s">
        <v>185</v>
      </c>
      <c r="E234" s="33">
        <v>1295.78</v>
      </c>
      <c r="F234" s="33">
        <v>1286047.47</v>
      </c>
      <c r="G234" s="33">
        <v>102576.5</v>
      </c>
    </row>
    <row r="235" spans="1:7" x14ac:dyDescent="0.2">
      <c r="A235" s="32" t="s">
        <v>205</v>
      </c>
      <c r="B235" s="32" t="s">
        <v>197</v>
      </c>
      <c r="C235" s="32" t="s">
        <v>184</v>
      </c>
      <c r="D235" s="32" t="s">
        <v>186</v>
      </c>
      <c r="E235" s="33">
        <v>10827.24</v>
      </c>
      <c r="F235" s="33">
        <v>3410105.09</v>
      </c>
      <c r="G235" s="33">
        <v>564500.74</v>
      </c>
    </row>
    <row r="236" spans="1:7" x14ac:dyDescent="0.2">
      <c r="A236" s="32" t="s">
        <v>205</v>
      </c>
      <c r="B236" s="32" t="s">
        <v>197</v>
      </c>
      <c r="C236" s="32" t="s">
        <v>187</v>
      </c>
      <c r="D236" s="32" t="s">
        <v>185</v>
      </c>
      <c r="E236" s="33">
        <v>1422.04</v>
      </c>
      <c r="F236" s="33">
        <v>1729310.56</v>
      </c>
      <c r="G236" s="33">
        <v>131483.28</v>
      </c>
    </row>
    <row r="237" spans="1:7" x14ac:dyDescent="0.2">
      <c r="A237" s="32" t="s">
        <v>205</v>
      </c>
      <c r="B237" s="32" t="s">
        <v>197</v>
      </c>
      <c r="C237" s="32" t="s">
        <v>187</v>
      </c>
      <c r="D237" s="32" t="s">
        <v>186</v>
      </c>
      <c r="E237" s="33">
        <v>11712.33</v>
      </c>
      <c r="F237" s="33">
        <v>4486471.6399999997</v>
      </c>
      <c r="G237" s="33">
        <v>684935.88</v>
      </c>
    </row>
    <row r="238" spans="1:7" x14ac:dyDescent="0.2">
      <c r="A238" s="32" t="s">
        <v>205</v>
      </c>
      <c r="B238" s="32" t="s">
        <v>198</v>
      </c>
      <c r="C238" s="32" t="s">
        <v>184</v>
      </c>
      <c r="D238" s="32" t="s">
        <v>185</v>
      </c>
      <c r="E238" s="33">
        <v>1488.67</v>
      </c>
      <c r="F238" s="33">
        <v>1767941.33</v>
      </c>
      <c r="G238" s="33">
        <v>124458.98</v>
      </c>
    </row>
    <row r="239" spans="1:7" x14ac:dyDescent="0.2">
      <c r="A239" s="32" t="s">
        <v>205</v>
      </c>
      <c r="B239" s="32" t="s">
        <v>198</v>
      </c>
      <c r="C239" s="32" t="s">
        <v>184</v>
      </c>
      <c r="D239" s="32" t="s">
        <v>186</v>
      </c>
      <c r="E239" s="33">
        <v>9643.66</v>
      </c>
      <c r="F239" s="33">
        <v>4259360.87</v>
      </c>
      <c r="G239" s="33">
        <v>559516.74</v>
      </c>
    </row>
    <row r="240" spans="1:7" x14ac:dyDescent="0.2">
      <c r="A240" s="32" t="s">
        <v>205</v>
      </c>
      <c r="B240" s="32" t="s">
        <v>198</v>
      </c>
      <c r="C240" s="32" t="s">
        <v>187</v>
      </c>
      <c r="D240" s="32" t="s">
        <v>185</v>
      </c>
      <c r="E240" s="33">
        <v>1810.6</v>
      </c>
      <c r="F240" s="33">
        <v>2261911.89</v>
      </c>
      <c r="G240" s="33">
        <v>160484.34</v>
      </c>
    </row>
    <row r="241" spans="1:7" x14ac:dyDescent="0.2">
      <c r="A241" s="32" t="s">
        <v>205</v>
      </c>
      <c r="B241" s="32" t="s">
        <v>198</v>
      </c>
      <c r="C241" s="32" t="s">
        <v>187</v>
      </c>
      <c r="D241" s="32" t="s">
        <v>186</v>
      </c>
      <c r="E241" s="33">
        <v>9160.39</v>
      </c>
      <c r="F241" s="33">
        <v>4309902.2</v>
      </c>
      <c r="G241" s="33">
        <v>559003.34</v>
      </c>
    </row>
    <row r="242" spans="1:7" x14ac:dyDescent="0.2">
      <c r="A242" s="32" t="s">
        <v>205</v>
      </c>
      <c r="B242" s="32" t="s">
        <v>199</v>
      </c>
      <c r="C242" s="32" t="s">
        <v>184</v>
      </c>
      <c r="D242" s="32" t="s">
        <v>185</v>
      </c>
      <c r="E242" s="33">
        <v>1666.25</v>
      </c>
      <c r="F242" s="33">
        <v>2199232.7400000002</v>
      </c>
      <c r="G242" s="33">
        <v>143541.79999999999</v>
      </c>
    </row>
    <row r="243" spans="1:7" x14ac:dyDescent="0.2">
      <c r="A243" s="32" t="s">
        <v>205</v>
      </c>
      <c r="B243" s="32" t="s">
        <v>199</v>
      </c>
      <c r="C243" s="32" t="s">
        <v>184</v>
      </c>
      <c r="D243" s="32" t="s">
        <v>186</v>
      </c>
      <c r="E243" s="33">
        <v>7291.24</v>
      </c>
      <c r="F243" s="33">
        <v>4085672.65</v>
      </c>
      <c r="G243" s="33">
        <v>451326.14</v>
      </c>
    </row>
    <row r="244" spans="1:7" x14ac:dyDescent="0.2">
      <c r="A244" s="32" t="s">
        <v>205</v>
      </c>
      <c r="B244" s="32" t="s">
        <v>199</v>
      </c>
      <c r="C244" s="32" t="s">
        <v>187</v>
      </c>
      <c r="D244" s="32" t="s">
        <v>185</v>
      </c>
      <c r="E244" s="33">
        <v>1624.57</v>
      </c>
      <c r="F244" s="33">
        <v>2377537.8199999998</v>
      </c>
      <c r="G244" s="33">
        <v>141478.35</v>
      </c>
    </row>
    <row r="245" spans="1:7" x14ac:dyDescent="0.2">
      <c r="A245" s="32" t="s">
        <v>205</v>
      </c>
      <c r="B245" s="32" t="s">
        <v>199</v>
      </c>
      <c r="C245" s="32" t="s">
        <v>187</v>
      </c>
      <c r="D245" s="32" t="s">
        <v>186</v>
      </c>
      <c r="E245" s="33">
        <v>6087.96</v>
      </c>
      <c r="F245" s="33">
        <v>3599354.45</v>
      </c>
      <c r="G245" s="33">
        <v>399642.66</v>
      </c>
    </row>
    <row r="246" spans="1:7" x14ac:dyDescent="0.2">
      <c r="A246" s="32" t="s">
        <v>205</v>
      </c>
      <c r="B246" s="32" t="s">
        <v>200</v>
      </c>
      <c r="C246" s="32" t="s">
        <v>184</v>
      </c>
      <c r="D246" s="32" t="s">
        <v>185</v>
      </c>
      <c r="E246" s="33">
        <v>1893.61</v>
      </c>
      <c r="F246" s="33">
        <v>2603147.15</v>
      </c>
      <c r="G246" s="33">
        <v>171469.9</v>
      </c>
    </row>
    <row r="247" spans="1:7" x14ac:dyDescent="0.2">
      <c r="A247" s="32" t="s">
        <v>205</v>
      </c>
      <c r="B247" s="32" t="s">
        <v>200</v>
      </c>
      <c r="C247" s="32" t="s">
        <v>184</v>
      </c>
      <c r="D247" s="32" t="s">
        <v>186</v>
      </c>
      <c r="E247" s="33">
        <v>4532.18</v>
      </c>
      <c r="F247" s="33">
        <v>2497820.86</v>
      </c>
      <c r="G247" s="33">
        <v>283169.46999999997</v>
      </c>
    </row>
    <row r="248" spans="1:7" x14ac:dyDescent="0.2">
      <c r="A248" s="32" t="s">
        <v>205</v>
      </c>
      <c r="B248" s="32" t="s">
        <v>200</v>
      </c>
      <c r="C248" s="32" t="s">
        <v>187</v>
      </c>
      <c r="D248" s="32" t="s">
        <v>185</v>
      </c>
      <c r="E248" s="33">
        <v>1450.2</v>
      </c>
      <c r="F248" s="33">
        <v>2011791.2</v>
      </c>
      <c r="G248" s="33">
        <v>126837.9</v>
      </c>
    </row>
    <row r="249" spans="1:7" x14ac:dyDescent="0.2">
      <c r="A249" s="32" t="s">
        <v>205</v>
      </c>
      <c r="B249" s="32" t="s">
        <v>200</v>
      </c>
      <c r="C249" s="32" t="s">
        <v>187</v>
      </c>
      <c r="D249" s="32" t="s">
        <v>186</v>
      </c>
      <c r="E249" s="33">
        <v>3464.05</v>
      </c>
      <c r="F249" s="33">
        <v>2151162.23</v>
      </c>
      <c r="G249" s="33">
        <v>236902.03</v>
      </c>
    </row>
    <row r="250" spans="1:7" x14ac:dyDescent="0.2">
      <c r="A250" s="32" t="s">
        <v>205</v>
      </c>
      <c r="B250" s="32" t="s">
        <v>201</v>
      </c>
      <c r="C250" s="32" t="s">
        <v>184</v>
      </c>
      <c r="D250" s="32" t="s">
        <v>185</v>
      </c>
      <c r="E250" s="33">
        <v>1920.45</v>
      </c>
      <c r="F250" s="33">
        <v>2986761.29</v>
      </c>
      <c r="G250" s="33">
        <v>179228.7</v>
      </c>
    </row>
    <row r="251" spans="1:7" x14ac:dyDescent="0.2">
      <c r="A251" s="32" t="s">
        <v>205</v>
      </c>
      <c r="B251" s="32" t="s">
        <v>201</v>
      </c>
      <c r="C251" s="32" t="s">
        <v>184</v>
      </c>
      <c r="D251" s="32" t="s">
        <v>186</v>
      </c>
      <c r="E251" s="33">
        <v>2761.22</v>
      </c>
      <c r="F251" s="33">
        <v>1563058.39</v>
      </c>
      <c r="G251" s="33">
        <v>182753.66</v>
      </c>
    </row>
    <row r="252" spans="1:7" x14ac:dyDescent="0.2">
      <c r="A252" s="32" t="s">
        <v>205</v>
      </c>
      <c r="B252" s="32" t="s">
        <v>201</v>
      </c>
      <c r="C252" s="32" t="s">
        <v>187</v>
      </c>
      <c r="D252" s="32" t="s">
        <v>185</v>
      </c>
      <c r="E252" s="33">
        <v>1055.27</v>
      </c>
      <c r="F252" s="33">
        <v>1470184.76</v>
      </c>
      <c r="G252" s="33">
        <v>95828.3</v>
      </c>
    </row>
    <row r="253" spans="1:7" x14ac:dyDescent="0.2">
      <c r="A253" s="32" t="s">
        <v>205</v>
      </c>
      <c r="B253" s="32" t="s">
        <v>201</v>
      </c>
      <c r="C253" s="32" t="s">
        <v>187</v>
      </c>
      <c r="D253" s="32" t="s">
        <v>186</v>
      </c>
      <c r="E253" s="33">
        <v>1792.74</v>
      </c>
      <c r="F253" s="33">
        <v>1135896.3400000001</v>
      </c>
      <c r="G253" s="33">
        <v>123562.46</v>
      </c>
    </row>
    <row r="254" spans="1:7" x14ac:dyDescent="0.2">
      <c r="A254" s="32" t="s">
        <v>205</v>
      </c>
      <c r="B254" s="32" t="s">
        <v>202</v>
      </c>
      <c r="C254" s="32" t="s">
        <v>184</v>
      </c>
      <c r="D254" s="32" t="s">
        <v>185</v>
      </c>
      <c r="E254" s="33">
        <v>1538.46</v>
      </c>
      <c r="F254" s="33">
        <v>2653461.7000000002</v>
      </c>
      <c r="G254" s="33">
        <v>150321.92000000001</v>
      </c>
    </row>
    <row r="255" spans="1:7" x14ac:dyDescent="0.2">
      <c r="A255" s="32" t="s">
        <v>205</v>
      </c>
      <c r="B255" s="32" t="s">
        <v>202</v>
      </c>
      <c r="C255" s="32" t="s">
        <v>184</v>
      </c>
      <c r="D255" s="32" t="s">
        <v>186</v>
      </c>
      <c r="E255" s="33">
        <v>896.34</v>
      </c>
      <c r="F255" s="33">
        <v>690546.49</v>
      </c>
      <c r="G255" s="33">
        <v>64239.5</v>
      </c>
    </row>
    <row r="256" spans="1:7" x14ac:dyDescent="0.2">
      <c r="A256" s="32" t="s">
        <v>205</v>
      </c>
      <c r="B256" s="32" t="s">
        <v>202</v>
      </c>
      <c r="C256" s="32" t="s">
        <v>187</v>
      </c>
      <c r="D256" s="32" t="s">
        <v>185</v>
      </c>
      <c r="E256" s="33">
        <v>642</v>
      </c>
      <c r="F256" s="33">
        <v>981556.35</v>
      </c>
      <c r="G256" s="33">
        <v>64477.3</v>
      </c>
    </row>
    <row r="257" spans="1:7" x14ac:dyDescent="0.2">
      <c r="A257" s="32" t="s">
        <v>205</v>
      </c>
      <c r="B257" s="32" t="s">
        <v>202</v>
      </c>
      <c r="C257" s="32" t="s">
        <v>187</v>
      </c>
      <c r="D257" s="32" t="s">
        <v>186</v>
      </c>
      <c r="E257" s="33">
        <v>710.07</v>
      </c>
      <c r="F257" s="33">
        <v>466404.51</v>
      </c>
      <c r="G257" s="33">
        <v>50089.15</v>
      </c>
    </row>
    <row r="258" spans="1:7" x14ac:dyDescent="0.2">
      <c r="A258" s="32" t="s">
        <v>206</v>
      </c>
      <c r="B258" s="32" t="s">
        <v>183</v>
      </c>
      <c r="C258" s="32" t="s">
        <v>184</v>
      </c>
      <c r="D258" s="32" t="s">
        <v>185</v>
      </c>
      <c r="E258" s="33">
        <v>2175.63</v>
      </c>
      <c r="F258" s="33">
        <v>1014067.13</v>
      </c>
      <c r="G258" s="33">
        <v>36270.67</v>
      </c>
    </row>
    <row r="259" spans="1:7" x14ac:dyDescent="0.2">
      <c r="A259" s="32" t="s">
        <v>206</v>
      </c>
      <c r="B259" s="32" t="s">
        <v>183</v>
      </c>
      <c r="C259" s="32" t="s">
        <v>184</v>
      </c>
      <c r="D259" s="32" t="s">
        <v>186</v>
      </c>
      <c r="E259" s="33">
        <v>162199.76999999999</v>
      </c>
      <c r="F259" s="33">
        <v>15560158.09</v>
      </c>
      <c r="G259" s="33">
        <v>1433344.82</v>
      </c>
    </row>
    <row r="260" spans="1:7" x14ac:dyDescent="0.2">
      <c r="A260" s="32" t="s">
        <v>206</v>
      </c>
      <c r="B260" s="32" t="s">
        <v>183</v>
      </c>
      <c r="C260" s="32" t="s">
        <v>187</v>
      </c>
      <c r="D260" s="32" t="s">
        <v>185</v>
      </c>
      <c r="E260" s="33">
        <v>2585.1</v>
      </c>
      <c r="F260" s="33">
        <v>961055.96</v>
      </c>
      <c r="G260" s="33">
        <v>42538.51</v>
      </c>
    </row>
    <row r="261" spans="1:7" x14ac:dyDescent="0.2">
      <c r="A261" s="32" t="s">
        <v>206</v>
      </c>
      <c r="B261" s="32" t="s">
        <v>183</v>
      </c>
      <c r="C261" s="32" t="s">
        <v>187</v>
      </c>
      <c r="D261" s="32" t="s">
        <v>186</v>
      </c>
      <c r="E261" s="33">
        <v>171684.75</v>
      </c>
      <c r="F261" s="33">
        <v>16356151.539999999</v>
      </c>
      <c r="G261" s="33">
        <v>1533799.74</v>
      </c>
    </row>
    <row r="262" spans="1:7" x14ac:dyDescent="0.2">
      <c r="A262" s="32" t="s">
        <v>206</v>
      </c>
      <c r="B262" s="32" t="s">
        <v>188</v>
      </c>
      <c r="C262" s="32" t="s">
        <v>184</v>
      </c>
      <c r="D262" s="32" t="s">
        <v>185</v>
      </c>
      <c r="E262" s="33">
        <v>1940.07</v>
      </c>
      <c r="F262" s="33">
        <v>1481060.83</v>
      </c>
      <c r="G262" s="33">
        <v>152594.45000000001</v>
      </c>
    </row>
    <row r="263" spans="1:7" x14ac:dyDescent="0.2">
      <c r="A263" s="32" t="s">
        <v>206</v>
      </c>
      <c r="B263" s="32" t="s">
        <v>188</v>
      </c>
      <c r="C263" s="32" t="s">
        <v>184</v>
      </c>
      <c r="D263" s="32" t="s">
        <v>186</v>
      </c>
      <c r="E263" s="33">
        <v>69516.13</v>
      </c>
      <c r="F263" s="33">
        <v>9924781.4700000007</v>
      </c>
      <c r="G263" s="33">
        <v>2936232.78</v>
      </c>
    </row>
    <row r="264" spans="1:7" x14ac:dyDescent="0.2">
      <c r="A264" s="32" t="s">
        <v>206</v>
      </c>
      <c r="B264" s="32" t="s">
        <v>188</v>
      </c>
      <c r="C264" s="32" t="s">
        <v>187</v>
      </c>
      <c r="D264" s="32" t="s">
        <v>185</v>
      </c>
      <c r="E264" s="33">
        <v>1323.28</v>
      </c>
      <c r="F264" s="33">
        <v>1242078.93</v>
      </c>
      <c r="G264" s="33">
        <v>115797.96</v>
      </c>
    </row>
    <row r="265" spans="1:7" x14ac:dyDescent="0.2">
      <c r="A265" s="32" t="s">
        <v>206</v>
      </c>
      <c r="B265" s="32" t="s">
        <v>188</v>
      </c>
      <c r="C265" s="32" t="s">
        <v>187</v>
      </c>
      <c r="D265" s="32" t="s">
        <v>186</v>
      </c>
      <c r="E265" s="33">
        <v>70683.37</v>
      </c>
      <c r="F265" s="33">
        <v>6029798.2000000002</v>
      </c>
      <c r="G265" s="33">
        <v>2113998.9900000002</v>
      </c>
    </row>
    <row r="266" spans="1:7" x14ac:dyDescent="0.2">
      <c r="A266" s="32" t="s">
        <v>206</v>
      </c>
      <c r="B266" s="32" t="s">
        <v>189</v>
      </c>
      <c r="C266" s="32" t="s">
        <v>184</v>
      </c>
      <c r="D266" s="32" t="s">
        <v>185</v>
      </c>
      <c r="E266" s="33">
        <v>1374</v>
      </c>
      <c r="F266" s="33">
        <v>952088.65</v>
      </c>
      <c r="G266" s="33">
        <v>98478.23</v>
      </c>
    </row>
    <row r="267" spans="1:7" x14ac:dyDescent="0.2">
      <c r="A267" s="32" t="s">
        <v>206</v>
      </c>
      <c r="B267" s="32" t="s">
        <v>189</v>
      </c>
      <c r="C267" s="32" t="s">
        <v>184</v>
      </c>
      <c r="D267" s="32" t="s">
        <v>186</v>
      </c>
      <c r="E267" s="33">
        <v>55953.94</v>
      </c>
      <c r="F267" s="33">
        <v>11288380.560000001</v>
      </c>
      <c r="G267" s="33">
        <v>2523454.27</v>
      </c>
    </row>
    <row r="268" spans="1:7" x14ac:dyDescent="0.2">
      <c r="A268" s="32" t="s">
        <v>206</v>
      </c>
      <c r="B268" s="32" t="s">
        <v>189</v>
      </c>
      <c r="C268" s="32" t="s">
        <v>187</v>
      </c>
      <c r="D268" s="32" t="s">
        <v>185</v>
      </c>
      <c r="E268" s="33">
        <v>1000.47</v>
      </c>
      <c r="F268" s="33">
        <v>773317.17</v>
      </c>
      <c r="G268" s="33">
        <v>86181.15</v>
      </c>
    </row>
    <row r="269" spans="1:7" x14ac:dyDescent="0.2">
      <c r="A269" s="32" t="s">
        <v>206</v>
      </c>
      <c r="B269" s="32" t="s">
        <v>189</v>
      </c>
      <c r="C269" s="32" t="s">
        <v>187</v>
      </c>
      <c r="D269" s="32" t="s">
        <v>186</v>
      </c>
      <c r="E269" s="33">
        <v>60142.51</v>
      </c>
      <c r="F269" s="33">
        <v>4629713.8</v>
      </c>
      <c r="G269" s="33">
        <v>1794004.99</v>
      </c>
    </row>
    <row r="270" spans="1:7" x14ac:dyDescent="0.2">
      <c r="A270" s="32" t="s">
        <v>206</v>
      </c>
      <c r="B270" s="32" t="s">
        <v>190</v>
      </c>
      <c r="C270" s="32" t="s">
        <v>184</v>
      </c>
      <c r="D270" s="32" t="s">
        <v>185</v>
      </c>
      <c r="E270" s="33">
        <v>1970.52</v>
      </c>
      <c r="F270" s="33">
        <v>1228018.1599999999</v>
      </c>
      <c r="G270" s="33">
        <v>160815.4</v>
      </c>
    </row>
    <row r="271" spans="1:7" x14ac:dyDescent="0.2">
      <c r="A271" s="32" t="s">
        <v>206</v>
      </c>
      <c r="B271" s="32" t="s">
        <v>190</v>
      </c>
      <c r="C271" s="32" t="s">
        <v>184</v>
      </c>
      <c r="D271" s="32" t="s">
        <v>186</v>
      </c>
      <c r="E271" s="33">
        <v>58753.08</v>
      </c>
      <c r="F271" s="33">
        <v>14162657.32</v>
      </c>
      <c r="G271" s="33">
        <v>2814744.1</v>
      </c>
    </row>
    <row r="272" spans="1:7" x14ac:dyDescent="0.2">
      <c r="A272" s="32" t="s">
        <v>206</v>
      </c>
      <c r="B272" s="32" t="s">
        <v>190</v>
      </c>
      <c r="C272" s="32" t="s">
        <v>187</v>
      </c>
      <c r="D272" s="32" t="s">
        <v>185</v>
      </c>
      <c r="E272" s="33">
        <v>1151.5</v>
      </c>
      <c r="F272" s="33">
        <v>692811.59</v>
      </c>
      <c r="G272" s="33">
        <v>95547.87</v>
      </c>
    </row>
    <row r="273" spans="1:7" x14ac:dyDescent="0.2">
      <c r="A273" s="32" t="s">
        <v>206</v>
      </c>
      <c r="B273" s="32" t="s">
        <v>190</v>
      </c>
      <c r="C273" s="32" t="s">
        <v>187</v>
      </c>
      <c r="D273" s="32" t="s">
        <v>186</v>
      </c>
      <c r="E273" s="33">
        <v>64344.13</v>
      </c>
      <c r="F273" s="33">
        <v>5857743.6500000004</v>
      </c>
      <c r="G273" s="33">
        <v>2189766.54</v>
      </c>
    </row>
    <row r="274" spans="1:7" x14ac:dyDescent="0.2">
      <c r="A274" s="32" t="s">
        <v>206</v>
      </c>
      <c r="B274" s="32" t="s">
        <v>191</v>
      </c>
      <c r="C274" s="32" t="s">
        <v>184</v>
      </c>
      <c r="D274" s="32" t="s">
        <v>185</v>
      </c>
      <c r="E274" s="33">
        <v>2075.3200000000002</v>
      </c>
      <c r="F274" s="33">
        <v>1601298.09</v>
      </c>
      <c r="G274" s="33">
        <v>162411.24</v>
      </c>
    </row>
    <row r="275" spans="1:7" x14ac:dyDescent="0.2">
      <c r="A275" s="32" t="s">
        <v>206</v>
      </c>
      <c r="B275" s="32" t="s">
        <v>191</v>
      </c>
      <c r="C275" s="32" t="s">
        <v>184</v>
      </c>
      <c r="D275" s="32" t="s">
        <v>186</v>
      </c>
      <c r="E275" s="33">
        <v>61518.44</v>
      </c>
      <c r="F275" s="33">
        <v>13040362.289999999</v>
      </c>
      <c r="G275" s="33">
        <v>3132053.51</v>
      </c>
    </row>
    <row r="276" spans="1:7" x14ac:dyDescent="0.2">
      <c r="A276" s="32" t="s">
        <v>206</v>
      </c>
      <c r="B276" s="32" t="s">
        <v>191</v>
      </c>
      <c r="C276" s="32" t="s">
        <v>187</v>
      </c>
      <c r="D276" s="32" t="s">
        <v>185</v>
      </c>
      <c r="E276" s="33">
        <v>1385.91</v>
      </c>
      <c r="F276" s="33">
        <v>982104.93</v>
      </c>
      <c r="G276" s="33">
        <v>113827.29</v>
      </c>
    </row>
    <row r="277" spans="1:7" x14ac:dyDescent="0.2">
      <c r="A277" s="32" t="s">
        <v>206</v>
      </c>
      <c r="B277" s="32" t="s">
        <v>191</v>
      </c>
      <c r="C277" s="32" t="s">
        <v>187</v>
      </c>
      <c r="D277" s="32" t="s">
        <v>186</v>
      </c>
      <c r="E277" s="33">
        <v>66117.11</v>
      </c>
      <c r="F277" s="33">
        <v>6756479.5300000003</v>
      </c>
      <c r="G277" s="33">
        <v>2393968.29</v>
      </c>
    </row>
    <row r="278" spans="1:7" x14ac:dyDescent="0.2">
      <c r="A278" s="32" t="s">
        <v>206</v>
      </c>
      <c r="B278" s="32" t="s">
        <v>192</v>
      </c>
      <c r="C278" s="32" t="s">
        <v>184</v>
      </c>
      <c r="D278" s="32" t="s">
        <v>185</v>
      </c>
      <c r="E278" s="33">
        <v>2319.7600000000002</v>
      </c>
      <c r="F278" s="33">
        <v>1824324.04</v>
      </c>
      <c r="G278" s="33">
        <v>190350.05</v>
      </c>
    </row>
    <row r="279" spans="1:7" x14ac:dyDescent="0.2">
      <c r="A279" s="32" t="s">
        <v>206</v>
      </c>
      <c r="B279" s="32" t="s">
        <v>192</v>
      </c>
      <c r="C279" s="32" t="s">
        <v>184</v>
      </c>
      <c r="D279" s="32" t="s">
        <v>186</v>
      </c>
      <c r="E279" s="33">
        <v>59827.88</v>
      </c>
      <c r="F279" s="33">
        <v>12129664.23</v>
      </c>
      <c r="G279" s="33">
        <v>3127776.39</v>
      </c>
    </row>
    <row r="280" spans="1:7" x14ac:dyDescent="0.2">
      <c r="A280" s="32" t="s">
        <v>206</v>
      </c>
      <c r="B280" s="32" t="s">
        <v>192</v>
      </c>
      <c r="C280" s="32" t="s">
        <v>187</v>
      </c>
      <c r="D280" s="32" t="s">
        <v>185</v>
      </c>
      <c r="E280" s="33">
        <v>1604.39</v>
      </c>
      <c r="F280" s="33">
        <v>1427961.53</v>
      </c>
      <c r="G280" s="33">
        <v>140566.26999999999</v>
      </c>
    </row>
    <row r="281" spans="1:7" x14ac:dyDescent="0.2">
      <c r="A281" s="32" t="s">
        <v>206</v>
      </c>
      <c r="B281" s="32" t="s">
        <v>192</v>
      </c>
      <c r="C281" s="32" t="s">
        <v>187</v>
      </c>
      <c r="D281" s="32" t="s">
        <v>186</v>
      </c>
      <c r="E281" s="33">
        <v>65184.49</v>
      </c>
      <c r="F281" s="33">
        <v>7912189.6900000004</v>
      </c>
      <c r="G281" s="33">
        <v>2535675.81</v>
      </c>
    </row>
    <row r="282" spans="1:7" x14ac:dyDescent="0.2">
      <c r="A282" s="32" t="s">
        <v>206</v>
      </c>
      <c r="B282" s="32" t="s">
        <v>193</v>
      </c>
      <c r="C282" s="32" t="s">
        <v>184</v>
      </c>
      <c r="D282" s="32" t="s">
        <v>185</v>
      </c>
      <c r="E282" s="33">
        <v>2778.68</v>
      </c>
      <c r="F282" s="33">
        <v>2500605.29</v>
      </c>
      <c r="G282" s="33">
        <v>227094.46</v>
      </c>
    </row>
    <row r="283" spans="1:7" x14ac:dyDescent="0.2">
      <c r="A283" s="32" t="s">
        <v>206</v>
      </c>
      <c r="B283" s="32" t="s">
        <v>193</v>
      </c>
      <c r="C283" s="32" t="s">
        <v>184</v>
      </c>
      <c r="D283" s="32" t="s">
        <v>186</v>
      </c>
      <c r="E283" s="33">
        <v>67891.02</v>
      </c>
      <c r="F283" s="33">
        <v>14980268.58</v>
      </c>
      <c r="G283" s="33">
        <v>3625195.98</v>
      </c>
    </row>
    <row r="284" spans="1:7" x14ac:dyDescent="0.2">
      <c r="A284" s="32" t="s">
        <v>206</v>
      </c>
      <c r="B284" s="32" t="s">
        <v>193</v>
      </c>
      <c r="C284" s="32" t="s">
        <v>187</v>
      </c>
      <c r="D284" s="32" t="s">
        <v>185</v>
      </c>
      <c r="E284" s="33">
        <v>2367.37</v>
      </c>
      <c r="F284" s="33">
        <v>1860759.62</v>
      </c>
      <c r="G284" s="33">
        <v>206039.3</v>
      </c>
    </row>
    <row r="285" spans="1:7" x14ac:dyDescent="0.2">
      <c r="A285" s="32" t="s">
        <v>206</v>
      </c>
      <c r="B285" s="32" t="s">
        <v>193</v>
      </c>
      <c r="C285" s="32" t="s">
        <v>187</v>
      </c>
      <c r="D285" s="32" t="s">
        <v>186</v>
      </c>
      <c r="E285" s="33">
        <v>72883.240000000005</v>
      </c>
      <c r="F285" s="33">
        <v>11522365.220000001</v>
      </c>
      <c r="G285" s="33">
        <v>3169022.89</v>
      </c>
    </row>
    <row r="286" spans="1:7" x14ac:dyDescent="0.2">
      <c r="A286" s="32" t="s">
        <v>206</v>
      </c>
      <c r="B286" s="32" t="s">
        <v>194</v>
      </c>
      <c r="C286" s="32" t="s">
        <v>184</v>
      </c>
      <c r="D286" s="32" t="s">
        <v>185</v>
      </c>
      <c r="E286" s="33">
        <v>3531.11</v>
      </c>
      <c r="F286" s="33">
        <v>4279814.37</v>
      </c>
      <c r="G286" s="33">
        <v>306741.65999999997</v>
      </c>
    </row>
    <row r="287" spans="1:7" x14ac:dyDescent="0.2">
      <c r="A287" s="32" t="s">
        <v>206</v>
      </c>
      <c r="B287" s="32" t="s">
        <v>194</v>
      </c>
      <c r="C287" s="32" t="s">
        <v>184</v>
      </c>
      <c r="D287" s="32" t="s">
        <v>186</v>
      </c>
      <c r="E287" s="33">
        <v>74580.210000000006</v>
      </c>
      <c r="F287" s="33">
        <v>18195005.359999999</v>
      </c>
      <c r="G287" s="33">
        <v>4065230.83</v>
      </c>
    </row>
    <row r="288" spans="1:7" x14ac:dyDescent="0.2">
      <c r="A288" s="32" t="s">
        <v>206</v>
      </c>
      <c r="B288" s="32" t="s">
        <v>194</v>
      </c>
      <c r="C288" s="32" t="s">
        <v>187</v>
      </c>
      <c r="D288" s="32" t="s">
        <v>185</v>
      </c>
      <c r="E288" s="33">
        <v>3680.3</v>
      </c>
      <c r="F288" s="33">
        <v>3939257.83</v>
      </c>
      <c r="G288" s="33">
        <v>356427.37</v>
      </c>
    </row>
    <row r="289" spans="1:7" x14ac:dyDescent="0.2">
      <c r="A289" s="32" t="s">
        <v>206</v>
      </c>
      <c r="B289" s="32" t="s">
        <v>194</v>
      </c>
      <c r="C289" s="32" t="s">
        <v>187</v>
      </c>
      <c r="D289" s="32" t="s">
        <v>186</v>
      </c>
      <c r="E289" s="33">
        <v>84622.57</v>
      </c>
      <c r="F289" s="33">
        <v>17174474.309999999</v>
      </c>
      <c r="G289" s="33">
        <v>4166235.04</v>
      </c>
    </row>
    <row r="290" spans="1:7" x14ac:dyDescent="0.2">
      <c r="A290" s="32" t="s">
        <v>206</v>
      </c>
      <c r="B290" s="32" t="s">
        <v>195</v>
      </c>
      <c r="C290" s="32" t="s">
        <v>184</v>
      </c>
      <c r="D290" s="32" t="s">
        <v>185</v>
      </c>
      <c r="E290" s="33">
        <v>3635.21</v>
      </c>
      <c r="F290" s="33">
        <v>4408750.84</v>
      </c>
      <c r="G290" s="33">
        <v>324851.42</v>
      </c>
    </row>
    <row r="291" spans="1:7" x14ac:dyDescent="0.2">
      <c r="A291" s="32" t="s">
        <v>206</v>
      </c>
      <c r="B291" s="32" t="s">
        <v>195</v>
      </c>
      <c r="C291" s="32" t="s">
        <v>184</v>
      </c>
      <c r="D291" s="32" t="s">
        <v>186</v>
      </c>
      <c r="E291" s="33">
        <v>68234.33</v>
      </c>
      <c r="F291" s="33">
        <v>19112854.41</v>
      </c>
      <c r="G291" s="33">
        <v>3665853.81</v>
      </c>
    </row>
    <row r="292" spans="1:7" x14ac:dyDescent="0.2">
      <c r="A292" s="32" t="s">
        <v>206</v>
      </c>
      <c r="B292" s="32" t="s">
        <v>195</v>
      </c>
      <c r="C292" s="32" t="s">
        <v>187</v>
      </c>
      <c r="D292" s="32" t="s">
        <v>185</v>
      </c>
      <c r="E292" s="33">
        <v>4426.7</v>
      </c>
      <c r="F292" s="33">
        <v>5477457.2999999998</v>
      </c>
      <c r="G292" s="33">
        <v>414524.74</v>
      </c>
    </row>
    <row r="293" spans="1:7" x14ac:dyDescent="0.2">
      <c r="A293" s="32" t="s">
        <v>206</v>
      </c>
      <c r="B293" s="32" t="s">
        <v>195</v>
      </c>
      <c r="C293" s="32" t="s">
        <v>187</v>
      </c>
      <c r="D293" s="32" t="s">
        <v>186</v>
      </c>
      <c r="E293" s="33">
        <v>74660.28</v>
      </c>
      <c r="F293" s="33">
        <v>19716334.41</v>
      </c>
      <c r="G293" s="33">
        <v>4095144.81</v>
      </c>
    </row>
    <row r="294" spans="1:7" x14ac:dyDescent="0.2">
      <c r="A294" s="32" t="s">
        <v>206</v>
      </c>
      <c r="B294" s="32" t="s">
        <v>196</v>
      </c>
      <c r="C294" s="32" t="s">
        <v>184</v>
      </c>
      <c r="D294" s="32" t="s">
        <v>185</v>
      </c>
      <c r="E294" s="33">
        <v>3900.25</v>
      </c>
      <c r="F294" s="33">
        <v>4946418.67</v>
      </c>
      <c r="G294" s="33">
        <v>333871.94</v>
      </c>
    </row>
    <row r="295" spans="1:7" x14ac:dyDescent="0.2">
      <c r="A295" s="32" t="s">
        <v>206</v>
      </c>
      <c r="B295" s="32" t="s">
        <v>196</v>
      </c>
      <c r="C295" s="32" t="s">
        <v>184</v>
      </c>
      <c r="D295" s="32" t="s">
        <v>186</v>
      </c>
      <c r="E295" s="33">
        <v>53451.62</v>
      </c>
      <c r="F295" s="33">
        <v>17696501.699999999</v>
      </c>
      <c r="G295" s="33">
        <v>2968721.59</v>
      </c>
    </row>
    <row r="296" spans="1:7" x14ac:dyDescent="0.2">
      <c r="A296" s="32" t="s">
        <v>206</v>
      </c>
      <c r="B296" s="32" t="s">
        <v>196</v>
      </c>
      <c r="C296" s="32" t="s">
        <v>187</v>
      </c>
      <c r="D296" s="32" t="s">
        <v>185</v>
      </c>
      <c r="E296" s="33">
        <v>4956.79</v>
      </c>
      <c r="F296" s="33">
        <v>6214584.9000000004</v>
      </c>
      <c r="G296" s="33">
        <v>474840.27</v>
      </c>
    </row>
    <row r="297" spans="1:7" x14ac:dyDescent="0.2">
      <c r="A297" s="32" t="s">
        <v>206</v>
      </c>
      <c r="B297" s="32" t="s">
        <v>196</v>
      </c>
      <c r="C297" s="32" t="s">
        <v>187</v>
      </c>
      <c r="D297" s="32" t="s">
        <v>186</v>
      </c>
      <c r="E297" s="33">
        <v>59430.63</v>
      </c>
      <c r="F297" s="33">
        <v>20195817.530000001</v>
      </c>
      <c r="G297" s="33">
        <v>3505152.72</v>
      </c>
    </row>
    <row r="298" spans="1:7" x14ac:dyDescent="0.2">
      <c r="A298" s="32" t="s">
        <v>206</v>
      </c>
      <c r="B298" s="32" t="s">
        <v>197</v>
      </c>
      <c r="C298" s="32" t="s">
        <v>184</v>
      </c>
      <c r="D298" s="32" t="s">
        <v>185</v>
      </c>
      <c r="E298" s="33">
        <v>4657.32</v>
      </c>
      <c r="F298" s="33">
        <v>5394415.7800000003</v>
      </c>
      <c r="G298" s="33">
        <v>407427.78</v>
      </c>
    </row>
    <row r="299" spans="1:7" x14ac:dyDescent="0.2">
      <c r="A299" s="32" t="s">
        <v>206</v>
      </c>
      <c r="B299" s="32" t="s">
        <v>197</v>
      </c>
      <c r="C299" s="32" t="s">
        <v>184</v>
      </c>
      <c r="D299" s="32" t="s">
        <v>186</v>
      </c>
      <c r="E299" s="33">
        <v>43817.03</v>
      </c>
      <c r="F299" s="33">
        <v>17413692.449999999</v>
      </c>
      <c r="G299" s="33">
        <v>2604532</v>
      </c>
    </row>
    <row r="300" spans="1:7" x14ac:dyDescent="0.2">
      <c r="A300" s="32" t="s">
        <v>206</v>
      </c>
      <c r="B300" s="32" t="s">
        <v>197</v>
      </c>
      <c r="C300" s="32" t="s">
        <v>187</v>
      </c>
      <c r="D300" s="32" t="s">
        <v>185</v>
      </c>
      <c r="E300" s="33">
        <v>5369.78</v>
      </c>
      <c r="F300" s="33">
        <v>6711352.1900000004</v>
      </c>
      <c r="G300" s="33">
        <v>502258.05</v>
      </c>
    </row>
    <row r="301" spans="1:7" x14ac:dyDescent="0.2">
      <c r="A301" s="32" t="s">
        <v>206</v>
      </c>
      <c r="B301" s="32" t="s">
        <v>197</v>
      </c>
      <c r="C301" s="32" t="s">
        <v>187</v>
      </c>
      <c r="D301" s="32" t="s">
        <v>186</v>
      </c>
      <c r="E301" s="33">
        <v>44596.86</v>
      </c>
      <c r="F301" s="33">
        <v>19799465.489999998</v>
      </c>
      <c r="G301" s="33">
        <v>2927213.64</v>
      </c>
    </row>
    <row r="302" spans="1:7" x14ac:dyDescent="0.2">
      <c r="A302" s="32" t="s">
        <v>206</v>
      </c>
      <c r="B302" s="32" t="s">
        <v>198</v>
      </c>
      <c r="C302" s="32" t="s">
        <v>184</v>
      </c>
      <c r="D302" s="32" t="s">
        <v>185</v>
      </c>
      <c r="E302" s="33">
        <v>5562.39</v>
      </c>
      <c r="F302" s="33">
        <v>8396727.0999999996</v>
      </c>
      <c r="G302" s="33">
        <v>491654.24</v>
      </c>
    </row>
    <row r="303" spans="1:7" x14ac:dyDescent="0.2">
      <c r="A303" s="32" t="s">
        <v>206</v>
      </c>
      <c r="B303" s="32" t="s">
        <v>198</v>
      </c>
      <c r="C303" s="32" t="s">
        <v>184</v>
      </c>
      <c r="D303" s="32" t="s">
        <v>186</v>
      </c>
      <c r="E303" s="33">
        <v>36045.11</v>
      </c>
      <c r="F303" s="33">
        <v>16804351.5</v>
      </c>
      <c r="G303" s="33">
        <v>2224385.7200000002</v>
      </c>
    </row>
    <row r="304" spans="1:7" x14ac:dyDescent="0.2">
      <c r="A304" s="32" t="s">
        <v>206</v>
      </c>
      <c r="B304" s="32" t="s">
        <v>198</v>
      </c>
      <c r="C304" s="32" t="s">
        <v>187</v>
      </c>
      <c r="D304" s="32" t="s">
        <v>185</v>
      </c>
      <c r="E304" s="33">
        <v>5731.25</v>
      </c>
      <c r="F304" s="33">
        <v>9595639.7899999991</v>
      </c>
      <c r="G304" s="33">
        <v>545203.13</v>
      </c>
    </row>
    <row r="305" spans="1:7" x14ac:dyDescent="0.2">
      <c r="A305" s="32" t="s">
        <v>206</v>
      </c>
      <c r="B305" s="32" t="s">
        <v>198</v>
      </c>
      <c r="C305" s="32" t="s">
        <v>187</v>
      </c>
      <c r="D305" s="32" t="s">
        <v>186</v>
      </c>
      <c r="E305" s="33">
        <v>37390.94</v>
      </c>
      <c r="F305" s="33">
        <v>21657064.120000001</v>
      </c>
      <c r="G305" s="33">
        <v>2564699.7000000002</v>
      </c>
    </row>
    <row r="306" spans="1:7" x14ac:dyDescent="0.2">
      <c r="A306" s="32" t="s">
        <v>206</v>
      </c>
      <c r="B306" s="32" t="s">
        <v>199</v>
      </c>
      <c r="C306" s="32" t="s">
        <v>184</v>
      </c>
      <c r="D306" s="32" t="s">
        <v>185</v>
      </c>
      <c r="E306" s="33">
        <v>6125.07</v>
      </c>
      <c r="F306" s="33">
        <v>8739848.4299999997</v>
      </c>
      <c r="G306" s="33">
        <v>523599.95</v>
      </c>
    </row>
    <row r="307" spans="1:7" x14ac:dyDescent="0.2">
      <c r="A307" s="32" t="s">
        <v>206</v>
      </c>
      <c r="B307" s="32" t="s">
        <v>199</v>
      </c>
      <c r="C307" s="32" t="s">
        <v>184</v>
      </c>
      <c r="D307" s="32" t="s">
        <v>186</v>
      </c>
      <c r="E307" s="33">
        <v>26314.86</v>
      </c>
      <c r="F307" s="33">
        <v>14678933.5</v>
      </c>
      <c r="G307" s="33">
        <v>1694535.49</v>
      </c>
    </row>
    <row r="308" spans="1:7" x14ac:dyDescent="0.2">
      <c r="A308" s="32" t="s">
        <v>206</v>
      </c>
      <c r="B308" s="32" t="s">
        <v>199</v>
      </c>
      <c r="C308" s="32" t="s">
        <v>187</v>
      </c>
      <c r="D308" s="32" t="s">
        <v>185</v>
      </c>
      <c r="E308" s="33">
        <v>5358.86</v>
      </c>
      <c r="F308" s="33">
        <v>8209238.9299999997</v>
      </c>
      <c r="G308" s="33">
        <v>505536.75</v>
      </c>
    </row>
    <row r="309" spans="1:7" x14ac:dyDescent="0.2">
      <c r="A309" s="32" t="s">
        <v>206</v>
      </c>
      <c r="B309" s="32" t="s">
        <v>199</v>
      </c>
      <c r="C309" s="32" t="s">
        <v>187</v>
      </c>
      <c r="D309" s="32" t="s">
        <v>186</v>
      </c>
      <c r="E309" s="33">
        <v>24961.09</v>
      </c>
      <c r="F309" s="33">
        <v>16902866.379999999</v>
      </c>
      <c r="G309" s="33">
        <v>1782658.98</v>
      </c>
    </row>
    <row r="310" spans="1:7" x14ac:dyDescent="0.2">
      <c r="A310" s="32" t="s">
        <v>206</v>
      </c>
      <c r="B310" s="32" t="s">
        <v>200</v>
      </c>
      <c r="C310" s="32" t="s">
        <v>184</v>
      </c>
      <c r="D310" s="32" t="s">
        <v>185</v>
      </c>
      <c r="E310" s="33">
        <v>6665.94</v>
      </c>
      <c r="F310" s="33">
        <v>10874267.880000001</v>
      </c>
      <c r="G310" s="33">
        <v>618119.99</v>
      </c>
    </row>
    <row r="311" spans="1:7" x14ac:dyDescent="0.2">
      <c r="A311" s="32" t="s">
        <v>206</v>
      </c>
      <c r="B311" s="32" t="s">
        <v>200</v>
      </c>
      <c r="C311" s="32" t="s">
        <v>184</v>
      </c>
      <c r="D311" s="32" t="s">
        <v>186</v>
      </c>
      <c r="E311" s="33">
        <v>18333.37</v>
      </c>
      <c r="F311" s="33">
        <v>11853771.039999999</v>
      </c>
      <c r="G311" s="33">
        <v>1255862.3</v>
      </c>
    </row>
    <row r="312" spans="1:7" x14ac:dyDescent="0.2">
      <c r="A312" s="32" t="s">
        <v>206</v>
      </c>
      <c r="B312" s="32" t="s">
        <v>200</v>
      </c>
      <c r="C312" s="32" t="s">
        <v>187</v>
      </c>
      <c r="D312" s="32" t="s">
        <v>185</v>
      </c>
      <c r="E312" s="33">
        <v>4834.1000000000004</v>
      </c>
      <c r="F312" s="33">
        <v>8297480.6799999997</v>
      </c>
      <c r="G312" s="33">
        <v>473917.19</v>
      </c>
    </row>
    <row r="313" spans="1:7" x14ac:dyDescent="0.2">
      <c r="A313" s="32" t="s">
        <v>206</v>
      </c>
      <c r="B313" s="32" t="s">
        <v>200</v>
      </c>
      <c r="C313" s="32" t="s">
        <v>187</v>
      </c>
      <c r="D313" s="32" t="s">
        <v>186</v>
      </c>
      <c r="E313" s="33">
        <v>15213.95</v>
      </c>
      <c r="F313" s="33">
        <v>11975886.470000001</v>
      </c>
      <c r="G313" s="33">
        <v>1109223.49</v>
      </c>
    </row>
    <row r="314" spans="1:7" x14ac:dyDescent="0.2">
      <c r="A314" s="32" t="s">
        <v>206</v>
      </c>
      <c r="B314" s="32" t="s">
        <v>201</v>
      </c>
      <c r="C314" s="32" t="s">
        <v>184</v>
      </c>
      <c r="D314" s="32" t="s">
        <v>185</v>
      </c>
      <c r="E314" s="33">
        <v>6356.49</v>
      </c>
      <c r="F314" s="33">
        <v>11359072.560000001</v>
      </c>
      <c r="G314" s="33">
        <v>605914.47</v>
      </c>
    </row>
    <row r="315" spans="1:7" x14ac:dyDescent="0.2">
      <c r="A315" s="32" t="s">
        <v>206</v>
      </c>
      <c r="B315" s="32" t="s">
        <v>201</v>
      </c>
      <c r="C315" s="32" t="s">
        <v>184</v>
      </c>
      <c r="D315" s="32" t="s">
        <v>186</v>
      </c>
      <c r="E315" s="33">
        <v>9962.02</v>
      </c>
      <c r="F315" s="33">
        <v>7070848.0199999996</v>
      </c>
      <c r="G315" s="33">
        <v>694956.71</v>
      </c>
    </row>
    <row r="316" spans="1:7" x14ac:dyDescent="0.2">
      <c r="A316" s="32" t="s">
        <v>206</v>
      </c>
      <c r="B316" s="32" t="s">
        <v>201</v>
      </c>
      <c r="C316" s="32" t="s">
        <v>187</v>
      </c>
      <c r="D316" s="32" t="s">
        <v>185</v>
      </c>
      <c r="E316" s="33">
        <v>3553.47</v>
      </c>
      <c r="F316" s="33">
        <v>5963490.6900000004</v>
      </c>
      <c r="G316" s="33">
        <v>347008.59</v>
      </c>
    </row>
    <row r="317" spans="1:7" x14ac:dyDescent="0.2">
      <c r="A317" s="32" t="s">
        <v>206</v>
      </c>
      <c r="B317" s="32" t="s">
        <v>201</v>
      </c>
      <c r="C317" s="32" t="s">
        <v>187</v>
      </c>
      <c r="D317" s="32" t="s">
        <v>186</v>
      </c>
      <c r="E317" s="33">
        <v>6976.08</v>
      </c>
      <c r="F317" s="33">
        <v>5156682.97</v>
      </c>
      <c r="G317" s="33">
        <v>510960.54</v>
      </c>
    </row>
    <row r="318" spans="1:7" x14ac:dyDescent="0.2">
      <c r="A318" s="32" t="s">
        <v>206</v>
      </c>
      <c r="B318" s="32" t="s">
        <v>202</v>
      </c>
      <c r="C318" s="32" t="s">
        <v>184</v>
      </c>
      <c r="D318" s="32" t="s">
        <v>185</v>
      </c>
      <c r="E318" s="33">
        <v>4884.18</v>
      </c>
      <c r="F318" s="33">
        <v>8869525.5700000003</v>
      </c>
      <c r="G318" s="33">
        <v>487682.65</v>
      </c>
    </row>
    <row r="319" spans="1:7" x14ac:dyDescent="0.2">
      <c r="A319" s="32" t="s">
        <v>206</v>
      </c>
      <c r="B319" s="32" t="s">
        <v>202</v>
      </c>
      <c r="C319" s="32" t="s">
        <v>184</v>
      </c>
      <c r="D319" s="32" t="s">
        <v>186</v>
      </c>
      <c r="E319" s="33">
        <v>3871.71</v>
      </c>
      <c r="F319" s="33">
        <v>2973544.69</v>
      </c>
      <c r="G319" s="33">
        <v>281917.37</v>
      </c>
    </row>
    <row r="320" spans="1:7" x14ac:dyDescent="0.2">
      <c r="A320" s="32" t="s">
        <v>206</v>
      </c>
      <c r="B320" s="32" t="s">
        <v>202</v>
      </c>
      <c r="C320" s="32" t="s">
        <v>187</v>
      </c>
      <c r="D320" s="32" t="s">
        <v>185</v>
      </c>
      <c r="E320" s="33">
        <v>1410.18</v>
      </c>
      <c r="F320" s="33">
        <v>2550728.85</v>
      </c>
      <c r="G320" s="33">
        <v>152166.65</v>
      </c>
    </row>
    <row r="321" spans="1:7" x14ac:dyDescent="0.2">
      <c r="A321" s="32" t="s">
        <v>206</v>
      </c>
      <c r="B321" s="32" t="s">
        <v>202</v>
      </c>
      <c r="C321" s="32" t="s">
        <v>187</v>
      </c>
      <c r="D321" s="32" t="s">
        <v>186</v>
      </c>
      <c r="E321" s="33">
        <v>2348.4499999999998</v>
      </c>
      <c r="F321" s="33">
        <v>2024346.4</v>
      </c>
      <c r="G321" s="33">
        <v>195661.7</v>
      </c>
    </row>
    <row r="322" spans="1:7" x14ac:dyDescent="0.2">
      <c r="A322" s="32" t="s">
        <v>207</v>
      </c>
      <c r="B322" s="32" t="s">
        <v>183</v>
      </c>
      <c r="C322" s="32" t="s">
        <v>184</v>
      </c>
      <c r="D322" s="32" t="s">
        <v>185</v>
      </c>
      <c r="E322" s="33">
        <v>444</v>
      </c>
      <c r="F322" s="33">
        <v>207615.7</v>
      </c>
      <c r="G322" s="33">
        <v>7686.55</v>
      </c>
    </row>
    <row r="323" spans="1:7" x14ac:dyDescent="0.2">
      <c r="A323" s="32" t="s">
        <v>207</v>
      </c>
      <c r="B323" s="32" t="s">
        <v>183</v>
      </c>
      <c r="C323" s="32" t="s">
        <v>184</v>
      </c>
      <c r="D323" s="32" t="s">
        <v>186</v>
      </c>
      <c r="E323" s="33">
        <v>40896.089999999997</v>
      </c>
      <c r="F323" s="33">
        <v>3094902.24</v>
      </c>
      <c r="G323" s="33">
        <v>303865.71999999997</v>
      </c>
    </row>
    <row r="324" spans="1:7" x14ac:dyDescent="0.2">
      <c r="A324" s="32" t="s">
        <v>207</v>
      </c>
      <c r="B324" s="32" t="s">
        <v>183</v>
      </c>
      <c r="C324" s="32" t="s">
        <v>187</v>
      </c>
      <c r="D324" s="32" t="s">
        <v>185</v>
      </c>
      <c r="E324" s="33">
        <v>574.13</v>
      </c>
      <c r="F324" s="33">
        <v>192448.64000000001</v>
      </c>
      <c r="G324" s="33">
        <v>9763.7900000000009</v>
      </c>
    </row>
    <row r="325" spans="1:7" x14ac:dyDescent="0.2">
      <c r="A325" s="32" t="s">
        <v>207</v>
      </c>
      <c r="B325" s="32" t="s">
        <v>183</v>
      </c>
      <c r="C325" s="32" t="s">
        <v>187</v>
      </c>
      <c r="D325" s="32" t="s">
        <v>186</v>
      </c>
      <c r="E325" s="33">
        <v>41660.35</v>
      </c>
      <c r="F325" s="33">
        <v>3456650.01</v>
      </c>
      <c r="G325" s="33">
        <v>315046.13</v>
      </c>
    </row>
    <row r="326" spans="1:7" x14ac:dyDescent="0.2">
      <c r="A326" s="32" t="s">
        <v>207</v>
      </c>
      <c r="B326" s="32" t="s">
        <v>188</v>
      </c>
      <c r="C326" s="32" t="s">
        <v>184</v>
      </c>
      <c r="D326" s="32" t="s">
        <v>185</v>
      </c>
      <c r="E326" s="33">
        <v>429.71</v>
      </c>
      <c r="F326" s="33">
        <v>342454.39</v>
      </c>
      <c r="G326" s="33">
        <v>33831.800000000003</v>
      </c>
    </row>
    <row r="327" spans="1:7" x14ac:dyDescent="0.2">
      <c r="A327" s="32" t="s">
        <v>207</v>
      </c>
      <c r="B327" s="32" t="s">
        <v>188</v>
      </c>
      <c r="C327" s="32" t="s">
        <v>184</v>
      </c>
      <c r="D327" s="32" t="s">
        <v>186</v>
      </c>
      <c r="E327" s="33">
        <v>16625.669999999998</v>
      </c>
      <c r="F327" s="33">
        <v>2239897.4700000002</v>
      </c>
      <c r="G327" s="33">
        <v>653633.55000000005</v>
      </c>
    </row>
    <row r="328" spans="1:7" x14ac:dyDescent="0.2">
      <c r="A328" s="32" t="s">
        <v>207</v>
      </c>
      <c r="B328" s="32" t="s">
        <v>188</v>
      </c>
      <c r="C328" s="32" t="s">
        <v>187</v>
      </c>
      <c r="D328" s="32" t="s">
        <v>185</v>
      </c>
      <c r="E328" s="33">
        <v>240.97</v>
      </c>
      <c r="F328" s="33">
        <v>177331.03</v>
      </c>
      <c r="G328" s="33">
        <v>17840.78</v>
      </c>
    </row>
    <row r="329" spans="1:7" x14ac:dyDescent="0.2">
      <c r="A329" s="32" t="s">
        <v>207</v>
      </c>
      <c r="B329" s="32" t="s">
        <v>188</v>
      </c>
      <c r="C329" s="32" t="s">
        <v>187</v>
      </c>
      <c r="D329" s="32" t="s">
        <v>186</v>
      </c>
      <c r="E329" s="33">
        <v>17999.22</v>
      </c>
      <c r="F329" s="33">
        <v>1347239.26</v>
      </c>
      <c r="G329" s="33">
        <v>464003.61</v>
      </c>
    </row>
    <row r="330" spans="1:7" x14ac:dyDescent="0.2">
      <c r="A330" s="32" t="s">
        <v>207</v>
      </c>
      <c r="B330" s="32" t="s">
        <v>189</v>
      </c>
      <c r="C330" s="32" t="s">
        <v>184</v>
      </c>
      <c r="D330" s="32" t="s">
        <v>185</v>
      </c>
      <c r="E330" s="33">
        <v>286.67</v>
      </c>
      <c r="F330" s="33">
        <v>483254.9</v>
      </c>
      <c r="G330" s="33">
        <v>18092.2</v>
      </c>
    </row>
    <row r="331" spans="1:7" x14ac:dyDescent="0.2">
      <c r="A331" s="32" t="s">
        <v>207</v>
      </c>
      <c r="B331" s="32" t="s">
        <v>189</v>
      </c>
      <c r="C331" s="32" t="s">
        <v>184</v>
      </c>
      <c r="D331" s="32" t="s">
        <v>186</v>
      </c>
      <c r="E331" s="33">
        <v>13872.64</v>
      </c>
      <c r="F331" s="33">
        <v>2533908.98</v>
      </c>
      <c r="G331" s="33">
        <v>575612.18999999994</v>
      </c>
    </row>
    <row r="332" spans="1:7" x14ac:dyDescent="0.2">
      <c r="A332" s="32" t="s">
        <v>207</v>
      </c>
      <c r="B332" s="32" t="s">
        <v>189</v>
      </c>
      <c r="C332" s="32" t="s">
        <v>187</v>
      </c>
      <c r="D332" s="32" t="s">
        <v>185</v>
      </c>
      <c r="E332" s="33">
        <v>168</v>
      </c>
      <c r="F332" s="33">
        <v>174278.69</v>
      </c>
      <c r="G332" s="33">
        <v>21629.85</v>
      </c>
    </row>
    <row r="333" spans="1:7" x14ac:dyDescent="0.2">
      <c r="A333" s="32" t="s">
        <v>207</v>
      </c>
      <c r="B333" s="32" t="s">
        <v>189</v>
      </c>
      <c r="C333" s="32" t="s">
        <v>187</v>
      </c>
      <c r="D333" s="32" t="s">
        <v>186</v>
      </c>
      <c r="E333" s="33">
        <v>14707.38</v>
      </c>
      <c r="F333" s="33">
        <v>1115957.06</v>
      </c>
      <c r="G333" s="33">
        <v>385687.52</v>
      </c>
    </row>
    <row r="334" spans="1:7" x14ac:dyDescent="0.2">
      <c r="A334" s="32" t="s">
        <v>207</v>
      </c>
      <c r="B334" s="32" t="s">
        <v>190</v>
      </c>
      <c r="C334" s="32" t="s">
        <v>184</v>
      </c>
      <c r="D334" s="32" t="s">
        <v>185</v>
      </c>
      <c r="E334" s="33">
        <v>240</v>
      </c>
      <c r="F334" s="33">
        <v>145092.73000000001</v>
      </c>
      <c r="G334" s="33">
        <v>12830.63</v>
      </c>
    </row>
    <row r="335" spans="1:7" x14ac:dyDescent="0.2">
      <c r="A335" s="32" t="s">
        <v>207</v>
      </c>
      <c r="B335" s="32" t="s">
        <v>190</v>
      </c>
      <c r="C335" s="32" t="s">
        <v>184</v>
      </c>
      <c r="D335" s="32" t="s">
        <v>186</v>
      </c>
      <c r="E335" s="33">
        <v>13746.06</v>
      </c>
      <c r="F335" s="33">
        <v>2969934.32</v>
      </c>
      <c r="G335" s="33">
        <v>598804.47</v>
      </c>
    </row>
    <row r="336" spans="1:7" x14ac:dyDescent="0.2">
      <c r="A336" s="32" t="s">
        <v>207</v>
      </c>
      <c r="B336" s="32" t="s">
        <v>190</v>
      </c>
      <c r="C336" s="32" t="s">
        <v>187</v>
      </c>
      <c r="D336" s="32" t="s">
        <v>185</v>
      </c>
      <c r="E336" s="33">
        <v>316</v>
      </c>
      <c r="F336" s="33">
        <v>182670.94</v>
      </c>
      <c r="G336" s="33">
        <v>24156.76</v>
      </c>
    </row>
    <row r="337" spans="1:7" x14ac:dyDescent="0.2">
      <c r="A337" s="32" t="s">
        <v>207</v>
      </c>
      <c r="B337" s="32" t="s">
        <v>190</v>
      </c>
      <c r="C337" s="32" t="s">
        <v>187</v>
      </c>
      <c r="D337" s="32" t="s">
        <v>186</v>
      </c>
      <c r="E337" s="33">
        <v>15154.67</v>
      </c>
      <c r="F337" s="33">
        <v>1317301.25</v>
      </c>
      <c r="G337" s="33">
        <v>450034.15</v>
      </c>
    </row>
    <row r="338" spans="1:7" x14ac:dyDescent="0.2">
      <c r="A338" s="32" t="s">
        <v>207</v>
      </c>
      <c r="B338" s="32" t="s">
        <v>191</v>
      </c>
      <c r="C338" s="32" t="s">
        <v>184</v>
      </c>
      <c r="D338" s="32" t="s">
        <v>185</v>
      </c>
      <c r="E338" s="33">
        <v>526</v>
      </c>
      <c r="F338" s="33">
        <v>429873.99</v>
      </c>
      <c r="G338" s="33">
        <v>47091.53</v>
      </c>
    </row>
    <row r="339" spans="1:7" x14ac:dyDescent="0.2">
      <c r="A339" s="32" t="s">
        <v>207</v>
      </c>
      <c r="B339" s="32" t="s">
        <v>191</v>
      </c>
      <c r="C339" s="32" t="s">
        <v>184</v>
      </c>
      <c r="D339" s="32" t="s">
        <v>186</v>
      </c>
      <c r="E339" s="33">
        <v>14431.81</v>
      </c>
      <c r="F339" s="33">
        <v>2667041.0699999998</v>
      </c>
      <c r="G339" s="33">
        <v>627671.59</v>
      </c>
    </row>
    <row r="340" spans="1:7" x14ac:dyDescent="0.2">
      <c r="A340" s="32" t="s">
        <v>207</v>
      </c>
      <c r="B340" s="32" t="s">
        <v>191</v>
      </c>
      <c r="C340" s="32" t="s">
        <v>187</v>
      </c>
      <c r="D340" s="32" t="s">
        <v>185</v>
      </c>
      <c r="E340" s="33">
        <v>233.72</v>
      </c>
      <c r="F340" s="33">
        <v>296551.28999999998</v>
      </c>
      <c r="G340" s="33">
        <v>25177.24</v>
      </c>
    </row>
    <row r="341" spans="1:7" x14ac:dyDescent="0.2">
      <c r="A341" s="32" t="s">
        <v>207</v>
      </c>
      <c r="B341" s="32" t="s">
        <v>191</v>
      </c>
      <c r="C341" s="32" t="s">
        <v>187</v>
      </c>
      <c r="D341" s="32" t="s">
        <v>186</v>
      </c>
      <c r="E341" s="33">
        <v>14513.91</v>
      </c>
      <c r="F341" s="33">
        <v>1293267.7</v>
      </c>
      <c r="G341" s="33">
        <v>455373.53</v>
      </c>
    </row>
    <row r="342" spans="1:7" x14ac:dyDescent="0.2">
      <c r="A342" s="32" t="s">
        <v>207</v>
      </c>
      <c r="B342" s="32" t="s">
        <v>192</v>
      </c>
      <c r="C342" s="32" t="s">
        <v>184</v>
      </c>
      <c r="D342" s="32" t="s">
        <v>185</v>
      </c>
      <c r="E342" s="33">
        <v>379</v>
      </c>
      <c r="F342" s="33">
        <v>342368.6</v>
      </c>
      <c r="G342" s="33">
        <v>32183.54</v>
      </c>
    </row>
    <row r="343" spans="1:7" x14ac:dyDescent="0.2">
      <c r="A343" s="32" t="s">
        <v>207</v>
      </c>
      <c r="B343" s="32" t="s">
        <v>192</v>
      </c>
      <c r="C343" s="32" t="s">
        <v>184</v>
      </c>
      <c r="D343" s="32" t="s">
        <v>186</v>
      </c>
      <c r="E343" s="33">
        <v>13550.35</v>
      </c>
      <c r="F343" s="33">
        <v>2518710.46</v>
      </c>
      <c r="G343" s="33">
        <v>613325.4</v>
      </c>
    </row>
    <row r="344" spans="1:7" x14ac:dyDescent="0.2">
      <c r="A344" s="32" t="s">
        <v>207</v>
      </c>
      <c r="B344" s="32" t="s">
        <v>192</v>
      </c>
      <c r="C344" s="32" t="s">
        <v>187</v>
      </c>
      <c r="D344" s="32" t="s">
        <v>185</v>
      </c>
      <c r="E344" s="33">
        <v>240</v>
      </c>
      <c r="F344" s="33">
        <v>403042.12</v>
      </c>
      <c r="G344" s="33">
        <v>24413.65</v>
      </c>
    </row>
    <row r="345" spans="1:7" x14ac:dyDescent="0.2">
      <c r="A345" s="32" t="s">
        <v>207</v>
      </c>
      <c r="B345" s="32" t="s">
        <v>192</v>
      </c>
      <c r="C345" s="32" t="s">
        <v>187</v>
      </c>
      <c r="D345" s="32" t="s">
        <v>186</v>
      </c>
      <c r="E345" s="33">
        <v>14735.37</v>
      </c>
      <c r="F345" s="33">
        <v>1922497.18</v>
      </c>
      <c r="G345" s="33">
        <v>560986.54</v>
      </c>
    </row>
    <row r="346" spans="1:7" x14ac:dyDescent="0.2">
      <c r="A346" s="32" t="s">
        <v>207</v>
      </c>
      <c r="B346" s="32" t="s">
        <v>193</v>
      </c>
      <c r="C346" s="32" t="s">
        <v>184</v>
      </c>
      <c r="D346" s="32" t="s">
        <v>185</v>
      </c>
      <c r="E346" s="33">
        <v>787</v>
      </c>
      <c r="F346" s="33">
        <v>590769.68999999994</v>
      </c>
      <c r="G346" s="33">
        <v>50253.78</v>
      </c>
    </row>
    <row r="347" spans="1:7" x14ac:dyDescent="0.2">
      <c r="A347" s="32" t="s">
        <v>207</v>
      </c>
      <c r="B347" s="32" t="s">
        <v>193</v>
      </c>
      <c r="C347" s="32" t="s">
        <v>184</v>
      </c>
      <c r="D347" s="32" t="s">
        <v>186</v>
      </c>
      <c r="E347" s="33">
        <v>15669.89</v>
      </c>
      <c r="F347" s="33">
        <v>3328259.87</v>
      </c>
      <c r="G347" s="33">
        <v>763381.86</v>
      </c>
    </row>
    <row r="348" spans="1:7" x14ac:dyDescent="0.2">
      <c r="A348" s="32" t="s">
        <v>207</v>
      </c>
      <c r="B348" s="32" t="s">
        <v>193</v>
      </c>
      <c r="C348" s="32" t="s">
        <v>187</v>
      </c>
      <c r="D348" s="32" t="s">
        <v>185</v>
      </c>
      <c r="E348" s="33">
        <v>442.03</v>
      </c>
      <c r="F348" s="33">
        <v>603998.75</v>
      </c>
      <c r="G348" s="33">
        <v>38677.51</v>
      </c>
    </row>
    <row r="349" spans="1:7" x14ac:dyDescent="0.2">
      <c r="A349" s="32" t="s">
        <v>207</v>
      </c>
      <c r="B349" s="32" t="s">
        <v>193</v>
      </c>
      <c r="C349" s="32" t="s">
        <v>187</v>
      </c>
      <c r="D349" s="32" t="s">
        <v>186</v>
      </c>
      <c r="E349" s="33">
        <v>15999.35</v>
      </c>
      <c r="F349" s="33">
        <v>2596913.1800000002</v>
      </c>
      <c r="G349" s="33">
        <v>617226.37</v>
      </c>
    </row>
    <row r="350" spans="1:7" x14ac:dyDescent="0.2">
      <c r="A350" s="32" t="s">
        <v>207</v>
      </c>
      <c r="B350" s="32" t="s">
        <v>194</v>
      </c>
      <c r="C350" s="32" t="s">
        <v>184</v>
      </c>
      <c r="D350" s="32" t="s">
        <v>185</v>
      </c>
      <c r="E350" s="33">
        <v>788.38</v>
      </c>
      <c r="F350" s="33">
        <v>910935.19</v>
      </c>
      <c r="G350" s="33">
        <v>61126.42</v>
      </c>
    </row>
    <row r="351" spans="1:7" x14ac:dyDescent="0.2">
      <c r="A351" s="32" t="s">
        <v>207</v>
      </c>
      <c r="B351" s="32" t="s">
        <v>194</v>
      </c>
      <c r="C351" s="32" t="s">
        <v>184</v>
      </c>
      <c r="D351" s="32" t="s">
        <v>186</v>
      </c>
      <c r="E351" s="33">
        <v>17149.560000000001</v>
      </c>
      <c r="F351" s="33">
        <v>3716067.04</v>
      </c>
      <c r="G351" s="33">
        <v>861592.74</v>
      </c>
    </row>
    <row r="352" spans="1:7" x14ac:dyDescent="0.2">
      <c r="A352" s="32" t="s">
        <v>207</v>
      </c>
      <c r="B352" s="32" t="s">
        <v>194</v>
      </c>
      <c r="C352" s="32" t="s">
        <v>187</v>
      </c>
      <c r="D352" s="32" t="s">
        <v>185</v>
      </c>
      <c r="E352" s="33">
        <v>710.53</v>
      </c>
      <c r="F352" s="33">
        <v>703341.16</v>
      </c>
      <c r="G352" s="33">
        <v>58857.37</v>
      </c>
    </row>
    <row r="353" spans="1:7" x14ac:dyDescent="0.2">
      <c r="A353" s="32" t="s">
        <v>207</v>
      </c>
      <c r="B353" s="32" t="s">
        <v>194</v>
      </c>
      <c r="C353" s="32" t="s">
        <v>187</v>
      </c>
      <c r="D353" s="32" t="s">
        <v>186</v>
      </c>
      <c r="E353" s="33">
        <v>19156.580000000002</v>
      </c>
      <c r="F353" s="33">
        <v>3533878.37</v>
      </c>
      <c r="G353" s="33">
        <v>839348.51</v>
      </c>
    </row>
    <row r="354" spans="1:7" x14ac:dyDescent="0.2">
      <c r="A354" s="32" t="s">
        <v>207</v>
      </c>
      <c r="B354" s="32" t="s">
        <v>195</v>
      </c>
      <c r="C354" s="32" t="s">
        <v>184</v>
      </c>
      <c r="D354" s="32" t="s">
        <v>185</v>
      </c>
      <c r="E354" s="33">
        <v>825.34</v>
      </c>
      <c r="F354" s="33">
        <v>784352</v>
      </c>
      <c r="G354" s="33">
        <v>66877.259999999995</v>
      </c>
    </row>
    <row r="355" spans="1:7" x14ac:dyDescent="0.2">
      <c r="A355" s="32" t="s">
        <v>207</v>
      </c>
      <c r="B355" s="32" t="s">
        <v>195</v>
      </c>
      <c r="C355" s="32" t="s">
        <v>184</v>
      </c>
      <c r="D355" s="32" t="s">
        <v>186</v>
      </c>
      <c r="E355" s="33">
        <v>16001.47</v>
      </c>
      <c r="F355" s="33">
        <v>3865304.32</v>
      </c>
      <c r="G355" s="33">
        <v>802085.21</v>
      </c>
    </row>
    <row r="356" spans="1:7" x14ac:dyDescent="0.2">
      <c r="A356" s="32" t="s">
        <v>207</v>
      </c>
      <c r="B356" s="32" t="s">
        <v>195</v>
      </c>
      <c r="C356" s="32" t="s">
        <v>187</v>
      </c>
      <c r="D356" s="32" t="s">
        <v>185</v>
      </c>
      <c r="E356" s="33">
        <v>988.81</v>
      </c>
      <c r="F356" s="33">
        <v>971471.37</v>
      </c>
      <c r="G356" s="33">
        <v>73501.95</v>
      </c>
    </row>
    <row r="357" spans="1:7" x14ac:dyDescent="0.2">
      <c r="A357" s="32" t="s">
        <v>207</v>
      </c>
      <c r="B357" s="32" t="s">
        <v>195</v>
      </c>
      <c r="C357" s="32" t="s">
        <v>187</v>
      </c>
      <c r="D357" s="32" t="s">
        <v>186</v>
      </c>
      <c r="E357" s="33">
        <v>17234.39</v>
      </c>
      <c r="F357" s="33">
        <v>4712079.87</v>
      </c>
      <c r="G357" s="33">
        <v>827809.13</v>
      </c>
    </row>
    <row r="358" spans="1:7" x14ac:dyDescent="0.2">
      <c r="A358" s="32" t="s">
        <v>207</v>
      </c>
      <c r="B358" s="32" t="s">
        <v>196</v>
      </c>
      <c r="C358" s="32" t="s">
        <v>184</v>
      </c>
      <c r="D358" s="32" t="s">
        <v>185</v>
      </c>
      <c r="E358" s="33">
        <v>1008.68</v>
      </c>
      <c r="F358" s="33">
        <v>965018.86</v>
      </c>
      <c r="G358" s="33">
        <v>79525.14</v>
      </c>
    </row>
    <row r="359" spans="1:7" x14ac:dyDescent="0.2">
      <c r="A359" s="32" t="s">
        <v>207</v>
      </c>
      <c r="B359" s="32" t="s">
        <v>196</v>
      </c>
      <c r="C359" s="32" t="s">
        <v>184</v>
      </c>
      <c r="D359" s="32" t="s">
        <v>186</v>
      </c>
      <c r="E359" s="33">
        <v>13463.61</v>
      </c>
      <c r="F359" s="33">
        <v>3878168.6</v>
      </c>
      <c r="G359" s="33">
        <v>704157.56</v>
      </c>
    </row>
    <row r="360" spans="1:7" x14ac:dyDescent="0.2">
      <c r="A360" s="32" t="s">
        <v>207</v>
      </c>
      <c r="B360" s="32" t="s">
        <v>196</v>
      </c>
      <c r="C360" s="32" t="s">
        <v>187</v>
      </c>
      <c r="D360" s="32" t="s">
        <v>185</v>
      </c>
      <c r="E360" s="33">
        <v>1411.04</v>
      </c>
      <c r="F360" s="33">
        <v>1478035.26</v>
      </c>
      <c r="G360" s="33">
        <v>126670.99</v>
      </c>
    </row>
    <row r="361" spans="1:7" x14ac:dyDescent="0.2">
      <c r="A361" s="32" t="s">
        <v>207</v>
      </c>
      <c r="B361" s="32" t="s">
        <v>196</v>
      </c>
      <c r="C361" s="32" t="s">
        <v>187</v>
      </c>
      <c r="D361" s="32" t="s">
        <v>186</v>
      </c>
      <c r="E361" s="33">
        <v>13718.37</v>
      </c>
      <c r="F361" s="33">
        <v>4238308.16</v>
      </c>
      <c r="G361" s="33">
        <v>769509.95</v>
      </c>
    </row>
    <row r="362" spans="1:7" x14ac:dyDescent="0.2">
      <c r="A362" s="32" t="s">
        <v>207</v>
      </c>
      <c r="B362" s="32" t="s">
        <v>197</v>
      </c>
      <c r="C362" s="32" t="s">
        <v>184</v>
      </c>
      <c r="D362" s="32" t="s">
        <v>185</v>
      </c>
      <c r="E362" s="33">
        <v>1229.95</v>
      </c>
      <c r="F362" s="33">
        <v>1421072.13</v>
      </c>
      <c r="G362" s="33">
        <v>105997.94</v>
      </c>
    </row>
    <row r="363" spans="1:7" x14ac:dyDescent="0.2">
      <c r="A363" s="32" t="s">
        <v>207</v>
      </c>
      <c r="B363" s="32" t="s">
        <v>197</v>
      </c>
      <c r="C363" s="32" t="s">
        <v>184</v>
      </c>
      <c r="D363" s="32" t="s">
        <v>186</v>
      </c>
      <c r="E363" s="33">
        <v>11246.07</v>
      </c>
      <c r="F363" s="33">
        <v>4329103.55</v>
      </c>
      <c r="G363" s="33">
        <v>637505.22</v>
      </c>
    </row>
    <row r="364" spans="1:7" x14ac:dyDescent="0.2">
      <c r="A364" s="32" t="s">
        <v>207</v>
      </c>
      <c r="B364" s="32" t="s">
        <v>197</v>
      </c>
      <c r="C364" s="32" t="s">
        <v>187</v>
      </c>
      <c r="D364" s="32" t="s">
        <v>185</v>
      </c>
      <c r="E364" s="33">
        <v>1244.97</v>
      </c>
      <c r="F364" s="33">
        <v>1703573.06</v>
      </c>
      <c r="G364" s="33">
        <v>107888.62</v>
      </c>
    </row>
    <row r="365" spans="1:7" x14ac:dyDescent="0.2">
      <c r="A365" s="32" t="s">
        <v>207</v>
      </c>
      <c r="B365" s="32" t="s">
        <v>197</v>
      </c>
      <c r="C365" s="32" t="s">
        <v>187</v>
      </c>
      <c r="D365" s="32" t="s">
        <v>186</v>
      </c>
      <c r="E365" s="33">
        <v>11224.64</v>
      </c>
      <c r="F365" s="33">
        <v>4081417.63</v>
      </c>
      <c r="G365" s="33">
        <v>674262.95</v>
      </c>
    </row>
    <row r="366" spans="1:7" x14ac:dyDescent="0.2">
      <c r="A366" s="32" t="s">
        <v>207</v>
      </c>
      <c r="B366" s="32" t="s">
        <v>198</v>
      </c>
      <c r="C366" s="32" t="s">
        <v>184</v>
      </c>
      <c r="D366" s="32" t="s">
        <v>185</v>
      </c>
      <c r="E366" s="33">
        <v>1303.48</v>
      </c>
      <c r="F366" s="33">
        <v>1601073.05</v>
      </c>
      <c r="G366" s="33">
        <v>110370.75</v>
      </c>
    </row>
    <row r="367" spans="1:7" x14ac:dyDescent="0.2">
      <c r="A367" s="32" t="s">
        <v>207</v>
      </c>
      <c r="B367" s="32" t="s">
        <v>198</v>
      </c>
      <c r="C367" s="32" t="s">
        <v>184</v>
      </c>
      <c r="D367" s="32" t="s">
        <v>186</v>
      </c>
      <c r="E367" s="33">
        <v>9199.6200000000008</v>
      </c>
      <c r="F367" s="33">
        <v>4085271.68</v>
      </c>
      <c r="G367" s="33">
        <v>530621.51</v>
      </c>
    </row>
    <row r="368" spans="1:7" x14ac:dyDescent="0.2">
      <c r="A368" s="32" t="s">
        <v>207</v>
      </c>
      <c r="B368" s="32" t="s">
        <v>198</v>
      </c>
      <c r="C368" s="32" t="s">
        <v>187</v>
      </c>
      <c r="D368" s="32" t="s">
        <v>185</v>
      </c>
      <c r="E368" s="33">
        <v>1544.84</v>
      </c>
      <c r="F368" s="33">
        <v>1951179.95</v>
      </c>
      <c r="G368" s="33">
        <v>143010.16</v>
      </c>
    </row>
    <row r="369" spans="1:7" x14ac:dyDescent="0.2">
      <c r="A369" s="32" t="s">
        <v>207</v>
      </c>
      <c r="B369" s="32" t="s">
        <v>198</v>
      </c>
      <c r="C369" s="32" t="s">
        <v>187</v>
      </c>
      <c r="D369" s="32" t="s">
        <v>186</v>
      </c>
      <c r="E369" s="33">
        <v>9343.99</v>
      </c>
      <c r="F369" s="33">
        <v>4170763.59</v>
      </c>
      <c r="G369" s="33">
        <v>592030.71999999997</v>
      </c>
    </row>
    <row r="370" spans="1:7" x14ac:dyDescent="0.2">
      <c r="A370" s="32" t="s">
        <v>207</v>
      </c>
      <c r="B370" s="32" t="s">
        <v>199</v>
      </c>
      <c r="C370" s="32" t="s">
        <v>184</v>
      </c>
      <c r="D370" s="32" t="s">
        <v>185</v>
      </c>
      <c r="E370" s="33">
        <v>1570.61</v>
      </c>
      <c r="F370" s="33">
        <v>1897815.46</v>
      </c>
      <c r="G370" s="33">
        <v>130573.9</v>
      </c>
    </row>
    <row r="371" spans="1:7" x14ac:dyDescent="0.2">
      <c r="A371" s="32" t="s">
        <v>207</v>
      </c>
      <c r="B371" s="32" t="s">
        <v>199</v>
      </c>
      <c r="C371" s="32" t="s">
        <v>184</v>
      </c>
      <c r="D371" s="32" t="s">
        <v>186</v>
      </c>
      <c r="E371" s="33">
        <v>6126.93</v>
      </c>
      <c r="F371" s="33">
        <v>3614384.31</v>
      </c>
      <c r="G371" s="33">
        <v>387512.6</v>
      </c>
    </row>
    <row r="372" spans="1:7" x14ac:dyDescent="0.2">
      <c r="A372" s="32" t="s">
        <v>207</v>
      </c>
      <c r="B372" s="32" t="s">
        <v>199</v>
      </c>
      <c r="C372" s="32" t="s">
        <v>187</v>
      </c>
      <c r="D372" s="32" t="s">
        <v>185</v>
      </c>
      <c r="E372" s="33">
        <v>1364.54</v>
      </c>
      <c r="F372" s="33">
        <v>1682544.91</v>
      </c>
      <c r="G372" s="33">
        <v>121801.9</v>
      </c>
    </row>
    <row r="373" spans="1:7" x14ac:dyDescent="0.2">
      <c r="A373" s="32" t="s">
        <v>207</v>
      </c>
      <c r="B373" s="32" t="s">
        <v>199</v>
      </c>
      <c r="C373" s="32" t="s">
        <v>187</v>
      </c>
      <c r="D373" s="32" t="s">
        <v>186</v>
      </c>
      <c r="E373" s="33">
        <v>6271.49</v>
      </c>
      <c r="F373" s="33">
        <v>3542585.69</v>
      </c>
      <c r="G373" s="33">
        <v>435484.21</v>
      </c>
    </row>
    <row r="374" spans="1:7" x14ac:dyDescent="0.2">
      <c r="A374" s="32" t="s">
        <v>207</v>
      </c>
      <c r="B374" s="32" t="s">
        <v>200</v>
      </c>
      <c r="C374" s="32" t="s">
        <v>184</v>
      </c>
      <c r="D374" s="32" t="s">
        <v>185</v>
      </c>
      <c r="E374" s="33">
        <v>1500.22</v>
      </c>
      <c r="F374" s="33">
        <v>2544932.9</v>
      </c>
      <c r="G374" s="33">
        <v>140133.98000000001</v>
      </c>
    </row>
    <row r="375" spans="1:7" x14ac:dyDescent="0.2">
      <c r="A375" s="32" t="s">
        <v>207</v>
      </c>
      <c r="B375" s="32" t="s">
        <v>200</v>
      </c>
      <c r="C375" s="32" t="s">
        <v>184</v>
      </c>
      <c r="D375" s="32" t="s">
        <v>186</v>
      </c>
      <c r="E375" s="33">
        <v>4206.95</v>
      </c>
      <c r="F375" s="33">
        <v>3085588.13</v>
      </c>
      <c r="G375" s="33">
        <v>275630.78000000003</v>
      </c>
    </row>
    <row r="376" spans="1:7" x14ac:dyDescent="0.2">
      <c r="A376" s="32" t="s">
        <v>207</v>
      </c>
      <c r="B376" s="32" t="s">
        <v>200</v>
      </c>
      <c r="C376" s="32" t="s">
        <v>187</v>
      </c>
      <c r="D376" s="32" t="s">
        <v>185</v>
      </c>
      <c r="E376" s="33">
        <v>1147.53</v>
      </c>
      <c r="F376" s="33">
        <v>1664831.36</v>
      </c>
      <c r="G376" s="33">
        <v>104634.78</v>
      </c>
    </row>
    <row r="377" spans="1:7" x14ac:dyDescent="0.2">
      <c r="A377" s="32" t="s">
        <v>207</v>
      </c>
      <c r="B377" s="32" t="s">
        <v>200</v>
      </c>
      <c r="C377" s="32" t="s">
        <v>187</v>
      </c>
      <c r="D377" s="32" t="s">
        <v>186</v>
      </c>
      <c r="E377" s="33">
        <v>3670.72</v>
      </c>
      <c r="F377" s="33">
        <v>2679856.15</v>
      </c>
      <c r="G377" s="33">
        <v>254119.06</v>
      </c>
    </row>
    <row r="378" spans="1:7" x14ac:dyDescent="0.2">
      <c r="A378" s="32" t="s">
        <v>207</v>
      </c>
      <c r="B378" s="32" t="s">
        <v>201</v>
      </c>
      <c r="C378" s="32" t="s">
        <v>184</v>
      </c>
      <c r="D378" s="32" t="s">
        <v>185</v>
      </c>
      <c r="E378" s="33">
        <v>1688.69</v>
      </c>
      <c r="F378" s="33">
        <v>2682387.75</v>
      </c>
      <c r="G378" s="33">
        <v>161203.46</v>
      </c>
    </row>
    <row r="379" spans="1:7" x14ac:dyDescent="0.2">
      <c r="A379" s="32" t="s">
        <v>207</v>
      </c>
      <c r="B379" s="32" t="s">
        <v>201</v>
      </c>
      <c r="C379" s="32" t="s">
        <v>184</v>
      </c>
      <c r="D379" s="32" t="s">
        <v>186</v>
      </c>
      <c r="E379" s="33">
        <v>2804.43</v>
      </c>
      <c r="F379" s="33">
        <v>2079366.52</v>
      </c>
      <c r="G379" s="33">
        <v>196300.71</v>
      </c>
    </row>
    <row r="380" spans="1:7" x14ac:dyDescent="0.2">
      <c r="A380" s="32" t="s">
        <v>207</v>
      </c>
      <c r="B380" s="32" t="s">
        <v>201</v>
      </c>
      <c r="C380" s="32" t="s">
        <v>187</v>
      </c>
      <c r="D380" s="32" t="s">
        <v>185</v>
      </c>
      <c r="E380" s="33">
        <v>832.87</v>
      </c>
      <c r="F380" s="33">
        <v>1428381.16</v>
      </c>
      <c r="G380" s="33">
        <v>85260.25</v>
      </c>
    </row>
    <row r="381" spans="1:7" x14ac:dyDescent="0.2">
      <c r="A381" s="32" t="s">
        <v>207</v>
      </c>
      <c r="B381" s="32" t="s">
        <v>201</v>
      </c>
      <c r="C381" s="32" t="s">
        <v>187</v>
      </c>
      <c r="D381" s="32" t="s">
        <v>186</v>
      </c>
      <c r="E381" s="33">
        <v>1799.5</v>
      </c>
      <c r="F381" s="33">
        <v>1398661.95</v>
      </c>
      <c r="G381" s="33">
        <v>136244.35</v>
      </c>
    </row>
    <row r="382" spans="1:7" x14ac:dyDescent="0.2">
      <c r="A382" s="32" t="s">
        <v>207</v>
      </c>
      <c r="B382" s="32" t="s">
        <v>202</v>
      </c>
      <c r="C382" s="32" t="s">
        <v>184</v>
      </c>
      <c r="D382" s="32" t="s">
        <v>185</v>
      </c>
      <c r="E382" s="33">
        <v>1339.49</v>
      </c>
      <c r="F382" s="33">
        <v>2176427.75</v>
      </c>
      <c r="G382" s="33">
        <v>122389.91</v>
      </c>
    </row>
    <row r="383" spans="1:7" x14ac:dyDescent="0.2">
      <c r="A383" s="32" t="s">
        <v>207</v>
      </c>
      <c r="B383" s="32" t="s">
        <v>202</v>
      </c>
      <c r="C383" s="32" t="s">
        <v>184</v>
      </c>
      <c r="D383" s="32" t="s">
        <v>186</v>
      </c>
      <c r="E383" s="33">
        <v>1169.6400000000001</v>
      </c>
      <c r="F383" s="33">
        <v>1106291.71</v>
      </c>
      <c r="G383" s="33">
        <v>85838.3</v>
      </c>
    </row>
    <row r="384" spans="1:7" x14ac:dyDescent="0.2">
      <c r="A384" s="32" t="s">
        <v>207</v>
      </c>
      <c r="B384" s="32" t="s">
        <v>202</v>
      </c>
      <c r="C384" s="32" t="s">
        <v>187</v>
      </c>
      <c r="D384" s="32" t="s">
        <v>185</v>
      </c>
      <c r="E384" s="33">
        <v>396.51</v>
      </c>
      <c r="F384" s="33">
        <v>753162.67</v>
      </c>
      <c r="G384" s="33">
        <v>44742.45</v>
      </c>
    </row>
    <row r="385" spans="1:7" x14ac:dyDescent="0.2">
      <c r="A385" s="32" t="s">
        <v>207</v>
      </c>
      <c r="B385" s="32" t="s">
        <v>202</v>
      </c>
      <c r="C385" s="32" t="s">
        <v>187</v>
      </c>
      <c r="D385" s="32" t="s">
        <v>186</v>
      </c>
      <c r="E385" s="33">
        <v>611.04999999999995</v>
      </c>
      <c r="F385" s="33">
        <v>477240.86</v>
      </c>
      <c r="G385" s="33">
        <v>45390.400000000001</v>
      </c>
    </row>
    <row r="386" spans="1:7" x14ac:dyDescent="0.2">
      <c r="A386" s="32" t="s">
        <v>208</v>
      </c>
      <c r="B386" s="32" t="s">
        <v>183</v>
      </c>
      <c r="C386" s="32" t="s">
        <v>184</v>
      </c>
      <c r="D386" s="32" t="s">
        <v>185</v>
      </c>
      <c r="E386" s="33">
        <v>624</v>
      </c>
      <c r="F386" s="33">
        <v>309448.62</v>
      </c>
      <c r="G386" s="33">
        <v>10293.549999999999</v>
      </c>
    </row>
    <row r="387" spans="1:7" x14ac:dyDescent="0.2">
      <c r="A387" s="32" t="s">
        <v>208</v>
      </c>
      <c r="B387" s="32" t="s">
        <v>183</v>
      </c>
      <c r="C387" s="32" t="s">
        <v>184</v>
      </c>
      <c r="D387" s="32" t="s">
        <v>186</v>
      </c>
      <c r="E387" s="33">
        <v>40732.660000000003</v>
      </c>
      <c r="F387" s="33">
        <v>2907152.58</v>
      </c>
      <c r="G387" s="33">
        <v>286144.21999999997</v>
      </c>
    </row>
    <row r="388" spans="1:7" x14ac:dyDescent="0.2">
      <c r="A388" s="32" t="s">
        <v>208</v>
      </c>
      <c r="B388" s="32" t="s">
        <v>183</v>
      </c>
      <c r="C388" s="32" t="s">
        <v>187</v>
      </c>
      <c r="D388" s="32" t="s">
        <v>185</v>
      </c>
      <c r="E388" s="33">
        <v>574</v>
      </c>
      <c r="F388" s="33">
        <v>143876.60999999999</v>
      </c>
      <c r="G388" s="33">
        <v>8628.4599999999991</v>
      </c>
    </row>
    <row r="389" spans="1:7" x14ac:dyDescent="0.2">
      <c r="A389" s="32" t="s">
        <v>208</v>
      </c>
      <c r="B389" s="32" t="s">
        <v>183</v>
      </c>
      <c r="C389" s="32" t="s">
        <v>187</v>
      </c>
      <c r="D389" s="32" t="s">
        <v>186</v>
      </c>
      <c r="E389" s="33">
        <v>44015.24</v>
      </c>
      <c r="F389" s="33">
        <v>3648994.24</v>
      </c>
      <c r="G389" s="33">
        <v>312624.73</v>
      </c>
    </row>
    <row r="390" spans="1:7" x14ac:dyDescent="0.2">
      <c r="A390" s="32" t="s">
        <v>208</v>
      </c>
      <c r="B390" s="32" t="s">
        <v>188</v>
      </c>
      <c r="C390" s="32" t="s">
        <v>184</v>
      </c>
      <c r="D390" s="32" t="s">
        <v>185</v>
      </c>
      <c r="E390" s="33">
        <v>336</v>
      </c>
      <c r="F390" s="33">
        <v>222456.52</v>
      </c>
      <c r="G390" s="33">
        <v>27878.49</v>
      </c>
    </row>
    <row r="391" spans="1:7" x14ac:dyDescent="0.2">
      <c r="A391" s="32" t="s">
        <v>208</v>
      </c>
      <c r="B391" s="32" t="s">
        <v>188</v>
      </c>
      <c r="C391" s="32" t="s">
        <v>184</v>
      </c>
      <c r="D391" s="32" t="s">
        <v>186</v>
      </c>
      <c r="E391" s="33">
        <v>17594.330000000002</v>
      </c>
      <c r="F391" s="33">
        <v>2215360.46</v>
      </c>
      <c r="G391" s="33">
        <v>716035.2</v>
      </c>
    </row>
    <row r="392" spans="1:7" x14ac:dyDescent="0.2">
      <c r="A392" s="32" t="s">
        <v>208</v>
      </c>
      <c r="B392" s="32" t="s">
        <v>188</v>
      </c>
      <c r="C392" s="32" t="s">
        <v>187</v>
      </c>
      <c r="D392" s="32" t="s">
        <v>185</v>
      </c>
      <c r="E392" s="33">
        <v>315.25</v>
      </c>
      <c r="F392" s="33">
        <v>251833.49</v>
      </c>
      <c r="G392" s="33">
        <v>20684.509999999998</v>
      </c>
    </row>
    <row r="393" spans="1:7" x14ac:dyDescent="0.2">
      <c r="A393" s="32" t="s">
        <v>208</v>
      </c>
      <c r="B393" s="32" t="s">
        <v>188</v>
      </c>
      <c r="C393" s="32" t="s">
        <v>187</v>
      </c>
      <c r="D393" s="32" t="s">
        <v>186</v>
      </c>
      <c r="E393" s="33">
        <v>18694.21</v>
      </c>
      <c r="F393" s="33">
        <v>1397051.58</v>
      </c>
      <c r="G393" s="33">
        <v>483928.97</v>
      </c>
    </row>
    <row r="394" spans="1:7" x14ac:dyDescent="0.2">
      <c r="A394" s="32" t="s">
        <v>208</v>
      </c>
      <c r="B394" s="32" t="s">
        <v>189</v>
      </c>
      <c r="C394" s="32" t="s">
        <v>184</v>
      </c>
      <c r="D394" s="32" t="s">
        <v>185</v>
      </c>
      <c r="E394" s="33">
        <v>344</v>
      </c>
      <c r="F394" s="33">
        <v>246440.17</v>
      </c>
      <c r="G394" s="33">
        <v>22894.959999999999</v>
      </c>
    </row>
    <row r="395" spans="1:7" x14ac:dyDescent="0.2">
      <c r="A395" s="32" t="s">
        <v>208</v>
      </c>
      <c r="B395" s="32" t="s">
        <v>189</v>
      </c>
      <c r="C395" s="32" t="s">
        <v>184</v>
      </c>
      <c r="D395" s="32" t="s">
        <v>186</v>
      </c>
      <c r="E395" s="33">
        <v>14852.88</v>
      </c>
      <c r="F395" s="33">
        <v>2860389.62</v>
      </c>
      <c r="G395" s="33">
        <v>661852.14</v>
      </c>
    </row>
    <row r="396" spans="1:7" x14ac:dyDescent="0.2">
      <c r="A396" s="32" t="s">
        <v>208</v>
      </c>
      <c r="B396" s="32" t="s">
        <v>189</v>
      </c>
      <c r="C396" s="32" t="s">
        <v>187</v>
      </c>
      <c r="D396" s="32" t="s">
        <v>185</v>
      </c>
      <c r="E396" s="33">
        <v>175.81</v>
      </c>
      <c r="F396" s="33">
        <v>215918.71</v>
      </c>
      <c r="G396" s="33">
        <v>15050.6</v>
      </c>
    </row>
    <row r="397" spans="1:7" x14ac:dyDescent="0.2">
      <c r="A397" s="32" t="s">
        <v>208</v>
      </c>
      <c r="B397" s="32" t="s">
        <v>189</v>
      </c>
      <c r="C397" s="32" t="s">
        <v>187</v>
      </c>
      <c r="D397" s="32" t="s">
        <v>186</v>
      </c>
      <c r="E397" s="33">
        <v>16654.98</v>
      </c>
      <c r="F397" s="33">
        <v>1145262.6000000001</v>
      </c>
      <c r="G397" s="33">
        <v>436885.4</v>
      </c>
    </row>
    <row r="398" spans="1:7" x14ac:dyDescent="0.2">
      <c r="A398" s="32" t="s">
        <v>208</v>
      </c>
      <c r="B398" s="32" t="s">
        <v>190</v>
      </c>
      <c r="C398" s="32" t="s">
        <v>184</v>
      </c>
      <c r="D398" s="32" t="s">
        <v>185</v>
      </c>
      <c r="E398" s="33">
        <v>432</v>
      </c>
      <c r="F398" s="33">
        <v>366612.79</v>
      </c>
      <c r="G398" s="33">
        <v>37660.42</v>
      </c>
    </row>
    <row r="399" spans="1:7" x14ac:dyDescent="0.2">
      <c r="A399" s="32" t="s">
        <v>208</v>
      </c>
      <c r="B399" s="32" t="s">
        <v>190</v>
      </c>
      <c r="C399" s="32" t="s">
        <v>184</v>
      </c>
      <c r="D399" s="32" t="s">
        <v>186</v>
      </c>
      <c r="E399" s="33">
        <v>14825.92</v>
      </c>
      <c r="F399" s="33">
        <v>3647165.36</v>
      </c>
      <c r="G399" s="33">
        <v>701124.5</v>
      </c>
    </row>
    <row r="400" spans="1:7" x14ac:dyDescent="0.2">
      <c r="A400" s="32" t="s">
        <v>208</v>
      </c>
      <c r="B400" s="32" t="s">
        <v>190</v>
      </c>
      <c r="C400" s="32" t="s">
        <v>187</v>
      </c>
      <c r="D400" s="32" t="s">
        <v>185</v>
      </c>
      <c r="E400" s="33">
        <v>237</v>
      </c>
      <c r="F400" s="33">
        <v>134060.85</v>
      </c>
      <c r="G400" s="33">
        <v>21177.1</v>
      </c>
    </row>
    <row r="401" spans="1:7" x14ac:dyDescent="0.2">
      <c r="A401" s="32" t="s">
        <v>208</v>
      </c>
      <c r="B401" s="32" t="s">
        <v>190</v>
      </c>
      <c r="C401" s="32" t="s">
        <v>187</v>
      </c>
      <c r="D401" s="32" t="s">
        <v>186</v>
      </c>
      <c r="E401" s="33">
        <v>17575.36</v>
      </c>
      <c r="F401" s="33">
        <v>1247238.03</v>
      </c>
      <c r="G401" s="33">
        <v>498122.46</v>
      </c>
    </row>
    <row r="402" spans="1:7" x14ac:dyDescent="0.2">
      <c r="A402" s="32" t="s">
        <v>208</v>
      </c>
      <c r="B402" s="32" t="s">
        <v>191</v>
      </c>
      <c r="C402" s="32" t="s">
        <v>184</v>
      </c>
      <c r="D402" s="32" t="s">
        <v>185</v>
      </c>
      <c r="E402" s="33">
        <v>487.94</v>
      </c>
      <c r="F402" s="33">
        <v>481073.88</v>
      </c>
      <c r="G402" s="33">
        <v>32534.46</v>
      </c>
    </row>
    <row r="403" spans="1:7" x14ac:dyDescent="0.2">
      <c r="A403" s="32" t="s">
        <v>208</v>
      </c>
      <c r="B403" s="32" t="s">
        <v>191</v>
      </c>
      <c r="C403" s="32" t="s">
        <v>184</v>
      </c>
      <c r="D403" s="32" t="s">
        <v>186</v>
      </c>
      <c r="E403" s="33">
        <v>15687.4</v>
      </c>
      <c r="F403" s="33">
        <v>3458150.68</v>
      </c>
      <c r="G403" s="33">
        <v>763266.34</v>
      </c>
    </row>
    <row r="404" spans="1:7" x14ac:dyDescent="0.2">
      <c r="A404" s="32" t="s">
        <v>208</v>
      </c>
      <c r="B404" s="32" t="s">
        <v>191</v>
      </c>
      <c r="C404" s="32" t="s">
        <v>187</v>
      </c>
      <c r="D404" s="32" t="s">
        <v>185</v>
      </c>
      <c r="E404" s="33">
        <v>299</v>
      </c>
      <c r="F404" s="33">
        <v>211099.68</v>
      </c>
      <c r="G404" s="33">
        <v>19397.7</v>
      </c>
    </row>
    <row r="405" spans="1:7" x14ac:dyDescent="0.2">
      <c r="A405" s="32" t="s">
        <v>208</v>
      </c>
      <c r="B405" s="32" t="s">
        <v>191</v>
      </c>
      <c r="C405" s="32" t="s">
        <v>187</v>
      </c>
      <c r="D405" s="32" t="s">
        <v>186</v>
      </c>
      <c r="E405" s="33">
        <v>16194.78</v>
      </c>
      <c r="F405" s="33">
        <v>1671442.46</v>
      </c>
      <c r="G405" s="33">
        <v>545717.22</v>
      </c>
    </row>
    <row r="406" spans="1:7" x14ac:dyDescent="0.2">
      <c r="A406" s="32" t="s">
        <v>208</v>
      </c>
      <c r="B406" s="32" t="s">
        <v>192</v>
      </c>
      <c r="C406" s="32" t="s">
        <v>184</v>
      </c>
      <c r="D406" s="32" t="s">
        <v>185</v>
      </c>
      <c r="E406" s="33">
        <v>611</v>
      </c>
      <c r="F406" s="33">
        <v>646622.11</v>
      </c>
      <c r="G406" s="33">
        <v>49536</v>
      </c>
    </row>
    <row r="407" spans="1:7" x14ac:dyDescent="0.2">
      <c r="A407" s="32" t="s">
        <v>208</v>
      </c>
      <c r="B407" s="32" t="s">
        <v>192</v>
      </c>
      <c r="C407" s="32" t="s">
        <v>184</v>
      </c>
      <c r="D407" s="32" t="s">
        <v>186</v>
      </c>
      <c r="E407" s="33">
        <v>15417.76</v>
      </c>
      <c r="F407" s="33">
        <v>2611191.8199999998</v>
      </c>
      <c r="G407" s="33">
        <v>747434</v>
      </c>
    </row>
    <row r="408" spans="1:7" x14ac:dyDescent="0.2">
      <c r="A408" s="32" t="s">
        <v>208</v>
      </c>
      <c r="B408" s="32" t="s">
        <v>192</v>
      </c>
      <c r="C408" s="32" t="s">
        <v>187</v>
      </c>
      <c r="D408" s="32" t="s">
        <v>185</v>
      </c>
      <c r="E408" s="33">
        <v>380</v>
      </c>
      <c r="F408" s="33">
        <v>504038.15</v>
      </c>
      <c r="G408" s="33">
        <v>36010.199999999997</v>
      </c>
    </row>
    <row r="409" spans="1:7" x14ac:dyDescent="0.2">
      <c r="A409" s="32" t="s">
        <v>208</v>
      </c>
      <c r="B409" s="32" t="s">
        <v>192</v>
      </c>
      <c r="C409" s="32" t="s">
        <v>187</v>
      </c>
      <c r="D409" s="32" t="s">
        <v>186</v>
      </c>
      <c r="E409" s="33">
        <v>15760.99</v>
      </c>
      <c r="F409" s="33">
        <v>1664539.22</v>
      </c>
      <c r="G409" s="33">
        <v>545859.83999999997</v>
      </c>
    </row>
    <row r="410" spans="1:7" x14ac:dyDescent="0.2">
      <c r="A410" s="32" t="s">
        <v>208</v>
      </c>
      <c r="B410" s="32" t="s">
        <v>193</v>
      </c>
      <c r="C410" s="32" t="s">
        <v>184</v>
      </c>
      <c r="D410" s="32" t="s">
        <v>185</v>
      </c>
      <c r="E410" s="33">
        <v>647.66999999999996</v>
      </c>
      <c r="F410" s="33">
        <v>887938.68</v>
      </c>
      <c r="G410" s="33">
        <v>59046.02</v>
      </c>
    </row>
    <row r="411" spans="1:7" x14ac:dyDescent="0.2">
      <c r="A411" s="32" t="s">
        <v>208</v>
      </c>
      <c r="B411" s="32" t="s">
        <v>193</v>
      </c>
      <c r="C411" s="32" t="s">
        <v>184</v>
      </c>
      <c r="D411" s="32" t="s">
        <v>186</v>
      </c>
      <c r="E411" s="33">
        <v>18011.54</v>
      </c>
      <c r="F411" s="33">
        <v>3345515.99</v>
      </c>
      <c r="G411" s="33">
        <v>894483.41</v>
      </c>
    </row>
    <row r="412" spans="1:7" x14ac:dyDescent="0.2">
      <c r="A412" s="32" t="s">
        <v>208</v>
      </c>
      <c r="B412" s="32" t="s">
        <v>193</v>
      </c>
      <c r="C412" s="32" t="s">
        <v>187</v>
      </c>
      <c r="D412" s="32" t="s">
        <v>185</v>
      </c>
      <c r="E412" s="33">
        <v>600.32000000000005</v>
      </c>
      <c r="F412" s="33">
        <v>187317.55</v>
      </c>
      <c r="G412" s="33">
        <v>48381.18</v>
      </c>
    </row>
    <row r="413" spans="1:7" x14ac:dyDescent="0.2">
      <c r="A413" s="32" t="s">
        <v>208</v>
      </c>
      <c r="B413" s="32" t="s">
        <v>193</v>
      </c>
      <c r="C413" s="32" t="s">
        <v>187</v>
      </c>
      <c r="D413" s="32" t="s">
        <v>186</v>
      </c>
      <c r="E413" s="33">
        <v>17151.759999999998</v>
      </c>
      <c r="F413" s="33">
        <v>2511837.9900000002</v>
      </c>
      <c r="G413" s="33">
        <v>651959.48</v>
      </c>
    </row>
    <row r="414" spans="1:7" x14ac:dyDescent="0.2">
      <c r="A414" s="32" t="s">
        <v>208</v>
      </c>
      <c r="B414" s="32" t="s">
        <v>194</v>
      </c>
      <c r="C414" s="32" t="s">
        <v>184</v>
      </c>
      <c r="D414" s="32" t="s">
        <v>185</v>
      </c>
      <c r="E414" s="33">
        <v>1082.5</v>
      </c>
      <c r="F414" s="33">
        <v>1307409.97</v>
      </c>
      <c r="G414" s="33">
        <v>102009.97</v>
      </c>
    </row>
    <row r="415" spans="1:7" x14ac:dyDescent="0.2">
      <c r="A415" s="32" t="s">
        <v>208</v>
      </c>
      <c r="B415" s="32" t="s">
        <v>194</v>
      </c>
      <c r="C415" s="32" t="s">
        <v>184</v>
      </c>
      <c r="D415" s="32" t="s">
        <v>186</v>
      </c>
      <c r="E415" s="33">
        <v>20709.2</v>
      </c>
      <c r="F415" s="33">
        <v>4600768.54</v>
      </c>
      <c r="G415" s="33">
        <v>1085348.83</v>
      </c>
    </row>
    <row r="416" spans="1:7" x14ac:dyDescent="0.2">
      <c r="A416" s="32" t="s">
        <v>208</v>
      </c>
      <c r="B416" s="32" t="s">
        <v>194</v>
      </c>
      <c r="C416" s="32" t="s">
        <v>187</v>
      </c>
      <c r="D416" s="32" t="s">
        <v>185</v>
      </c>
      <c r="E416" s="33">
        <v>954.9</v>
      </c>
      <c r="F416" s="33">
        <v>1138516.49</v>
      </c>
      <c r="G416" s="33">
        <v>90433.98</v>
      </c>
    </row>
    <row r="417" spans="1:7" x14ac:dyDescent="0.2">
      <c r="A417" s="32" t="s">
        <v>208</v>
      </c>
      <c r="B417" s="32" t="s">
        <v>194</v>
      </c>
      <c r="C417" s="32" t="s">
        <v>187</v>
      </c>
      <c r="D417" s="32" t="s">
        <v>186</v>
      </c>
      <c r="E417" s="33">
        <v>22390.13</v>
      </c>
      <c r="F417" s="33">
        <v>3489767.85</v>
      </c>
      <c r="G417" s="33">
        <v>974978.95</v>
      </c>
    </row>
    <row r="418" spans="1:7" x14ac:dyDescent="0.2">
      <c r="A418" s="32" t="s">
        <v>208</v>
      </c>
      <c r="B418" s="32" t="s">
        <v>195</v>
      </c>
      <c r="C418" s="32" t="s">
        <v>184</v>
      </c>
      <c r="D418" s="32" t="s">
        <v>185</v>
      </c>
      <c r="E418" s="33">
        <v>1063.78</v>
      </c>
      <c r="F418" s="33">
        <v>794900.12</v>
      </c>
      <c r="G418" s="33">
        <v>76060.800000000003</v>
      </c>
    </row>
    <row r="419" spans="1:7" x14ac:dyDescent="0.2">
      <c r="A419" s="32" t="s">
        <v>208</v>
      </c>
      <c r="B419" s="32" t="s">
        <v>195</v>
      </c>
      <c r="C419" s="32" t="s">
        <v>184</v>
      </c>
      <c r="D419" s="32" t="s">
        <v>186</v>
      </c>
      <c r="E419" s="33">
        <v>19079.88</v>
      </c>
      <c r="F419" s="33">
        <v>4744160.0999999996</v>
      </c>
      <c r="G419" s="33">
        <v>983254.12</v>
      </c>
    </row>
    <row r="420" spans="1:7" x14ac:dyDescent="0.2">
      <c r="A420" s="32" t="s">
        <v>208</v>
      </c>
      <c r="B420" s="32" t="s">
        <v>195</v>
      </c>
      <c r="C420" s="32" t="s">
        <v>187</v>
      </c>
      <c r="D420" s="32" t="s">
        <v>185</v>
      </c>
      <c r="E420" s="33">
        <v>1028.95</v>
      </c>
      <c r="F420" s="33">
        <v>1221273.1100000001</v>
      </c>
      <c r="G420" s="33">
        <v>90102.13</v>
      </c>
    </row>
    <row r="421" spans="1:7" x14ac:dyDescent="0.2">
      <c r="A421" s="32" t="s">
        <v>208</v>
      </c>
      <c r="B421" s="32" t="s">
        <v>195</v>
      </c>
      <c r="C421" s="32" t="s">
        <v>187</v>
      </c>
      <c r="D421" s="32" t="s">
        <v>186</v>
      </c>
      <c r="E421" s="33">
        <v>20577.57</v>
      </c>
      <c r="F421" s="33">
        <v>4184499.35</v>
      </c>
      <c r="G421" s="33">
        <v>987010.9</v>
      </c>
    </row>
    <row r="422" spans="1:7" x14ac:dyDescent="0.2">
      <c r="A422" s="32" t="s">
        <v>208</v>
      </c>
      <c r="B422" s="32" t="s">
        <v>196</v>
      </c>
      <c r="C422" s="32" t="s">
        <v>184</v>
      </c>
      <c r="D422" s="32" t="s">
        <v>185</v>
      </c>
      <c r="E422" s="33">
        <v>1098.8399999999999</v>
      </c>
      <c r="F422" s="33">
        <v>1084399.06</v>
      </c>
      <c r="G422" s="33">
        <v>92061.25</v>
      </c>
    </row>
    <row r="423" spans="1:7" x14ac:dyDescent="0.2">
      <c r="A423" s="32" t="s">
        <v>208</v>
      </c>
      <c r="B423" s="32" t="s">
        <v>196</v>
      </c>
      <c r="C423" s="32" t="s">
        <v>184</v>
      </c>
      <c r="D423" s="32" t="s">
        <v>186</v>
      </c>
      <c r="E423" s="33">
        <v>15189.32</v>
      </c>
      <c r="F423" s="33">
        <v>4267430.71</v>
      </c>
      <c r="G423" s="33">
        <v>797060.91</v>
      </c>
    </row>
    <row r="424" spans="1:7" x14ac:dyDescent="0.2">
      <c r="A424" s="32" t="s">
        <v>208</v>
      </c>
      <c r="B424" s="32" t="s">
        <v>196</v>
      </c>
      <c r="C424" s="32" t="s">
        <v>187</v>
      </c>
      <c r="D424" s="32" t="s">
        <v>185</v>
      </c>
      <c r="E424" s="33">
        <v>1150</v>
      </c>
      <c r="F424" s="33">
        <v>1588536</v>
      </c>
      <c r="G424" s="33">
        <v>120195.16</v>
      </c>
    </row>
    <row r="425" spans="1:7" x14ac:dyDescent="0.2">
      <c r="A425" s="32" t="s">
        <v>208</v>
      </c>
      <c r="B425" s="32" t="s">
        <v>196</v>
      </c>
      <c r="C425" s="32" t="s">
        <v>187</v>
      </c>
      <c r="D425" s="32" t="s">
        <v>186</v>
      </c>
      <c r="E425" s="33">
        <v>17276.29</v>
      </c>
      <c r="F425" s="33">
        <v>5556514.3700000001</v>
      </c>
      <c r="G425" s="33">
        <v>941707.44</v>
      </c>
    </row>
    <row r="426" spans="1:7" x14ac:dyDescent="0.2">
      <c r="A426" s="32" t="s">
        <v>208</v>
      </c>
      <c r="B426" s="32" t="s">
        <v>197</v>
      </c>
      <c r="C426" s="32" t="s">
        <v>184</v>
      </c>
      <c r="D426" s="32" t="s">
        <v>185</v>
      </c>
      <c r="E426" s="33">
        <v>1570.43</v>
      </c>
      <c r="F426" s="33">
        <v>2196031.46</v>
      </c>
      <c r="G426" s="33">
        <v>126176.49</v>
      </c>
    </row>
    <row r="427" spans="1:7" x14ac:dyDescent="0.2">
      <c r="A427" s="32" t="s">
        <v>208</v>
      </c>
      <c r="B427" s="32" t="s">
        <v>197</v>
      </c>
      <c r="C427" s="32" t="s">
        <v>184</v>
      </c>
      <c r="D427" s="32" t="s">
        <v>186</v>
      </c>
      <c r="E427" s="33">
        <v>13104.24</v>
      </c>
      <c r="F427" s="33">
        <v>4726418.9000000004</v>
      </c>
      <c r="G427" s="33">
        <v>718964.36</v>
      </c>
    </row>
    <row r="428" spans="1:7" x14ac:dyDescent="0.2">
      <c r="A428" s="32" t="s">
        <v>208</v>
      </c>
      <c r="B428" s="32" t="s">
        <v>197</v>
      </c>
      <c r="C428" s="32" t="s">
        <v>187</v>
      </c>
      <c r="D428" s="32" t="s">
        <v>185</v>
      </c>
      <c r="E428" s="33">
        <v>1552.55</v>
      </c>
      <c r="F428" s="33">
        <v>2328782.81</v>
      </c>
      <c r="G428" s="33">
        <v>150414.85</v>
      </c>
    </row>
    <row r="429" spans="1:7" x14ac:dyDescent="0.2">
      <c r="A429" s="32" t="s">
        <v>208</v>
      </c>
      <c r="B429" s="32" t="s">
        <v>197</v>
      </c>
      <c r="C429" s="32" t="s">
        <v>187</v>
      </c>
      <c r="D429" s="32" t="s">
        <v>186</v>
      </c>
      <c r="E429" s="33">
        <v>13934.74</v>
      </c>
      <c r="F429" s="33">
        <v>5847559.0499999998</v>
      </c>
      <c r="G429" s="33">
        <v>848945.1</v>
      </c>
    </row>
    <row r="430" spans="1:7" x14ac:dyDescent="0.2">
      <c r="A430" s="32" t="s">
        <v>208</v>
      </c>
      <c r="B430" s="32" t="s">
        <v>198</v>
      </c>
      <c r="C430" s="32" t="s">
        <v>184</v>
      </c>
      <c r="D430" s="32" t="s">
        <v>185</v>
      </c>
      <c r="E430" s="33">
        <v>1653.1</v>
      </c>
      <c r="F430" s="33">
        <v>2015903.5</v>
      </c>
      <c r="G430" s="33">
        <v>142741.95000000001</v>
      </c>
    </row>
    <row r="431" spans="1:7" x14ac:dyDescent="0.2">
      <c r="A431" s="32" t="s">
        <v>208</v>
      </c>
      <c r="B431" s="32" t="s">
        <v>198</v>
      </c>
      <c r="C431" s="32" t="s">
        <v>184</v>
      </c>
      <c r="D431" s="32" t="s">
        <v>186</v>
      </c>
      <c r="E431" s="33">
        <v>12311.79</v>
      </c>
      <c r="F431" s="33">
        <v>5704938.8899999997</v>
      </c>
      <c r="G431" s="33">
        <v>712195.64</v>
      </c>
    </row>
    <row r="432" spans="1:7" x14ac:dyDescent="0.2">
      <c r="A432" s="32" t="s">
        <v>208</v>
      </c>
      <c r="B432" s="32" t="s">
        <v>198</v>
      </c>
      <c r="C432" s="32" t="s">
        <v>187</v>
      </c>
      <c r="D432" s="32" t="s">
        <v>185</v>
      </c>
      <c r="E432" s="33">
        <v>1771.41</v>
      </c>
      <c r="F432" s="33">
        <v>2309433.37</v>
      </c>
      <c r="G432" s="33">
        <v>155015.18</v>
      </c>
    </row>
    <row r="433" spans="1:7" x14ac:dyDescent="0.2">
      <c r="A433" s="32" t="s">
        <v>208</v>
      </c>
      <c r="B433" s="32" t="s">
        <v>198</v>
      </c>
      <c r="C433" s="32" t="s">
        <v>187</v>
      </c>
      <c r="D433" s="32" t="s">
        <v>186</v>
      </c>
      <c r="E433" s="33">
        <v>12182.46</v>
      </c>
      <c r="F433" s="33">
        <v>6078668.04</v>
      </c>
      <c r="G433" s="33">
        <v>767056.96</v>
      </c>
    </row>
    <row r="434" spans="1:7" x14ac:dyDescent="0.2">
      <c r="A434" s="32" t="s">
        <v>208</v>
      </c>
      <c r="B434" s="32" t="s">
        <v>199</v>
      </c>
      <c r="C434" s="32" t="s">
        <v>184</v>
      </c>
      <c r="D434" s="32" t="s">
        <v>185</v>
      </c>
      <c r="E434" s="33">
        <v>1892.87</v>
      </c>
      <c r="F434" s="33">
        <v>3103879.07</v>
      </c>
      <c r="G434" s="33">
        <v>177289.65</v>
      </c>
    </row>
    <row r="435" spans="1:7" x14ac:dyDescent="0.2">
      <c r="A435" s="32" t="s">
        <v>208</v>
      </c>
      <c r="B435" s="32" t="s">
        <v>199</v>
      </c>
      <c r="C435" s="32" t="s">
        <v>184</v>
      </c>
      <c r="D435" s="32" t="s">
        <v>186</v>
      </c>
      <c r="E435" s="33">
        <v>8267.57</v>
      </c>
      <c r="F435" s="33">
        <v>4249745.8499999996</v>
      </c>
      <c r="G435" s="33">
        <v>511013.05</v>
      </c>
    </row>
    <row r="436" spans="1:7" x14ac:dyDescent="0.2">
      <c r="A436" s="32" t="s">
        <v>208</v>
      </c>
      <c r="B436" s="32" t="s">
        <v>199</v>
      </c>
      <c r="C436" s="32" t="s">
        <v>187</v>
      </c>
      <c r="D436" s="32" t="s">
        <v>185</v>
      </c>
      <c r="E436" s="33">
        <v>1744.51</v>
      </c>
      <c r="F436" s="33">
        <v>2840788.26</v>
      </c>
      <c r="G436" s="33">
        <v>173087.33</v>
      </c>
    </row>
    <row r="437" spans="1:7" x14ac:dyDescent="0.2">
      <c r="A437" s="32" t="s">
        <v>208</v>
      </c>
      <c r="B437" s="32" t="s">
        <v>199</v>
      </c>
      <c r="C437" s="32" t="s">
        <v>187</v>
      </c>
      <c r="D437" s="32" t="s">
        <v>186</v>
      </c>
      <c r="E437" s="33">
        <v>7753.88</v>
      </c>
      <c r="F437" s="33">
        <v>4649687.0999999996</v>
      </c>
      <c r="G437" s="33">
        <v>507982.65</v>
      </c>
    </row>
    <row r="438" spans="1:7" x14ac:dyDescent="0.2">
      <c r="A438" s="32" t="s">
        <v>208</v>
      </c>
      <c r="B438" s="32" t="s">
        <v>200</v>
      </c>
      <c r="C438" s="32" t="s">
        <v>184</v>
      </c>
      <c r="D438" s="32" t="s">
        <v>185</v>
      </c>
      <c r="E438" s="33">
        <v>1801.99</v>
      </c>
      <c r="F438" s="33">
        <v>2902665.47</v>
      </c>
      <c r="G438" s="33">
        <v>163398.85999999999</v>
      </c>
    </row>
    <row r="439" spans="1:7" x14ac:dyDescent="0.2">
      <c r="A439" s="32" t="s">
        <v>208</v>
      </c>
      <c r="B439" s="32" t="s">
        <v>200</v>
      </c>
      <c r="C439" s="32" t="s">
        <v>184</v>
      </c>
      <c r="D439" s="32" t="s">
        <v>186</v>
      </c>
      <c r="E439" s="33">
        <v>5252.5</v>
      </c>
      <c r="F439" s="33">
        <v>3306392.82</v>
      </c>
      <c r="G439" s="33">
        <v>337580.74</v>
      </c>
    </row>
    <row r="440" spans="1:7" x14ac:dyDescent="0.2">
      <c r="A440" s="32" t="s">
        <v>208</v>
      </c>
      <c r="B440" s="32" t="s">
        <v>200</v>
      </c>
      <c r="C440" s="32" t="s">
        <v>187</v>
      </c>
      <c r="D440" s="32" t="s">
        <v>185</v>
      </c>
      <c r="E440" s="33">
        <v>1236.6300000000001</v>
      </c>
      <c r="F440" s="33">
        <v>2002512.25</v>
      </c>
      <c r="G440" s="33">
        <v>109759.5</v>
      </c>
    </row>
    <row r="441" spans="1:7" x14ac:dyDescent="0.2">
      <c r="A441" s="32" t="s">
        <v>208</v>
      </c>
      <c r="B441" s="32" t="s">
        <v>200</v>
      </c>
      <c r="C441" s="32" t="s">
        <v>187</v>
      </c>
      <c r="D441" s="32" t="s">
        <v>186</v>
      </c>
      <c r="E441" s="33">
        <v>4148.51</v>
      </c>
      <c r="F441" s="33">
        <v>2599137.11</v>
      </c>
      <c r="G441" s="33">
        <v>283634.65999999997</v>
      </c>
    </row>
    <row r="442" spans="1:7" x14ac:dyDescent="0.2">
      <c r="A442" s="32" t="s">
        <v>208</v>
      </c>
      <c r="B442" s="32" t="s">
        <v>201</v>
      </c>
      <c r="C442" s="32" t="s">
        <v>184</v>
      </c>
      <c r="D442" s="32" t="s">
        <v>185</v>
      </c>
      <c r="E442" s="33">
        <v>1656.93</v>
      </c>
      <c r="F442" s="33">
        <v>2595033.69</v>
      </c>
      <c r="G442" s="33">
        <v>151878.49</v>
      </c>
    </row>
    <row r="443" spans="1:7" x14ac:dyDescent="0.2">
      <c r="A443" s="32" t="s">
        <v>208</v>
      </c>
      <c r="B443" s="32" t="s">
        <v>201</v>
      </c>
      <c r="C443" s="32" t="s">
        <v>184</v>
      </c>
      <c r="D443" s="32" t="s">
        <v>186</v>
      </c>
      <c r="E443" s="33">
        <v>2820.69</v>
      </c>
      <c r="F443" s="33">
        <v>2178456.31</v>
      </c>
      <c r="G443" s="33">
        <v>201101.99</v>
      </c>
    </row>
    <row r="444" spans="1:7" x14ac:dyDescent="0.2">
      <c r="A444" s="32" t="s">
        <v>208</v>
      </c>
      <c r="B444" s="32" t="s">
        <v>201</v>
      </c>
      <c r="C444" s="32" t="s">
        <v>187</v>
      </c>
      <c r="D444" s="32" t="s">
        <v>185</v>
      </c>
      <c r="E444" s="33">
        <v>774.88</v>
      </c>
      <c r="F444" s="33">
        <v>1487954.63</v>
      </c>
      <c r="G444" s="33">
        <v>78257.48</v>
      </c>
    </row>
    <row r="445" spans="1:7" x14ac:dyDescent="0.2">
      <c r="A445" s="32" t="s">
        <v>208</v>
      </c>
      <c r="B445" s="32" t="s">
        <v>201</v>
      </c>
      <c r="C445" s="32" t="s">
        <v>187</v>
      </c>
      <c r="D445" s="32" t="s">
        <v>186</v>
      </c>
      <c r="E445" s="33">
        <v>2275.15</v>
      </c>
      <c r="F445" s="33">
        <v>1754225.14</v>
      </c>
      <c r="G445" s="33">
        <v>150885.25</v>
      </c>
    </row>
    <row r="446" spans="1:7" x14ac:dyDescent="0.2">
      <c r="A446" s="32" t="s">
        <v>208</v>
      </c>
      <c r="B446" s="32" t="s">
        <v>202</v>
      </c>
      <c r="C446" s="32" t="s">
        <v>184</v>
      </c>
      <c r="D446" s="32" t="s">
        <v>185</v>
      </c>
      <c r="E446" s="33">
        <v>1452.45</v>
      </c>
      <c r="F446" s="33">
        <v>2747622.51</v>
      </c>
      <c r="G446" s="33">
        <v>141112.25</v>
      </c>
    </row>
    <row r="447" spans="1:7" x14ac:dyDescent="0.2">
      <c r="A447" s="32" t="s">
        <v>208</v>
      </c>
      <c r="B447" s="32" t="s">
        <v>202</v>
      </c>
      <c r="C447" s="32" t="s">
        <v>184</v>
      </c>
      <c r="D447" s="32" t="s">
        <v>186</v>
      </c>
      <c r="E447" s="33">
        <v>1193.96</v>
      </c>
      <c r="F447" s="33">
        <v>1344708.44</v>
      </c>
      <c r="G447" s="33">
        <v>95032.7</v>
      </c>
    </row>
    <row r="448" spans="1:7" x14ac:dyDescent="0.2">
      <c r="A448" s="32" t="s">
        <v>208</v>
      </c>
      <c r="B448" s="32" t="s">
        <v>202</v>
      </c>
      <c r="C448" s="32" t="s">
        <v>187</v>
      </c>
      <c r="D448" s="32" t="s">
        <v>185</v>
      </c>
      <c r="E448" s="33">
        <v>471.5</v>
      </c>
      <c r="F448" s="33">
        <v>857073.92</v>
      </c>
      <c r="G448" s="33">
        <v>45017.25</v>
      </c>
    </row>
    <row r="449" spans="1:7" x14ac:dyDescent="0.2">
      <c r="A449" s="32" t="s">
        <v>208</v>
      </c>
      <c r="B449" s="32" t="s">
        <v>202</v>
      </c>
      <c r="C449" s="32" t="s">
        <v>187</v>
      </c>
      <c r="D449" s="32" t="s">
        <v>186</v>
      </c>
      <c r="E449" s="33">
        <v>832.13</v>
      </c>
      <c r="F449" s="33">
        <v>655003.80000000005</v>
      </c>
      <c r="G449" s="33">
        <v>52458.400000000001</v>
      </c>
    </row>
    <row r="450" spans="1:7" x14ac:dyDescent="0.2">
      <c r="A450" s="32" t="s">
        <v>209</v>
      </c>
      <c r="B450" s="32" t="s">
        <v>183</v>
      </c>
      <c r="C450" s="32" t="s">
        <v>184</v>
      </c>
      <c r="D450" s="32" t="s">
        <v>185</v>
      </c>
      <c r="E450" s="33">
        <v>593</v>
      </c>
      <c r="F450" s="33">
        <v>282723.01</v>
      </c>
      <c r="G450" s="33">
        <v>10639.98</v>
      </c>
    </row>
    <row r="451" spans="1:7" x14ac:dyDescent="0.2">
      <c r="A451" s="32" t="s">
        <v>209</v>
      </c>
      <c r="B451" s="32" t="s">
        <v>183</v>
      </c>
      <c r="C451" s="32" t="s">
        <v>184</v>
      </c>
      <c r="D451" s="32" t="s">
        <v>186</v>
      </c>
      <c r="E451" s="33">
        <v>40777.86</v>
      </c>
      <c r="F451" s="33">
        <v>3563886.03</v>
      </c>
      <c r="G451" s="33">
        <v>319027.42</v>
      </c>
    </row>
    <row r="452" spans="1:7" x14ac:dyDescent="0.2">
      <c r="A452" s="32" t="s">
        <v>209</v>
      </c>
      <c r="B452" s="32" t="s">
        <v>183</v>
      </c>
      <c r="C452" s="32" t="s">
        <v>187</v>
      </c>
      <c r="D452" s="32" t="s">
        <v>185</v>
      </c>
      <c r="E452" s="33">
        <v>671</v>
      </c>
      <c r="F452" s="33">
        <v>165044.51</v>
      </c>
      <c r="G452" s="33">
        <v>8797.5499999999993</v>
      </c>
    </row>
    <row r="453" spans="1:7" x14ac:dyDescent="0.2">
      <c r="A453" s="32" t="s">
        <v>209</v>
      </c>
      <c r="B453" s="32" t="s">
        <v>183</v>
      </c>
      <c r="C453" s="32" t="s">
        <v>187</v>
      </c>
      <c r="D453" s="32" t="s">
        <v>186</v>
      </c>
      <c r="E453" s="33">
        <v>42890.01</v>
      </c>
      <c r="F453" s="33">
        <v>4030051.13</v>
      </c>
      <c r="G453" s="33">
        <v>344041.9</v>
      </c>
    </row>
    <row r="454" spans="1:7" x14ac:dyDescent="0.2">
      <c r="A454" s="32" t="s">
        <v>209</v>
      </c>
      <c r="B454" s="32" t="s">
        <v>188</v>
      </c>
      <c r="C454" s="32" t="s">
        <v>184</v>
      </c>
      <c r="D454" s="32" t="s">
        <v>185</v>
      </c>
      <c r="E454" s="33">
        <v>492</v>
      </c>
      <c r="F454" s="33">
        <v>319636.03999999998</v>
      </c>
      <c r="G454" s="33">
        <v>33020.080000000002</v>
      </c>
    </row>
    <row r="455" spans="1:7" x14ac:dyDescent="0.2">
      <c r="A455" s="32" t="s">
        <v>209</v>
      </c>
      <c r="B455" s="32" t="s">
        <v>188</v>
      </c>
      <c r="C455" s="32" t="s">
        <v>184</v>
      </c>
      <c r="D455" s="32" t="s">
        <v>186</v>
      </c>
      <c r="E455" s="33">
        <v>17753.900000000001</v>
      </c>
      <c r="F455" s="33">
        <v>3290044.15</v>
      </c>
      <c r="G455" s="33">
        <v>726354.36</v>
      </c>
    </row>
    <row r="456" spans="1:7" x14ac:dyDescent="0.2">
      <c r="A456" s="32" t="s">
        <v>209</v>
      </c>
      <c r="B456" s="32" t="s">
        <v>188</v>
      </c>
      <c r="C456" s="32" t="s">
        <v>187</v>
      </c>
      <c r="D456" s="32" t="s">
        <v>185</v>
      </c>
      <c r="E456" s="33">
        <v>432.83</v>
      </c>
      <c r="F456" s="33">
        <v>316393.69</v>
      </c>
      <c r="G456" s="33">
        <v>34757.43</v>
      </c>
    </row>
    <row r="457" spans="1:7" x14ac:dyDescent="0.2">
      <c r="A457" s="32" t="s">
        <v>209</v>
      </c>
      <c r="B457" s="32" t="s">
        <v>188</v>
      </c>
      <c r="C457" s="32" t="s">
        <v>187</v>
      </c>
      <c r="D457" s="32" t="s">
        <v>186</v>
      </c>
      <c r="E457" s="33">
        <v>18750.490000000002</v>
      </c>
      <c r="F457" s="33">
        <v>1325999.8899999999</v>
      </c>
      <c r="G457" s="33">
        <v>480828.51</v>
      </c>
    </row>
    <row r="458" spans="1:7" x14ac:dyDescent="0.2">
      <c r="A458" s="32" t="s">
        <v>209</v>
      </c>
      <c r="B458" s="32" t="s">
        <v>189</v>
      </c>
      <c r="C458" s="32" t="s">
        <v>184</v>
      </c>
      <c r="D458" s="32" t="s">
        <v>185</v>
      </c>
      <c r="E458" s="33">
        <v>459.15</v>
      </c>
      <c r="F458" s="33">
        <v>353515.28</v>
      </c>
      <c r="G458" s="33">
        <v>30644.28</v>
      </c>
    </row>
    <row r="459" spans="1:7" x14ac:dyDescent="0.2">
      <c r="A459" s="32" t="s">
        <v>209</v>
      </c>
      <c r="B459" s="32" t="s">
        <v>189</v>
      </c>
      <c r="C459" s="32" t="s">
        <v>184</v>
      </c>
      <c r="D459" s="32" t="s">
        <v>186</v>
      </c>
      <c r="E459" s="33">
        <v>14327.81</v>
      </c>
      <c r="F459" s="33">
        <v>3165370.57</v>
      </c>
      <c r="G459" s="33">
        <v>620527.4</v>
      </c>
    </row>
    <row r="460" spans="1:7" x14ac:dyDescent="0.2">
      <c r="A460" s="32" t="s">
        <v>209</v>
      </c>
      <c r="B460" s="32" t="s">
        <v>189</v>
      </c>
      <c r="C460" s="32" t="s">
        <v>187</v>
      </c>
      <c r="D460" s="32" t="s">
        <v>185</v>
      </c>
      <c r="E460" s="33">
        <v>340</v>
      </c>
      <c r="F460" s="33">
        <v>380448.03</v>
      </c>
      <c r="G460" s="33">
        <v>32210.65</v>
      </c>
    </row>
    <row r="461" spans="1:7" x14ac:dyDescent="0.2">
      <c r="A461" s="32" t="s">
        <v>209</v>
      </c>
      <c r="B461" s="32" t="s">
        <v>189</v>
      </c>
      <c r="C461" s="32" t="s">
        <v>187</v>
      </c>
      <c r="D461" s="32" t="s">
        <v>186</v>
      </c>
      <c r="E461" s="33">
        <v>16026.87</v>
      </c>
      <c r="F461" s="33">
        <v>1612108.42</v>
      </c>
      <c r="G461" s="33">
        <v>462240.19</v>
      </c>
    </row>
    <row r="462" spans="1:7" x14ac:dyDescent="0.2">
      <c r="A462" s="32" t="s">
        <v>209</v>
      </c>
      <c r="B462" s="32" t="s">
        <v>190</v>
      </c>
      <c r="C462" s="32" t="s">
        <v>184</v>
      </c>
      <c r="D462" s="32" t="s">
        <v>185</v>
      </c>
      <c r="E462" s="33">
        <v>746</v>
      </c>
      <c r="F462" s="33">
        <v>565317.59</v>
      </c>
      <c r="G462" s="33">
        <v>52235.48</v>
      </c>
    </row>
    <row r="463" spans="1:7" x14ac:dyDescent="0.2">
      <c r="A463" s="32" t="s">
        <v>209</v>
      </c>
      <c r="B463" s="32" t="s">
        <v>190</v>
      </c>
      <c r="C463" s="32" t="s">
        <v>184</v>
      </c>
      <c r="D463" s="32" t="s">
        <v>186</v>
      </c>
      <c r="E463" s="33">
        <v>14911.32</v>
      </c>
      <c r="F463" s="33">
        <v>3690258.6</v>
      </c>
      <c r="G463" s="33">
        <v>717502.4</v>
      </c>
    </row>
    <row r="464" spans="1:7" x14ac:dyDescent="0.2">
      <c r="A464" s="32" t="s">
        <v>209</v>
      </c>
      <c r="B464" s="32" t="s">
        <v>190</v>
      </c>
      <c r="C464" s="32" t="s">
        <v>187</v>
      </c>
      <c r="D464" s="32" t="s">
        <v>185</v>
      </c>
      <c r="E464" s="33">
        <v>331.97</v>
      </c>
      <c r="F464" s="33">
        <v>259574.24</v>
      </c>
      <c r="G464" s="33">
        <v>22269.29</v>
      </c>
    </row>
    <row r="465" spans="1:7" x14ac:dyDescent="0.2">
      <c r="A465" s="32" t="s">
        <v>209</v>
      </c>
      <c r="B465" s="32" t="s">
        <v>190</v>
      </c>
      <c r="C465" s="32" t="s">
        <v>187</v>
      </c>
      <c r="D465" s="32" t="s">
        <v>186</v>
      </c>
      <c r="E465" s="33">
        <v>17174.64</v>
      </c>
      <c r="F465" s="33">
        <v>1431957.57</v>
      </c>
      <c r="G465" s="33">
        <v>487867.68</v>
      </c>
    </row>
    <row r="466" spans="1:7" x14ac:dyDescent="0.2">
      <c r="A466" s="32" t="s">
        <v>209</v>
      </c>
      <c r="B466" s="32" t="s">
        <v>191</v>
      </c>
      <c r="C466" s="32" t="s">
        <v>184</v>
      </c>
      <c r="D466" s="32" t="s">
        <v>185</v>
      </c>
      <c r="E466" s="33">
        <v>605</v>
      </c>
      <c r="F466" s="33">
        <v>445277.43</v>
      </c>
      <c r="G466" s="33">
        <v>50533.05</v>
      </c>
    </row>
    <row r="467" spans="1:7" x14ac:dyDescent="0.2">
      <c r="A467" s="32" t="s">
        <v>209</v>
      </c>
      <c r="B467" s="32" t="s">
        <v>191</v>
      </c>
      <c r="C467" s="32" t="s">
        <v>184</v>
      </c>
      <c r="D467" s="32" t="s">
        <v>186</v>
      </c>
      <c r="E467" s="33">
        <v>15168.61</v>
      </c>
      <c r="F467" s="33">
        <v>3383940.63</v>
      </c>
      <c r="G467" s="33">
        <v>723065.04</v>
      </c>
    </row>
    <row r="468" spans="1:7" x14ac:dyDescent="0.2">
      <c r="A468" s="32" t="s">
        <v>209</v>
      </c>
      <c r="B468" s="32" t="s">
        <v>191</v>
      </c>
      <c r="C468" s="32" t="s">
        <v>187</v>
      </c>
      <c r="D468" s="32" t="s">
        <v>185</v>
      </c>
      <c r="E468" s="33">
        <v>485</v>
      </c>
      <c r="F468" s="33">
        <v>501508.95</v>
      </c>
      <c r="G468" s="33">
        <v>37442.559999999998</v>
      </c>
    </row>
    <row r="469" spans="1:7" x14ac:dyDescent="0.2">
      <c r="A469" s="32" t="s">
        <v>209</v>
      </c>
      <c r="B469" s="32" t="s">
        <v>191</v>
      </c>
      <c r="C469" s="32" t="s">
        <v>187</v>
      </c>
      <c r="D469" s="32" t="s">
        <v>186</v>
      </c>
      <c r="E469" s="33">
        <v>16798.25</v>
      </c>
      <c r="F469" s="33">
        <v>1963117.57</v>
      </c>
      <c r="G469" s="33">
        <v>572723.81000000006</v>
      </c>
    </row>
    <row r="470" spans="1:7" x14ac:dyDescent="0.2">
      <c r="A470" s="32" t="s">
        <v>209</v>
      </c>
      <c r="B470" s="32" t="s">
        <v>192</v>
      </c>
      <c r="C470" s="32" t="s">
        <v>184</v>
      </c>
      <c r="D470" s="32" t="s">
        <v>185</v>
      </c>
      <c r="E470" s="33">
        <v>721.23</v>
      </c>
      <c r="F470" s="33">
        <v>555953.11</v>
      </c>
      <c r="G470" s="33">
        <v>62269.33</v>
      </c>
    </row>
    <row r="471" spans="1:7" x14ac:dyDescent="0.2">
      <c r="A471" s="32" t="s">
        <v>209</v>
      </c>
      <c r="B471" s="32" t="s">
        <v>192</v>
      </c>
      <c r="C471" s="32" t="s">
        <v>184</v>
      </c>
      <c r="D471" s="32" t="s">
        <v>186</v>
      </c>
      <c r="E471" s="33">
        <v>13821.17</v>
      </c>
      <c r="F471" s="33">
        <v>2591455.5499999998</v>
      </c>
      <c r="G471" s="33">
        <v>660891.22</v>
      </c>
    </row>
    <row r="472" spans="1:7" x14ac:dyDescent="0.2">
      <c r="A472" s="32" t="s">
        <v>209</v>
      </c>
      <c r="B472" s="32" t="s">
        <v>192</v>
      </c>
      <c r="C472" s="32" t="s">
        <v>187</v>
      </c>
      <c r="D472" s="32" t="s">
        <v>185</v>
      </c>
      <c r="E472" s="33">
        <v>530.54999999999995</v>
      </c>
      <c r="F472" s="33">
        <v>459504.91</v>
      </c>
      <c r="G472" s="33">
        <v>48472.13</v>
      </c>
    </row>
    <row r="473" spans="1:7" x14ac:dyDescent="0.2">
      <c r="A473" s="32" t="s">
        <v>209</v>
      </c>
      <c r="B473" s="32" t="s">
        <v>192</v>
      </c>
      <c r="C473" s="32" t="s">
        <v>187</v>
      </c>
      <c r="D473" s="32" t="s">
        <v>186</v>
      </c>
      <c r="E473" s="33">
        <v>14498.21</v>
      </c>
      <c r="F473" s="33">
        <v>1822459.55</v>
      </c>
      <c r="G473" s="33">
        <v>507870.2</v>
      </c>
    </row>
    <row r="474" spans="1:7" x14ac:dyDescent="0.2">
      <c r="A474" s="32" t="s">
        <v>209</v>
      </c>
      <c r="B474" s="32" t="s">
        <v>193</v>
      </c>
      <c r="C474" s="32" t="s">
        <v>184</v>
      </c>
      <c r="D474" s="32" t="s">
        <v>185</v>
      </c>
      <c r="E474" s="33">
        <v>823.86</v>
      </c>
      <c r="F474" s="33">
        <v>1271422.83</v>
      </c>
      <c r="G474" s="33">
        <v>69162.27</v>
      </c>
    </row>
    <row r="475" spans="1:7" x14ac:dyDescent="0.2">
      <c r="A475" s="32" t="s">
        <v>209</v>
      </c>
      <c r="B475" s="32" t="s">
        <v>193</v>
      </c>
      <c r="C475" s="32" t="s">
        <v>184</v>
      </c>
      <c r="D475" s="32" t="s">
        <v>186</v>
      </c>
      <c r="E475" s="33">
        <v>14809.17</v>
      </c>
      <c r="F475" s="33">
        <v>2922089.2</v>
      </c>
      <c r="G475" s="33">
        <v>729620.81</v>
      </c>
    </row>
    <row r="476" spans="1:7" x14ac:dyDescent="0.2">
      <c r="A476" s="32" t="s">
        <v>209</v>
      </c>
      <c r="B476" s="32" t="s">
        <v>193</v>
      </c>
      <c r="C476" s="32" t="s">
        <v>187</v>
      </c>
      <c r="D476" s="32" t="s">
        <v>185</v>
      </c>
      <c r="E476" s="33">
        <v>626</v>
      </c>
      <c r="F476" s="33">
        <v>416206.36</v>
      </c>
      <c r="G476" s="33">
        <v>48649.81</v>
      </c>
    </row>
    <row r="477" spans="1:7" x14ac:dyDescent="0.2">
      <c r="A477" s="32" t="s">
        <v>209</v>
      </c>
      <c r="B477" s="32" t="s">
        <v>193</v>
      </c>
      <c r="C477" s="32" t="s">
        <v>187</v>
      </c>
      <c r="D477" s="32" t="s">
        <v>186</v>
      </c>
      <c r="E477" s="33">
        <v>16340.37</v>
      </c>
      <c r="F477" s="33">
        <v>2688751.93</v>
      </c>
      <c r="G477" s="33">
        <v>645766.31000000006</v>
      </c>
    </row>
    <row r="478" spans="1:7" x14ac:dyDescent="0.2">
      <c r="A478" s="32" t="s">
        <v>209</v>
      </c>
      <c r="B478" s="32" t="s">
        <v>194</v>
      </c>
      <c r="C478" s="32" t="s">
        <v>184</v>
      </c>
      <c r="D478" s="32" t="s">
        <v>185</v>
      </c>
      <c r="E478" s="33">
        <v>1065.79</v>
      </c>
      <c r="F478" s="33">
        <v>1088054.21</v>
      </c>
      <c r="G478" s="33">
        <v>87474.5</v>
      </c>
    </row>
    <row r="479" spans="1:7" x14ac:dyDescent="0.2">
      <c r="A479" s="32" t="s">
        <v>209</v>
      </c>
      <c r="B479" s="32" t="s">
        <v>194</v>
      </c>
      <c r="C479" s="32" t="s">
        <v>184</v>
      </c>
      <c r="D479" s="32" t="s">
        <v>186</v>
      </c>
      <c r="E479" s="33">
        <v>17656.53</v>
      </c>
      <c r="F479" s="33">
        <v>4515589.9800000004</v>
      </c>
      <c r="G479" s="33">
        <v>906543.45</v>
      </c>
    </row>
    <row r="480" spans="1:7" x14ac:dyDescent="0.2">
      <c r="A480" s="32" t="s">
        <v>209</v>
      </c>
      <c r="B480" s="32" t="s">
        <v>194</v>
      </c>
      <c r="C480" s="32" t="s">
        <v>187</v>
      </c>
      <c r="D480" s="32" t="s">
        <v>185</v>
      </c>
      <c r="E480" s="33">
        <v>893.04</v>
      </c>
      <c r="F480" s="33">
        <v>1463701.03</v>
      </c>
      <c r="G480" s="33">
        <v>82458.63</v>
      </c>
    </row>
    <row r="481" spans="1:7" x14ac:dyDescent="0.2">
      <c r="A481" s="32" t="s">
        <v>209</v>
      </c>
      <c r="B481" s="32" t="s">
        <v>194</v>
      </c>
      <c r="C481" s="32" t="s">
        <v>187</v>
      </c>
      <c r="D481" s="32" t="s">
        <v>186</v>
      </c>
      <c r="E481" s="33">
        <v>18297.21</v>
      </c>
      <c r="F481" s="33">
        <v>4014358.15</v>
      </c>
      <c r="G481" s="33">
        <v>827148.54</v>
      </c>
    </row>
    <row r="482" spans="1:7" x14ac:dyDescent="0.2">
      <c r="A482" s="32" t="s">
        <v>209</v>
      </c>
      <c r="B482" s="32" t="s">
        <v>195</v>
      </c>
      <c r="C482" s="32" t="s">
        <v>184</v>
      </c>
      <c r="D482" s="32" t="s">
        <v>185</v>
      </c>
      <c r="E482" s="33">
        <v>1171.27</v>
      </c>
      <c r="F482" s="33">
        <v>1383388.9</v>
      </c>
      <c r="G482" s="33">
        <v>106025.45</v>
      </c>
    </row>
    <row r="483" spans="1:7" x14ac:dyDescent="0.2">
      <c r="A483" s="32" t="s">
        <v>209</v>
      </c>
      <c r="B483" s="32" t="s">
        <v>195</v>
      </c>
      <c r="C483" s="32" t="s">
        <v>184</v>
      </c>
      <c r="D483" s="32" t="s">
        <v>186</v>
      </c>
      <c r="E483" s="33">
        <v>17427.22</v>
      </c>
      <c r="F483" s="33">
        <v>4724024.9800000004</v>
      </c>
      <c r="G483" s="33">
        <v>942259.47</v>
      </c>
    </row>
    <row r="484" spans="1:7" x14ac:dyDescent="0.2">
      <c r="A484" s="32" t="s">
        <v>209</v>
      </c>
      <c r="B484" s="32" t="s">
        <v>195</v>
      </c>
      <c r="C484" s="32" t="s">
        <v>187</v>
      </c>
      <c r="D484" s="32" t="s">
        <v>185</v>
      </c>
      <c r="E484" s="33">
        <v>1226.97</v>
      </c>
      <c r="F484" s="33">
        <v>1538633.86</v>
      </c>
      <c r="G484" s="33">
        <v>108320.74</v>
      </c>
    </row>
    <row r="485" spans="1:7" x14ac:dyDescent="0.2">
      <c r="A485" s="32" t="s">
        <v>209</v>
      </c>
      <c r="B485" s="32" t="s">
        <v>195</v>
      </c>
      <c r="C485" s="32" t="s">
        <v>187</v>
      </c>
      <c r="D485" s="32" t="s">
        <v>186</v>
      </c>
      <c r="E485" s="33">
        <v>17377.27</v>
      </c>
      <c r="F485" s="33">
        <v>4314096.8899999997</v>
      </c>
      <c r="G485" s="33">
        <v>862801.15</v>
      </c>
    </row>
    <row r="486" spans="1:7" x14ac:dyDescent="0.2">
      <c r="A486" s="32" t="s">
        <v>209</v>
      </c>
      <c r="B486" s="32" t="s">
        <v>196</v>
      </c>
      <c r="C486" s="32" t="s">
        <v>184</v>
      </c>
      <c r="D486" s="32" t="s">
        <v>185</v>
      </c>
      <c r="E486" s="33">
        <v>1156.58</v>
      </c>
      <c r="F486" s="33">
        <v>1178099.75</v>
      </c>
      <c r="G486" s="33">
        <v>95544.78</v>
      </c>
    </row>
    <row r="487" spans="1:7" x14ac:dyDescent="0.2">
      <c r="A487" s="32" t="s">
        <v>209</v>
      </c>
      <c r="B487" s="32" t="s">
        <v>196</v>
      </c>
      <c r="C487" s="32" t="s">
        <v>184</v>
      </c>
      <c r="D487" s="32" t="s">
        <v>186</v>
      </c>
      <c r="E487" s="33">
        <v>14118.87</v>
      </c>
      <c r="F487" s="33">
        <v>4626015.1100000003</v>
      </c>
      <c r="G487" s="33">
        <v>751694.36</v>
      </c>
    </row>
    <row r="488" spans="1:7" x14ac:dyDescent="0.2">
      <c r="A488" s="32" t="s">
        <v>209</v>
      </c>
      <c r="B488" s="32" t="s">
        <v>196</v>
      </c>
      <c r="C488" s="32" t="s">
        <v>187</v>
      </c>
      <c r="D488" s="32" t="s">
        <v>185</v>
      </c>
      <c r="E488" s="33">
        <v>1374.32</v>
      </c>
      <c r="F488" s="33">
        <v>1702737.82</v>
      </c>
      <c r="G488" s="33">
        <v>135540.34</v>
      </c>
    </row>
    <row r="489" spans="1:7" x14ac:dyDescent="0.2">
      <c r="A489" s="32" t="s">
        <v>209</v>
      </c>
      <c r="B489" s="32" t="s">
        <v>196</v>
      </c>
      <c r="C489" s="32" t="s">
        <v>187</v>
      </c>
      <c r="D489" s="32" t="s">
        <v>186</v>
      </c>
      <c r="E489" s="33">
        <v>15701.05</v>
      </c>
      <c r="F489" s="33">
        <v>5398961.1900000004</v>
      </c>
      <c r="G489" s="33">
        <v>869005.28</v>
      </c>
    </row>
    <row r="490" spans="1:7" x14ac:dyDescent="0.2">
      <c r="A490" s="32" t="s">
        <v>209</v>
      </c>
      <c r="B490" s="32" t="s">
        <v>197</v>
      </c>
      <c r="C490" s="32" t="s">
        <v>184</v>
      </c>
      <c r="D490" s="32" t="s">
        <v>185</v>
      </c>
      <c r="E490" s="33">
        <v>1201.02</v>
      </c>
      <c r="F490" s="33">
        <v>1703412.06</v>
      </c>
      <c r="G490" s="33">
        <v>109931.81</v>
      </c>
    </row>
    <row r="491" spans="1:7" x14ac:dyDescent="0.2">
      <c r="A491" s="32" t="s">
        <v>209</v>
      </c>
      <c r="B491" s="32" t="s">
        <v>197</v>
      </c>
      <c r="C491" s="32" t="s">
        <v>184</v>
      </c>
      <c r="D491" s="32" t="s">
        <v>186</v>
      </c>
      <c r="E491" s="33">
        <v>12778.98</v>
      </c>
      <c r="F491" s="33">
        <v>4476417.3099999996</v>
      </c>
      <c r="G491" s="33">
        <v>692218.36</v>
      </c>
    </row>
    <row r="492" spans="1:7" x14ac:dyDescent="0.2">
      <c r="A492" s="32" t="s">
        <v>209</v>
      </c>
      <c r="B492" s="32" t="s">
        <v>197</v>
      </c>
      <c r="C492" s="32" t="s">
        <v>187</v>
      </c>
      <c r="D492" s="32" t="s">
        <v>185</v>
      </c>
      <c r="E492" s="33">
        <v>1907.25</v>
      </c>
      <c r="F492" s="33">
        <v>3210070.32</v>
      </c>
      <c r="G492" s="33">
        <v>187693.85</v>
      </c>
    </row>
    <row r="493" spans="1:7" x14ac:dyDescent="0.2">
      <c r="A493" s="32" t="s">
        <v>209</v>
      </c>
      <c r="B493" s="32" t="s">
        <v>197</v>
      </c>
      <c r="C493" s="32" t="s">
        <v>187</v>
      </c>
      <c r="D493" s="32" t="s">
        <v>186</v>
      </c>
      <c r="E493" s="33">
        <v>11892.42</v>
      </c>
      <c r="F493" s="33">
        <v>4608175.99</v>
      </c>
      <c r="G493" s="33">
        <v>750015.32</v>
      </c>
    </row>
    <row r="494" spans="1:7" x14ac:dyDescent="0.2">
      <c r="A494" s="32" t="s">
        <v>209</v>
      </c>
      <c r="B494" s="32" t="s">
        <v>198</v>
      </c>
      <c r="C494" s="32" t="s">
        <v>184</v>
      </c>
      <c r="D494" s="32" t="s">
        <v>185</v>
      </c>
      <c r="E494" s="33">
        <v>1498.38</v>
      </c>
      <c r="F494" s="33">
        <v>2070573.2</v>
      </c>
      <c r="G494" s="33">
        <v>134566.57999999999</v>
      </c>
    </row>
    <row r="495" spans="1:7" x14ac:dyDescent="0.2">
      <c r="A495" s="32" t="s">
        <v>209</v>
      </c>
      <c r="B495" s="32" t="s">
        <v>198</v>
      </c>
      <c r="C495" s="32" t="s">
        <v>184</v>
      </c>
      <c r="D495" s="32" t="s">
        <v>186</v>
      </c>
      <c r="E495" s="33">
        <v>10148.69</v>
      </c>
      <c r="F495" s="33">
        <v>4418881.22</v>
      </c>
      <c r="G495" s="33">
        <v>588131.79</v>
      </c>
    </row>
    <row r="496" spans="1:7" x14ac:dyDescent="0.2">
      <c r="A496" s="32" t="s">
        <v>209</v>
      </c>
      <c r="B496" s="32" t="s">
        <v>198</v>
      </c>
      <c r="C496" s="32" t="s">
        <v>187</v>
      </c>
      <c r="D496" s="32" t="s">
        <v>185</v>
      </c>
      <c r="E496" s="33">
        <v>1713.9</v>
      </c>
      <c r="F496" s="33">
        <v>2873551.16</v>
      </c>
      <c r="G496" s="33">
        <v>153768.65</v>
      </c>
    </row>
    <row r="497" spans="1:7" x14ac:dyDescent="0.2">
      <c r="A497" s="32" t="s">
        <v>209</v>
      </c>
      <c r="B497" s="32" t="s">
        <v>198</v>
      </c>
      <c r="C497" s="32" t="s">
        <v>187</v>
      </c>
      <c r="D497" s="32" t="s">
        <v>186</v>
      </c>
      <c r="E497" s="33">
        <v>10009.32</v>
      </c>
      <c r="F497" s="33">
        <v>5028952.34</v>
      </c>
      <c r="G497" s="33">
        <v>615022.61</v>
      </c>
    </row>
    <row r="498" spans="1:7" x14ac:dyDescent="0.2">
      <c r="A498" s="32" t="s">
        <v>209</v>
      </c>
      <c r="B498" s="32" t="s">
        <v>199</v>
      </c>
      <c r="C498" s="32" t="s">
        <v>184</v>
      </c>
      <c r="D498" s="32" t="s">
        <v>185</v>
      </c>
      <c r="E498" s="33">
        <v>1618.13</v>
      </c>
      <c r="F498" s="33">
        <v>2176387.5</v>
      </c>
      <c r="G498" s="33">
        <v>148564.19</v>
      </c>
    </row>
    <row r="499" spans="1:7" x14ac:dyDescent="0.2">
      <c r="A499" s="32" t="s">
        <v>209</v>
      </c>
      <c r="B499" s="32" t="s">
        <v>199</v>
      </c>
      <c r="C499" s="32" t="s">
        <v>184</v>
      </c>
      <c r="D499" s="32" t="s">
        <v>186</v>
      </c>
      <c r="E499" s="33">
        <v>7843.87</v>
      </c>
      <c r="F499" s="33">
        <v>3900412.01</v>
      </c>
      <c r="G499" s="33">
        <v>485002.91</v>
      </c>
    </row>
    <row r="500" spans="1:7" x14ac:dyDescent="0.2">
      <c r="A500" s="32" t="s">
        <v>209</v>
      </c>
      <c r="B500" s="32" t="s">
        <v>199</v>
      </c>
      <c r="C500" s="32" t="s">
        <v>187</v>
      </c>
      <c r="D500" s="32" t="s">
        <v>185</v>
      </c>
      <c r="E500" s="33">
        <v>1490.29</v>
      </c>
      <c r="F500" s="33">
        <v>2534846.6</v>
      </c>
      <c r="G500" s="33">
        <v>142971.12</v>
      </c>
    </row>
    <row r="501" spans="1:7" x14ac:dyDescent="0.2">
      <c r="A501" s="32" t="s">
        <v>209</v>
      </c>
      <c r="B501" s="32" t="s">
        <v>199</v>
      </c>
      <c r="C501" s="32" t="s">
        <v>187</v>
      </c>
      <c r="D501" s="32" t="s">
        <v>186</v>
      </c>
      <c r="E501" s="33">
        <v>6901.46</v>
      </c>
      <c r="F501" s="33">
        <v>3675903.12</v>
      </c>
      <c r="G501" s="33">
        <v>453183.18</v>
      </c>
    </row>
    <row r="502" spans="1:7" x14ac:dyDescent="0.2">
      <c r="A502" s="32" t="s">
        <v>209</v>
      </c>
      <c r="B502" s="32" t="s">
        <v>200</v>
      </c>
      <c r="C502" s="32" t="s">
        <v>184</v>
      </c>
      <c r="D502" s="32" t="s">
        <v>185</v>
      </c>
      <c r="E502" s="33">
        <v>2168.21</v>
      </c>
      <c r="F502" s="33">
        <v>2580193.66</v>
      </c>
      <c r="G502" s="33">
        <v>197684.03</v>
      </c>
    </row>
    <row r="503" spans="1:7" x14ac:dyDescent="0.2">
      <c r="A503" s="32" t="s">
        <v>209</v>
      </c>
      <c r="B503" s="32" t="s">
        <v>200</v>
      </c>
      <c r="C503" s="32" t="s">
        <v>184</v>
      </c>
      <c r="D503" s="32" t="s">
        <v>186</v>
      </c>
      <c r="E503" s="33">
        <v>5326.77</v>
      </c>
      <c r="F503" s="33">
        <v>3266462.85</v>
      </c>
      <c r="G503" s="33">
        <v>355009.68</v>
      </c>
    </row>
    <row r="504" spans="1:7" x14ac:dyDescent="0.2">
      <c r="A504" s="32" t="s">
        <v>209</v>
      </c>
      <c r="B504" s="32" t="s">
        <v>200</v>
      </c>
      <c r="C504" s="32" t="s">
        <v>187</v>
      </c>
      <c r="D504" s="32" t="s">
        <v>185</v>
      </c>
      <c r="E504" s="33">
        <v>1418.52</v>
      </c>
      <c r="F504" s="33">
        <v>2094902.52</v>
      </c>
      <c r="G504" s="33">
        <v>145016.06</v>
      </c>
    </row>
    <row r="505" spans="1:7" x14ac:dyDescent="0.2">
      <c r="A505" s="32" t="s">
        <v>209</v>
      </c>
      <c r="B505" s="32" t="s">
        <v>200</v>
      </c>
      <c r="C505" s="32" t="s">
        <v>187</v>
      </c>
      <c r="D505" s="32" t="s">
        <v>186</v>
      </c>
      <c r="E505" s="33">
        <v>3902.23</v>
      </c>
      <c r="F505" s="33">
        <v>2772651.71</v>
      </c>
      <c r="G505" s="33">
        <v>261466.28</v>
      </c>
    </row>
    <row r="506" spans="1:7" x14ac:dyDescent="0.2">
      <c r="A506" s="32" t="s">
        <v>209</v>
      </c>
      <c r="B506" s="32" t="s">
        <v>201</v>
      </c>
      <c r="C506" s="32" t="s">
        <v>184</v>
      </c>
      <c r="D506" s="32" t="s">
        <v>185</v>
      </c>
      <c r="E506" s="33">
        <v>2246</v>
      </c>
      <c r="F506" s="33">
        <v>3146987.55</v>
      </c>
      <c r="G506" s="33">
        <v>206631.4</v>
      </c>
    </row>
    <row r="507" spans="1:7" x14ac:dyDescent="0.2">
      <c r="A507" s="32" t="s">
        <v>209</v>
      </c>
      <c r="B507" s="32" t="s">
        <v>201</v>
      </c>
      <c r="C507" s="32" t="s">
        <v>184</v>
      </c>
      <c r="D507" s="32" t="s">
        <v>186</v>
      </c>
      <c r="E507" s="33">
        <v>3307.78</v>
      </c>
      <c r="F507" s="33">
        <v>2059272.36</v>
      </c>
      <c r="G507" s="33">
        <v>210816.55</v>
      </c>
    </row>
    <row r="508" spans="1:7" x14ac:dyDescent="0.2">
      <c r="A508" s="32" t="s">
        <v>209</v>
      </c>
      <c r="B508" s="32" t="s">
        <v>201</v>
      </c>
      <c r="C508" s="32" t="s">
        <v>187</v>
      </c>
      <c r="D508" s="32" t="s">
        <v>185</v>
      </c>
      <c r="E508" s="33">
        <v>1077.24</v>
      </c>
      <c r="F508" s="33">
        <v>1739229.67</v>
      </c>
      <c r="G508" s="33">
        <v>113443.15</v>
      </c>
    </row>
    <row r="509" spans="1:7" x14ac:dyDescent="0.2">
      <c r="A509" s="32" t="s">
        <v>209</v>
      </c>
      <c r="B509" s="32" t="s">
        <v>201</v>
      </c>
      <c r="C509" s="32" t="s">
        <v>187</v>
      </c>
      <c r="D509" s="32" t="s">
        <v>186</v>
      </c>
      <c r="E509" s="33">
        <v>1957.41</v>
      </c>
      <c r="F509" s="33">
        <v>1245619.54</v>
      </c>
      <c r="G509" s="33">
        <v>146536.85999999999</v>
      </c>
    </row>
    <row r="510" spans="1:7" x14ac:dyDescent="0.2">
      <c r="A510" s="32" t="s">
        <v>209</v>
      </c>
      <c r="B510" s="32" t="s">
        <v>202</v>
      </c>
      <c r="C510" s="32" t="s">
        <v>184</v>
      </c>
      <c r="D510" s="32" t="s">
        <v>185</v>
      </c>
      <c r="E510" s="33">
        <v>1948.89</v>
      </c>
      <c r="F510" s="33">
        <v>3159700.2</v>
      </c>
      <c r="G510" s="33">
        <v>193794.78</v>
      </c>
    </row>
    <row r="511" spans="1:7" x14ac:dyDescent="0.2">
      <c r="A511" s="32" t="s">
        <v>209</v>
      </c>
      <c r="B511" s="32" t="s">
        <v>202</v>
      </c>
      <c r="C511" s="32" t="s">
        <v>184</v>
      </c>
      <c r="D511" s="32" t="s">
        <v>186</v>
      </c>
      <c r="E511" s="33">
        <v>1307.75</v>
      </c>
      <c r="F511" s="33">
        <v>976162.08</v>
      </c>
      <c r="G511" s="33">
        <v>96759.31</v>
      </c>
    </row>
    <row r="512" spans="1:7" x14ac:dyDescent="0.2">
      <c r="A512" s="32" t="s">
        <v>209</v>
      </c>
      <c r="B512" s="32" t="s">
        <v>202</v>
      </c>
      <c r="C512" s="32" t="s">
        <v>187</v>
      </c>
      <c r="D512" s="32" t="s">
        <v>185</v>
      </c>
      <c r="E512" s="33">
        <v>468.67</v>
      </c>
      <c r="F512" s="33">
        <v>735944.31</v>
      </c>
      <c r="G512" s="33">
        <v>54484.25</v>
      </c>
    </row>
    <row r="513" spans="1:7" x14ac:dyDescent="0.2">
      <c r="A513" s="32" t="s">
        <v>209</v>
      </c>
      <c r="B513" s="32" t="s">
        <v>202</v>
      </c>
      <c r="C513" s="32" t="s">
        <v>187</v>
      </c>
      <c r="D513" s="32" t="s">
        <v>186</v>
      </c>
      <c r="E513" s="33">
        <v>705.47</v>
      </c>
      <c r="F513" s="33">
        <v>588805.14</v>
      </c>
      <c r="G513" s="33">
        <v>54569.63</v>
      </c>
    </row>
    <row r="514" spans="1:7" x14ac:dyDescent="0.2">
      <c r="A514" s="32" t="s">
        <v>210</v>
      </c>
      <c r="B514" s="32" t="s">
        <v>183</v>
      </c>
      <c r="C514" s="32" t="s">
        <v>184</v>
      </c>
      <c r="D514" s="32" t="s">
        <v>185</v>
      </c>
      <c r="E514" s="33">
        <v>2107.4499999999998</v>
      </c>
      <c r="F514" s="33">
        <v>1022780.13</v>
      </c>
      <c r="G514" s="33">
        <v>37540.01</v>
      </c>
    </row>
    <row r="515" spans="1:7" x14ac:dyDescent="0.2">
      <c r="A515" s="32" t="s">
        <v>210</v>
      </c>
      <c r="B515" s="32" t="s">
        <v>183</v>
      </c>
      <c r="C515" s="32" t="s">
        <v>184</v>
      </c>
      <c r="D515" s="32" t="s">
        <v>186</v>
      </c>
      <c r="E515" s="33">
        <v>135757.17000000001</v>
      </c>
      <c r="F515" s="33">
        <v>12097599.710000001</v>
      </c>
      <c r="G515" s="33">
        <v>1138173.18</v>
      </c>
    </row>
    <row r="516" spans="1:7" x14ac:dyDescent="0.2">
      <c r="A516" s="32" t="s">
        <v>210</v>
      </c>
      <c r="B516" s="32" t="s">
        <v>183</v>
      </c>
      <c r="C516" s="32" t="s">
        <v>187</v>
      </c>
      <c r="D516" s="32" t="s">
        <v>185</v>
      </c>
      <c r="E516" s="33">
        <v>1955.23</v>
      </c>
      <c r="F516" s="33">
        <v>541861.19999999995</v>
      </c>
      <c r="G516" s="33">
        <v>33029.58</v>
      </c>
    </row>
    <row r="517" spans="1:7" x14ac:dyDescent="0.2">
      <c r="A517" s="32" t="s">
        <v>210</v>
      </c>
      <c r="B517" s="32" t="s">
        <v>183</v>
      </c>
      <c r="C517" s="32" t="s">
        <v>187</v>
      </c>
      <c r="D517" s="32" t="s">
        <v>186</v>
      </c>
      <c r="E517" s="33">
        <v>142678.57999999999</v>
      </c>
      <c r="F517" s="33">
        <v>12398230.07</v>
      </c>
      <c r="G517" s="33">
        <v>1200256.53</v>
      </c>
    </row>
    <row r="518" spans="1:7" x14ac:dyDescent="0.2">
      <c r="A518" s="32" t="s">
        <v>210</v>
      </c>
      <c r="B518" s="32" t="s">
        <v>188</v>
      </c>
      <c r="C518" s="32" t="s">
        <v>184</v>
      </c>
      <c r="D518" s="32" t="s">
        <v>185</v>
      </c>
      <c r="E518" s="33">
        <v>1211</v>
      </c>
      <c r="F518" s="33">
        <v>882948.76</v>
      </c>
      <c r="G518" s="33">
        <v>89360.49</v>
      </c>
    </row>
    <row r="519" spans="1:7" x14ac:dyDescent="0.2">
      <c r="A519" s="32" t="s">
        <v>210</v>
      </c>
      <c r="B519" s="32" t="s">
        <v>188</v>
      </c>
      <c r="C519" s="32" t="s">
        <v>184</v>
      </c>
      <c r="D519" s="32" t="s">
        <v>186</v>
      </c>
      <c r="E519" s="33">
        <v>48983.05</v>
      </c>
      <c r="F519" s="33">
        <v>7252360.5300000003</v>
      </c>
      <c r="G519" s="33">
        <v>2024813.79</v>
      </c>
    </row>
    <row r="520" spans="1:7" x14ac:dyDescent="0.2">
      <c r="A520" s="32" t="s">
        <v>210</v>
      </c>
      <c r="B520" s="32" t="s">
        <v>188</v>
      </c>
      <c r="C520" s="32" t="s">
        <v>187</v>
      </c>
      <c r="D520" s="32" t="s">
        <v>185</v>
      </c>
      <c r="E520" s="33">
        <v>991.29</v>
      </c>
      <c r="F520" s="33">
        <v>563088.47</v>
      </c>
      <c r="G520" s="33">
        <v>75132.460000000006</v>
      </c>
    </row>
    <row r="521" spans="1:7" x14ac:dyDescent="0.2">
      <c r="A521" s="32" t="s">
        <v>210</v>
      </c>
      <c r="B521" s="32" t="s">
        <v>188</v>
      </c>
      <c r="C521" s="32" t="s">
        <v>187</v>
      </c>
      <c r="D521" s="32" t="s">
        <v>186</v>
      </c>
      <c r="E521" s="33">
        <v>50002.05</v>
      </c>
      <c r="F521" s="33">
        <v>4420350.41</v>
      </c>
      <c r="G521" s="33">
        <v>1473598.95</v>
      </c>
    </row>
    <row r="522" spans="1:7" x14ac:dyDescent="0.2">
      <c r="A522" s="32" t="s">
        <v>210</v>
      </c>
      <c r="B522" s="32" t="s">
        <v>189</v>
      </c>
      <c r="C522" s="32" t="s">
        <v>184</v>
      </c>
      <c r="D522" s="32" t="s">
        <v>185</v>
      </c>
      <c r="E522" s="33">
        <v>1199</v>
      </c>
      <c r="F522" s="33">
        <v>1092409.08</v>
      </c>
      <c r="G522" s="33">
        <v>89226.53</v>
      </c>
    </row>
    <row r="523" spans="1:7" x14ac:dyDescent="0.2">
      <c r="A523" s="32" t="s">
        <v>210</v>
      </c>
      <c r="B523" s="32" t="s">
        <v>189</v>
      </c>
      <c r="C523" s="32" t="s">
        <v>184</v>
      </c>
      <c r="D523" s="32" t="s">
        <v>186</v>
      </c>
      <c r="E523" s="33">
        <v>42588.04</v>
      </c>
      <c r="F523" s="33">
        <v>8413541.0700000003</v>
      </c>
      <c r="G523" s="33">
        <v>1895282.07</v>
      </c>
    </row>
    <row r="524" spans="1:7" x14ac:dyDescent="0.2">
      <c r="A524" s="32" t="s">
        <v>210</v>
      </c>
      <c r="B524" s="32" t="s">
        <v>189</v>
      </c>
      <c r="C524" s="32" t="s">
        <v>187</v>
      </c>
      <c r="D524" s="32" t="s">
        <v>185</v>
      </c>
      <c r="E524" s="33">
        <v>927.79</v>
      </c>
      <c r="F524" s="33">
        <v>798819.51</v>
      </c>
      <c r="G524" s="33">
        <v>75630.17</v>
      </c>
    </row>
    <row r="525" spans="1:7" x14ac:dyDescent="0.2">
      <c r="A525" s="32" t="s">
        <v>210</v>
      </c>
      <c r="B525" s="32" t="s">
        <v>189</v>
      </c>
      <c r="C525" s="32" t="s">
        <v>187</v>
      </c>
      <c r="D525" s="32" t="s">
        <v>186</v>
      </c>
      <c r="E525" s="33">
        <v>45092.37</v>
      </c>
      <c r="F525" s="33">
        <v>3951685.45</v>
      </c>
      <c r="G525" s="33">
        <v>1318277.56</v>
      </c>
    </row>
    <row r="526" spans="1:7" x14ac:dyDescent="0.2">
      <c r="A526" s="32" t="s">
        <v>210</v>
      </c>
      <c r="B526" s="32" t="s">
        <v>190</v>
      </c>
      <c r="C526" s="32" t="s">
        <v>184</v>
      </c>
      <c r="D526" s="32" t="s">
        <v>185</v>
      </c>
      <c r="E526" s="33">
        <v>1639.48</v>
      </c>
      <c r="F526" s="33">
        <v>1434061.94</v>
      </c>
      <c r="G526" s="33">
        <v>127576.48</v>
      </c>
    </row>
    <row r="527" spans="1:7" x14ac:dyDescent="0.2">
      <c r="A527" s="32" t="s">
        <v>210</v>
      </c>
      <c r="B527" s="32" t="s">
        <v>190</v>
      </c>
      <c r="C527" s="32" t="s">
        <v>184</v>
      </c>
      <c r="D527" s="32" t="s">
        <v>186</v>
      </c>
      <c r="E527" s="33">
        <v>50831.1</v>
      </c>
      <c r="F527" s="33">
        <v>13061652.02</v>
      </c>
      <c r="G527" s="33">
        <v>2416756.02</v>
      </c>
    </row>
    <row r="528" spans="1:7" x14ac:dyDescent="0.2">
      <c r="A528" s="32" t="s">
        <v>210</v>
      </c>
      <c r="B528" s="32" t="s">
        <v>190</v>
      </c>
      <c r="C528" s="32" t="s">
        <v>187</v>
      </c>
      <c r="D528" s="32" t="s">
        <v>185</v>
      </c>
      <c r="E528" s="33">
        <v>945.93</v>
      </c>
      <c r="F528" s="33">
        <v>1015365.82</v>
      </c>
      <c r="G528" s="33">
        <v>83701.53</v>
      </c>
    </row>
    <row r="529" spans="1:7" x14ac:dyDescent="0.2">
      <c r="A529" s="32" t="s">
        <v>210</v>
      </c>
      <c r="B529" s="32" t="s">
        <v>190</v>
      </c>
      <c r="C529" s="32" t="s">
        <v>187</v>
      </c>
      <c r="D529" s="32" t="s">
        <v>186</v>
      </c>
      <c r="E529" s="33">
        <v>52750.44</v>
      </c>
      <c r="F529" s="33">
        <v>4970599.01</v>
      </c>
      <c r="G529" s="33">
        <v>1637285.28</v>
      </c>
    </row>
    <row r="530" spans="1:7" x14ac:dyDescent="0.2">
      <c r="A530" s="32" t="s">
        <v>210</v>
      </c>
      <c r="B530" s="32" t="s">
        <v>191</v>
      </c>
      <c r="C530" s="32" t="s">
        <v>184</v>
      </c>
      <c r="D530" s="32" t="s">
        <v>185</v>
      </c>
      <c r="E530" s="33">
        <v>1737</v>
      </c>
      <c r="F530" s="33">
        <v>1135069.18</v>
      </c>
      <c r="G530" s="33">
        <v>145659.35</v>
      </c>
    </row>
    <row r="531" spans="1:7" x14ac:dyDescent="0.2">
      <c r="A531" s="32" t="s">
        <v>210</v>
      </c>
      <c r="B531" s="32" t="s">
        <v>191</v>
      </c>
      <c r="C531" s="32" t="s">
        <v>184</v>
      </c>
      <c r="D531" s="32" t="s">
        <v>186</v>
      </c>
      <c r="E531" s="33">
        <v>53760.87</v>
      </c>
      <c r="F531" s="33">
        <v>12292721.050000001</v>
      </c>
      <c r="G531" s="33">
        <v>2784095.47</v>
      </c>
    </row>
    <row r="532" spans="1:7" x14ac:dyDescent="0.2">
      <c r="A532" s="32" t="s">
        <v>210</v>
      </c>
      <c r="B532" s="32" t="s">
        <v>191</v>
      </c>
      <c r="C532" s="32" t="s">
        <v>187</v>
      </c>
      <c r="D532" s="32" t="s">
        <v>185</v>
      </c>
      <c r="E532" s="33">
        <v>947.48</v>
      </c>
      <c r="F532" s="33">
        <v>732158.13</v>
      </c>
      <c r="G532" s="33">
        <v>86303.6</v>
      </c>
    </row>
    <row r="533" spans="1:7" x14ac:dyDescent="0.2">
      <c r="A533" s="32" t="s">
        <v>210</v>
      </c>
      <c r="B533" s="32" t="s">
        <v>191</v>
      </c>
      <c r="C533" s="32" t="s">
        <v>187</v>
      </c>
      <c r="D533" s="32" t="s">
        <v>186</v>
      </c>
      <c r="E533" s="33">
        <v>57055.12</v>
      </c>
      <c r="F533" s="33">
        <v>5938209.5999999996</v>
      </c>
      <c r="G533" s="33">
        <v>1995422.55</v>
      </c>
    </row>
    <row r="534" spans="1:7" x14ac:dyDescent="0.2">
      <c r="A534" s="32" t="s">
        <v>210</v>
      </c>
      <c r="B534" s="32" t="s">
        <v>192</v>
      </c>
      <c r="C534" s="32" t="s">
        <v>184</v>
      </c>
      <c r="D534" s="32" t="s">
        <v>185</v>
      </c>
      <c r="E534" s="33">
        <v>1822.27</v>
      </c>
      <c r="F534" s="33">
        <v>1606135.32</v>
      </c>
      <c r="G534" s="33">
        <v>165355.92000000001</v>
      </c>
    </row>
    <row r="535" spans="1:7" x14ac:dyDescent="0.2">
      <c r="A535" s="32" t="s">
        <v>210</v>
      </c>
      <c r="B535" s="32" t="s">
        <v>192</v>
      </c>
      <c r="C535" s="32" t="s">
        <v>184</v>
      </c>
      <c r="D535" s="32" t="s">
        <v>186</v>
      </c>
      <c r="E535" s="33">
        <v>53402.9</v>
      </c>
      <c r="F535" s="33">
        <v>11320856.51</v>
      </c>
      <c r="G535" s="33">
        <v>2868441.93</v>
      </c>
    </row>
    <row r="536" spans="1:7" x14ac:dyDescent="0.2">
      <c r="A536" s="32" t="s">
        <v>210</v>
      </c>
      <c r="B536" s="32" t="s">
        <v>192</v>
      </c>
      <c r="C536" s="32" t="s">
        <v>187</v>
      </c>
      <c r="D536" s="32" t="s">
        <v>185</v>
      </c>
      <c r="E536" s="33">
        <v>1079.06</v>
      </c>
      <c r="F536" s="33">
        <v>1200243.44</v>
      </c>
      <c r="G536" s="33">
        <v>105655.73</v>
      </c>
    </row>
    <row r="537" spans="1:7" x14ac:dyDescent="0.2">
      <c r="A537" s="32" t="s">
        <v>210</v>
      </c>
      <c r="B537" s="32" t="s">
        <v>192</v>
      </c>
      <c r="C537" s="32" t="s">
        <v>187</v>
      </c>
      <c r="D537" s="32" t="s">
        <v>186</v>
      </c>
      <c r="E537" s="33">
        <v>55571.24</v>
      </c>
      <c r="F537" s="33">
        <v>6783014.2599999998</v>
      </c>
      <c r="G537" s="33">
        <v>2072748.38</v>
      </c>
    </row>
    <row r="538" spans="1:7" x14ac:dyDescent="0.2">
      <c r="A538" s="32" t="s">
        <v>210</v>
      </c>
      <c r="B538" s="32" t="s">
        <v>193</v>
      </c>
      <c r="C538" s="32" t="s">
        <v>184</v>
      </c>
      <c r="D538" s="32" t="s">
        <v>185</v>
      </c>
      <c r="E538" s="33">
        <v>2159.81</v>
      </c>
      <c r="F538" s="33">
        <v>1833891.13</v>
      </c>
      <c r="G538" s="33">
        <v>180810.25</v>
      </c>
    </row>
    <row r="539" spans="1:7" x14ac:dyDescent="0.2">
      <c r="A539" s="32" t="s">
        <v>210</v>
      </c>
      <c r="B539" s="32" t="s">
        <v>193</v>
      </c>
      <c r="C539" s="32" t="s">
        <v>184</v>
      </c>
      <c r="D539" s="32" t="s">
        <v>186</v>
      </c>
      <c r="E539" s="33">
        <v>57918.47</v>
      </c>
      <c r="F539" s="33">
        <v>12718972.810000001</v>
      </c>
      <c r="G539" s="33">
        <v>3048563.7</v>
      </c>
    </row>
    <row r="540" spans="1:7" x14ac:dyDescent="0.2">
      <c r="A540" s="32" t="s">
        <v>210</v>
      </c>
      <c r="B540" s="32" t="s">
        <v>193</v>
      </c>
      <c r="C540" s="32" t="s">
        <v>187</v>
      </c>
      <c r="D540" s="32" t="s">
        <v>185</v>
      </c>
      <c r="E540" s="33">
        <v>1907.5</v>
      </c>
      <c r="F540" s="33">
        <v>2209449.11</v>
      </c>
      <c r="G540" s="33">
        <v>174232.12</v>
      </c>
    </row>
    <row r="541" spans="1:7" x14ac:dyDescent="0.2">
      <c r="A541" s="32" t="s">
        <v>210</v>
      </c>
      <c r="B541" s="32" t="s">
        <v>193</v>
      </c>
      <c r="C541" s="32" t="s">
        <v>187</v>
      </c>
      <c r="D541" s="32" t="s">
        <v>186</v>
      </c>
      <c r="E541" s="33">
        <v>61184.89</v>
      </c>
      <c r="F541" s="33">
        <v>8658824.2899999991</v>
      </c>
      <c r="G541" s="33">
        <v>2529227.7999999998</v>
      </c>
    </row>
    <row r="542" spans="1:7" x14ac:dyDescent="0.2">
      <c r="A542" s="32" t="s">
        <v>210</v>
      </c>
      <c r="B542" s="32" t="s">
        <v>194</v>
      </c>
      <c r="C542" s="32" t="s">
        <v>184</v>
      </c>
      <c r="D542" s="32" t="s">
        <v>185</v>
      </c>
      <c r="E542" s="33">
        <v>2719.42</v>
      </c>
      <c r="F542" s="33">
        <v>2757027.33</v>
      </c>
      <c r="G542" s="33">
        <v>241492.51</v>
      </c>
    </row>
    <row r="543" spans="1:7" x14ac:dyDescent="0.2">
      <c r="A543" s="32" t="s">
        <v>210</v>
      </c>
      <c r="B543" s="32" t="s">
        <v>194</v>
      </c>
      <c r="C543" s="32" t="s">
        <v>184</v>
      </c>
      <c r="D543" s="32" t="s">
        <v>186</v>
      </c>
      <c r="E543" s="33">
        <v>58616.95</v>
      </c>
      <c r="F543" s="33">
        <v>14773983.41</v>
      </c>
      <c r="G543" s="33">
        <v>3263403.91</v>
      </c>
    </row>
    <row r="544" spans="1:7" x14ac:dyDescent="0.2">
      <c r="A544" s="32" t="s">
        <v>210</v>
      </c>
      <c r="B544" s="32" t="s">
        <v>194</v>
      </c>
      <c r="C544" s="32" t="s">
        <v>187</v>
      </c>
      <c r="D544" s="32" t="s">
        <v>185</v>
      </c>
      <c r="E544" s="33">
        <v>2340.4899999999998</v>
      </c>
      <c r="F544" s="33">
        <v>2903420.61</v>
      </c>
      <c r="G544" s="33">
        <v>207499.14</v>
      </c>
    </row>
    <row r="545" spans="1:7" x14ac:dyDescent="0.2">
      <c r="A545" s="32" t="s">
        <v>210</v>
      </c>
      <c r="B545" s="32" t="s">
        <v>194</v>
      </c>
      <c r="C545" s="32" t="s">
        <v>187</v>
      </c>
      <c r="D545" s="32" t="s">
        <v>186</v>
      </c>
      <c r="E545" s="33">
        <v>66347.05</v>
      </c>
      <c r="F545" s="33">
        <v>12687796.210000001</v>
      </c>
      <c r="G545" s="33">
        <v>3080991.83</v>
      </c>
    </row>
    <row r="546" spans="1:7" x14ac:dyDescent="0.2">
      <c r="A546" s="32" t="s">
        <v>210</v>
      </c>
      <c r="B546" s="32" t="s">
        <v>195</v>
      </c>
      <c r="C546" s="32" t="s">
        <v>184</v>
      </c>
      <c r="D546" s="32" t="s">
        <v>185</v>
      </c>
      <c r="E546" s="33">
        <v>2889.27</v>
      </c>
      <c r="F546" s="33">
        <v>3553053.02</v>
      </c>
      <c r="G546" s="33">
        <v>248500.82</v>
      </c>
    </row>
    <row r="547" spans="1:7" x14ac:dyDescent="0.2">
      <c r="A547" s="32" t="s">
        <v>210</v>
      </c>
      <c r="B547" s="32" t="s">
        <v>195</v>
      </c>
      <c r="C547" s="32" t="s">
        <v>184</v>
      </c>
      <c r="D547" s="32" t="s">
        <v>186</v>
      </c>
      <c r="E547" s="33">
        <v>51214.74</v>
      </c>
      <c r="F547" s="33">
        <v>14112578.199999999</v>
      </c>
      <c r="G547" s="33">
        <v>2827353.95</v>
      </c>
    </row>
    <row r="548" spans="1:7" x14ac:dyDescent="0.2">
      <c r="A548" s="32" t="s">
        <v>210</v>
      </c>
      <c r="B548" s="32" t="s">
        <v>195</v>
      </c>
      <c r="C548" s="32" t="s">
        <v>187</v>
      </c>
      <c r="D548" s="32" t="s">
        <v>185</v>
      </c>
      <c r="E548" s="33">
        <v>2645.71</v>
      </c>
      <c r="F548" s="33">
        <v>3146899.03</v>
      </c>
      <c r="G548" s="33">
        <v>243386.73</v>
      </c>
    </row>
    <row r="549" spans="1:7" x14ac:dyDescent="0.2">
      <c r="A549" s="32" t="s">
        <v>210</v>
      </c>
      <c r="B549" s="32" t="s">
        <v>195</v>
      </c>
      <c r="C549" s="32" t="s">
        <v>187</v>
      </c>
      <c r="D549" s="32" t="s">
        <v>186</v>
      </c>
      <c r="E549" s="33">
        <v>56778.02</v>
      </c>
      <c r="F549" s="33">
        <v>14291118.119999999</v>
      </c>
      <c r="G549" s="33">
        <v>2942374.22</v>
      </c>
    </row>
    <row r="550" spans="1:7" x14ac:dyDescent="0.2">
      <c r="A550" s="32" t="s">
        <v>210</v>
      </c>
      <c r="B550" s="32" t="s">
        <v>196</v>
      </c>
      <c r="C550" s="32" t="s">
        <v>184</v>
      </c>
      <c r="D550" s="32" t="s">
        <v>185</v>
      </c>
      <c r="E550" s="33">
        <v>2658.11</v>
      </c>
      <c r="F550" s="33">
        <v>3065340.26</v>
      </c>
      <c r="G550" s="33">
        <v>238991.64</v>
      </c>
    </row>
    <row r="551" spans="1:7" x14ac:dyDescent="0.2">
      <c r="A551" s="32" t="s">
        <v>210</v>
      </c>
      <c r="B551" s="32" t="s">
        <v>196</v>
      </c>
      <c r="C551" s="32" t="s">
        <v>184</v>
      </c>
      <c r="D551" s="32" t="s">
        <v>186</v>
      </c>
      <c r="E551" s="33">
        <v>39334.120000000003</v>
      </c>
      <c r="F551" s="33">
        <v>12218988.15</v>
      </c>
      <c r="G551" s="33">
        <v>2159861.31</v>
      </c>
    </row>
    <row r="552" spans="1:7" x14ac:dyDescent="0.2">
      <c r="A552" s="32" t="s">
        <v>210</v>
      </c>
      <c r="B552" s="32" t="s">
        <v>196</v>
      </c>
      <c r="C552" s="32" t="s">
        <v>187</v>
      </c>
      <c r="D552" s="32" t="s">
        <v>185</v>
      </c>
      <c r="E552" s="33">
        <v>2904.54</v>
      </c>
      <c r="F552" s="33">
        <v>3618804.2</v>
      </c>
      <c r="G552" s="33">
        <v>262988.58</v>
      </c>
    </row>
    <row r="553" spans="1:7" x14ac:dyDescent="0.2">
      <c r="A553" s="32" t="s">
        <v>210</v>
      </c>
      <c r="B553" s="32" t="s">
        <v>196</v>
      </c>
      <c r="C553" s="32" t="s">
        <v>187</v>
      </c>
      <c r="D553" s="32" t="s">
        <v>186</v>
      </c>
      <c r="E553" s="33">
        <v>42635.5</v>
      </c>
      <c r="F553" s="33">
        <v>12833403.41</v>
      </c>
      <c r="G553" s="33">
        <v>2478638.41</v>
      </c>
    </row>
    <row r="554" spans="1:7" x14ac:dyDescent="0.2">
      <c r="A554" s="32" t="s">
        <v>210</v>
      </c>
      <c r="B554" s="32" t="s">
        <v>197</v>
      </c>
      <c r="C554" s="32" t="s">
        <v>184</v>
      </c>
      <c r="D554" s="32" t="s">
        <v>185</v>
      </c>
      <c r="E554" s="33">
        <v>2908.68</v>
      </c>
      <c r="F554" s="33">
        <v>3603963.95</v>
      </c>
      <c r="G554" s="33">
        <v>268596.06</v>
      </c>
    </row>
    <row r="555" spans="1:7" x14ac:dyDescent="0.2">
      <c r="A555" s="32" t="s">
        <v>210</v>
      </c>
      <c r="B555" s="32" t="s">
        <v>197</v>
      </c>
      <c r="C555" s="32" t="s">
        <v>184</v>
      </c>
      <c r="D555" s="32" t="s">
        <v>186</v>
      </c>
      <c r="E555" s="33">
        <v>32705.78</v>
      </c>
      <c r="F555" s="33">
        <v>12171589.300000001</v>
      </c>
      <c r="G555" s="33">
        <v>1924314.14</v>
      </c>
    </row>
    <row r="556" spans="1:7" x14ac:dyDescent="0.2">
      <c r="A556" s="32" t="s">
        <v>210</v>
      </c>
      <c r="B556" s="32" t="s">
        <v>197</v>
      </c>
      <c r="C556" s="32" t="s">
        <v>187</v>
      </c>
      <c r="D556" s="32" t="s">
        <v>185</v>
      </c>
      <c r="E556" s="33">
        <v>3027.31</v>
      </c>
      <c r="F556" s="33">
        <v>4181645.04</v>
      </c>
      <c r="G556" s="33">
        <v>274422.39</v>
      </c>
    </row>
    <row r="557" spans="1:7" x14ac:dyDescent="0.2">
      <c r="A557" s="32" t="s">
        <v>210</v>
      </c>
      <c r="B557" s="32" t="s">
        <v>197</v>
      </c>
      <c r="C557" s="32" t="s">
        <v>187</v>
      </c>
      <c r="D557" s="32" t="s">
        <v>186</v>
      </c>
      <c r="E557" s="33">
        <v>32187.59</v>
      </c>
      <c r="F557" s="33">
        <v>13095058.84</v>
      </c>
      <c r="G557" s="33">
        <v>2048915.78</v>
      </c>
    </row>
    <row r="558" spans="1:7" x14ac:dyDescent="0.2">
      <c r="A558" s="32" t="s">
        <v>210</v>
      </c>
      <c r="B558" s="32" t="s">
        <v>198</v>
      </c>
      <c r="C558" s="32" t="s">
        <v>184</v>
      </c>
      <c r="D558" s="32" t="s">
        <v>185</v>
      </c>
      <c r="E558" s="33">
        <v>4122.5200000000004</v>
      </c>
      <c r="F558" s="33">
        <v>5357056.9000000004</v>
      </c>
      <c r="G558" s="33">
        <v>356840.86</v>
      </c>
    </row>
    <row r="559" spans="1:7" x14ac:dyDescent="0.2">
      <c r="A559" s="32" t="s">
        <v>210</v>
      </c>
      <c r="B559" s="32" t="s">
        <v>198</v>
      </c>
      <c r="C559" s="32" t="s">
        <v>184</v>
      </c>
      <c r="D559" s="32" t="s">
        <v>186</v>
      </c>
      <c r="E559" s="33">
        <v>29974.65</v>
      </c>
      <c r="F559" s="33">
        <v>14453851.24</v>
      </c>
      <c r="G559" s="33">
        <v>1838349.52</v>
      </c>
    </row>
    <row r="560" spans="1:7" x14ac:dyDescent="0.2">
      <c r="A560" s="32" t="s">
        <v>210</v>
      </c>
      <c r="B560" s="32" t="s">
        <v>198</v>
      </c>
      <c r="C560" s="32" t="s">
        <v>187</v>
      </c>
      <c r="D560" s="32" t="s">
        <v>185</v>
      </c>
      <c r="E560" s="33">
        <v>4086.1</v>
      </c>
      <c r="F560" s="33">
        <v>6044857.21</v>
      </c>
      <c r="G560" s="33">
        <v>374391.82</v>
      </c>
    </row>
    <row r="561" spans="1:7" x14ac:dyDescent="0.2">
      <c r="A561" s="32" t="s">
        <v>210</v>
      </c>
      <c r="B561" s="32" t="s">
        <v>198</v>
      </c>
      <c r="C561" s="32" t="s">
        <v>187</v>
      </c>
      <c r="D561" s="32" t="s">
        <v>186</v>
      </c>
      <c r="E561" s="33">
        <v>27537.34</v>
      </c>
      <c r="F561" s="33">
        <v>14815282.85</v>
      </c>
      <c r="G561" s="33">
        <v>1877206.42</v>
      </c>
    </row>
    <row r="562" spans="1:7" x14ac:dyDescent="0.2">
      <c r="A562" s="32" t="s">
        <v>210</v>
      </c>
      <c r="B562" s="32" t="s">
        <v>199</v>
      </c>
      <c r="C562" s="32" t="s">
        <v>184</v>
      </c>
      <c r="D562" s="32" t="s">
        <v>185</v>
      </c>
      <c r="E562" s="33">
        <v>5134.54</v>
      </c>
      <c r="F562" s="33">
        <v>7799951.79</v>
      </c>
      <c r="G562" s="33">
        <v>473384.91</v>
      </c>
    </row>
    <row r="563" spans="1:7" x14ac:dyDescent="0.2">
      <c r="A563" s="32" t="s">
        <v>210</v>
      </c>
      <c r="B563" s="32" t="s">
        <v>199</v>
      </c>
      <c r="C563" s="32" t="s">
        <v>184</v>
      </c>
      <c r="D563" s="32" t="s">
        <v>186</v>
      </c>
      <c r="E563" s="33">
        <v>21503.41</v>
      </c>
      <c r="F563" s="33">
        <v>11727836.42</v>
      </c>
      <c r="G563" s="33">
        <v>1399905.01</v>
      </c>
    </row>
    <row r="564" spans="1:7" x14ac:dyDescent="0.2">
      <c r="A564" s="32" t="s">
        <v>210</v>
      </c>
      <c r="B564" s="32" t="s">
        <v>199</v>
      </c>
      <c r="C564" s="32" t="s">
        <v>187</v>
      </c>
      <c r="D564" s="32" t="s">
        <v>185</v>
      </c>
      <c r="E564" s="33">
        <v>3701.31</v>
      </c>
      <c r="F564" s="33">
        <v>5600763.0199999996</v>
      </c>
      <c r="G564" s="33">
        <v>357368.97</v>
      </c>
    </row>
    <row r="565" spans="1:7" x14ac:dyDescent="0.2">
      <c r="A565" s="32" t="s">
        <v>210</v>
      </c>
      <c r="B565" s="32" t="s">
        <v>199</v>
      </c>
      <c r="C565" s="32" t="s">
        <v>187</v>
      </c>
      <c r="D565" s="32" t="s">
        <v>186</v>
      </c>
      <c r="E565" s="33">
        <v>20794.91</v>
      </c>
      <c r="F565" s="33">
        <v>13171835.75</v>
      </c>
      <c r="G565" s="33">
        <v>1505166.24</v>
      </c>
    </row>
    <row r="566" spans="1:7" x14ac:dyDescent="0.2">
      <c r="A566" s="32" t="s">
        <v>210</v>
      </c>
      <c r="B566" s="32" t="s">
        <v>200</v>
      </c>
      <c r="C566" s="32" t="s">
        <v>184</v>
      </c>
      <c r="D566" s="32" t="s">
        <v>185</v>
      </c>
      <c r="E566" s="33">
        <v>5401.26</v>
      </c>
      <c r="F566" s="33">
        <v>9065808.8300000001</v>
      </c>
      <c r="G566" s="33">
        <v>505848.01</v>
      </c>
    </row>
    <row r="567" spans="1:7" x14ac:dyDescent="0.2">
      <c r="A567" s="32" t="s">
        <v>210</v>
      </c>
      <c r="B567" s="32" t="s">
        <v>200</v>
      </c>
      <c r="C567" s="32" t="s">
        <v>184</v>
      </c>
      <c r="D567" s="32" t="s">
        <v>186</v>
      </c>
      <c r="E567" s="33">
        <v>14962.96</v>
      </c>
      <c r="F567" s="33">
        <v>9386282.5099999998</v>
      </c>
      <c r="G567" s="33">
        <v>1012608.55</v>
      </c>
    </row>
    <row r="568" spans="1:7" x14ac:dyDescent="0.2">
      <c r="A568" s="32" t="s">
        <v>210</v>
      </c>
      <c r="B568" s="32" t="s">
        <v>200</v>
      </c>
      <c r="C568" s="32" t="s">
        <v>187</v>
      </c>
      <c r="D568" s="32" t="s">
        <v>185</v>
      </c>
      <c r="E568" s="33">
        <v>3247.01</v>
      </c>
      <c r="F568" s="33">
        <v>4924953.16</v>
      </c>
      <c r="G568" s="33">
        <v>316449.28000000003</v>
      </c>
    </row>
    <row r="569" spans="1:7" x14ac:dyDescent="0.2">
      <c r="A569" s="32" t="s">
        <v>210</v>
      </c>
      <c r="B569" s="32" t="s">
        <v>200</v>
      </c>
      <c r="C569" s="32" t="s">
        <v>187</v>
      </c>
      <c r="D569" s="32" t="s">
        <v>186</v>
      </c>
      <c r="E569" s="33">
        <v>11166.63</v>
      </c>
      <c r="F569" s="33">
        <v>6785460.4199999999</v>
      </c>
      <c r="G569" s="33">
        <v>792467.06</v>
      </c>
    </row>
    <row r="570" spans="1:7" x14ac:dyDescent="0.2">
      <c r="A570" s="32" t="s">
        <v>210</v>
      </c>
      <c r="B570" s="32" t="s">
        <v>201</v>
      </c>
      <c r="C570" s="32" t="s">
        <v>184</v>
      </c>
      <c r="D570" s="32" t="s">
        <v>185</v>
      </c>
      <c r="E570" s="33">
        <v>4807.26</v>
      </c>
      <c r="F570" s="33">
        <v>7748940.0700000003</v>
      </c>
      <c r="G570" s="33">
        <v>450195.22</v>
      </c>
    </row>
    <row r="571" spans="1:7" x14ac:dyDescent="0.2">
      <c r="A571" s="32" t="s">
        <v>210</v>
      </c>
      <c r="B571" s="32" t="s">
        <v>201</v>
      </c>
      <c r="C571" s="32" t="s">
        <v>184</v>
      </c>
      <c r="D571" s="32" t="s">
        <v>186</v>
      </c>
      <c r="E571" s="33">
        <v>7507.61</v>
      </c>
      <c r="F571" s="33">
        <v>5727566.3399999999</v>
      </c>
      <c r="G571" s="33">
        <v>535053.37</v>
      </c>
    </row>
    <row r="572" spans="1:7" x14ac:dyDescent="0.2">
      <c r="A572" s="32" t="s">
        <v>210</v>
      </c>
      <c r="B572" s="32" t="s">
        <v>201</v>
      </c>
      <c r="C572" s="32" t="s">
        <v>187</v>
      </c>
      <c r="D572" s="32" t="s">
        <v>185</v>
      </c>
      <c r="E572" s="33">
        <v>2042.93</v>
      </c>
      <c r="F572" s="33">
        <v>3194819</v>
      </c>
      <c r="G572" s="33">
        <v>197269.6</v>
      </c>
    </row>
    <row r="573" spans="1:7" x14ac:dyDescent="0.2">
      <c r="A573" s="32" t="s">
        <v>210</v>
      </c>
      <c r="B573" s="32" t="s">
        <v>201</v>
      </c>
      <c r="C573" s="32" t="s">
        <v>187</v>
      </c>
      <c r="D573" s="32" t="s">
        <v>186</v>
      </c>
      <c r="E573" s="33">
        <v>5413.28</v>
      </c>
      <c r="F573" s="33">
        <v>4408055.6900000004</v>
      </c>
      <c r="G573" s="33">
        <v>415697.95</v>
      </c>
    </row>
    <row r="574" spans="1:7" x14ac:dyDescent="0.2">
      <c r="A574" s="32" t="s">
        <v>210</v>
      </c>
      <c r="B574" s="32" t="s">
        <v>202</v>
      </c>
      <c r="C574" s="32" t="s">
        <v>184</v>
      </c>
      <c r="D574" s="32" t="s">
        <v>185</v>
      </c>
      <c r="E574" s="33">
        <v>3576.31</v>
      </c>
      <c r="F574" s="33">
        <v>6181675.4800000004</v>
      </c>
      <c r="G574" s="33">
        <v>358407.33</v>
      </c>
    </row>
    <row r="575" spans="1:7" x14ac:dyDescent="0.2">
      <c r="A575" s="32" t="s">
        <v>210</v>
      </c>
      <c r="B575" s="32" t="s">
        <v>202</v>
      </c>
      <c r="C575" s="32" t="s">
        <v>184</v>
      </c>
      <c r="D575" s="32" t="s">
        <v>186</v>
      </c>
      <c r="E575" s="33">
        <v>2899.2</v>
      </c>
      <c r="F575" s="33">
        <v>2099811.92</v>
      </c>
      <c r="G575" s="33">
        <v>214088.6</v>
      </c>
    </row>
    <row r="576" spans="1:7" x14ac:dyDescent="0.2">
      <c r="A576" s="32" t="s">
        <v>210</v>
      </c>
      <c r="B576" s="32" t="s">
        <v>202</v>
      </c>
      <c r="C576" s="32" t="s">
        <v>187</v>
      </c>
      <c r="D576" s="32" t="s">
        <v>185</v>
      </c>
      <c r="E576" s="33">
        <v>1088.08</v>
      </c>
      <c r="F576" s="33">
        <v>1883337.66</v>
      </c>
      <c r="G576" s="33">
        <v>115084.75</v>
      </c>
    </row>
    <row r="577" spans="1:7" x14ac:dyDescent="0.2">
      <c r="A577" s="32" t="s">
        <v>210</v>
      </c>
      <c r="B577" s="32" t="s">
        <v>202</v>
      </c>
      <c r="C577" s="32" t="s">
        <v>187</v>
      </c>
      <c r="D577" s="32" t="s">
        <v>186</v>
      </c>
      <c r="E577" s="33">
        <v>1835.26</v>
      </c>
      <c r="F577" s="33">
        <v>1685132.66</v>
      </c>
      <c r="G577" s="33">
        <v>160996.93</v>
      </c>
    </row>
    <row r="578" spans="1:7" x14ac:dyDescent="0.2">
      <c r="A578" s="32" t="s">
        <v>211</v>
      </c>
      <c r="B578" s="32" t="s">
        <v>183</v>
      </c>
      <c r="C578" s="32" t="s">
        <v>184</v>
      </c>
      <c r="D578" s="32" t="s">
        <v>185</v>
      </c>
      <c r="E578" s="33">
        <v>4955.8599999999997</v>
      </c>
      <c r="F578" s="33">
        <v>2609875.12</v>
      </c>
      <c r="G578" s="33">
        <v>91686.25</v>
      </c>
    </row>
    <row r="579" spans="1:7" x14ac:dyDescent="0.2">
      <c r="A579" s="32" t="s">
        <v>211</v>
      </c>
      <c r="B579" s="32" t="s">
        <v>183</v>
      </c>
      <c r="C579" s="32" t="s">
        <v>184</v>
      </c>
      <c r="D579" s="32" t="s">
        <v>186</v>
      </c>
      <c r="E579" s="33">
        <v>377266.53</v>
      </c>
      <c r="F579" s="33">
        <v>37442891.310000002</v>
      </c>
      <c r="G579" s="33">
        <v>3365405.38</v>
      </c>
    </row>
    <row r="580" spans="1:7" x14ac:dyDescent="0.2">
      <c r="A580" s="32" t="s">
        <v>211</v>
      </c>
      <c r="B580" s="32" t="s">
        <v>183</v>
      </c>
      <c r="C580" s="32" t="s">
        <v>187</v>
      </c>
      <c r="D580" s="32" t="s">
        <v>185</v>
      </c>
      <c r="E580" s="33">
        <v>5833.44</v>
      </c>
      <c r="F580" s="33">
        <v>2154502.75</v>
      </c>
      <c r="G580" s="33">
        <v>96958.04</v>
      </c>
    </row>
    <row r="581" spans="1:7" x14ac:dyDescent="0.2">
      <c r="A581" s="32" t="s">
        <v>211</v>
      </c>
      <c r="B581" s="32" t="s">
        <v>183</v>
      </c>
      <c r="C581" s="32" t="s">
        <v>187</v>
      </c>
      <c r="D581" s="32" t="s">
        <v>186</v>
      </c>
      <c r="E581" s="33">
        <v>397980.77</v>
      </c>
      <c r="F581" s="33">
        <v>40123462.450000003</v>
      </c>
      <c r="G581" s="33">
        <v>3584232.47</v>
      </c>
    </row>
    <row r="582" spans="1:7" x14ac:dyDescent="0.2">
      <c r="A582" s="32" t="s">
        <v>211</v>
      </c>
      <c r="B582" s="32" t="s">
        <v>188</v>
      </c>
      <c r="C582" s="32" t="s">
        <v>184</v>
      </c>
      <c r="D582" s="32" t="s">
        <v>185</v>
      </c>
      <c r="E582" s="33">
        <v>2963.5</v>
      </c>
      <c r="F582" s="33">
        <v>2484488.7000000002</v>
      </c>
      <c r="G582" s="33">
        <v>226658.75</v>
      </c>
    </row>
    <row r="583" spans="1:7" x14ac:dyDescent="0.2">
      <c r="A583" s="32" t="s">
        <v>211</v>
      </c>
      <c r="B583" s="32" t="s">
        <v>188</v>
      </c>
      <c r="C583" s="32" t="s">
        <v>184</v>
      </c>
      <c r="D583" s="32" t="s">
        <v>186</v>
      </c>
      <c r="E583" s="33">
        <v>156015.26999999999</v>
      </c>
      <c r="F583" s="33">
        <v>24763519.52</v>
      </c>
      <c r="G583" s="33">
        <v>6966085.75</v>
      </c>
    </row>
    <row r="584" spans="1:7" x14ac:dyDescent="0.2">
      <c r="A584" s="32" t="s">
        <v>211</v>
      </c>
      <c r="B584" s="32" t="s">
        <v>188</v>
      </c>
      <c r="C584" s="32" t="s">
        <v>187</v>
      </c>
      <c r="D584" s="32" t="s">
        <v>185</v>
      </c>
      <c r="E584" s="33">
        <v>2471.4899999999998</v>
      </c>
      <c r="F584" s="33">
        <v>2472860.9300000002</v>
      </c>
      <c r="G584" s="33">
        <v>191032.19</v>
      </c>
    </row>
    <row r="585" spans="1:7" x14ac:dyDescent="0.2">
      <c r="A585" s="32" t="s">
        <v>211</v>
      </c>
      <c r="B585" s="32" t="s">
        <v>188</v>
      </c>
      <c r="C585" s="32" t="s">
        <v>187</v>
      </c>
      <c r="D585" s="32" t="s">
        <v>186</v>
      </c>
      <c r="E585" s="33">
        <v>159471.15</v>
      </c>
      <c r="F585" s="33">
        <v>13236977.689999999</v>
      </c>
      <c r="G585" s="33">
        <v>4640036.87</v>
      </c>
    </row>
    <row r="586" spans="1:7" x14ac:dyDescent="0.2">
      <c r="A586" s="32" t="s">
        <v>211</v>
      </c>
      <c r="B586" s="32" t="s">
        <v>189</v>
      </c>
      <c r="C586" s="32" t="s">
        <v>184</v>
      </c>
      <c r="D586" s="32" t="s">
        <v>185</v>
      </c>
      <c r="E586" s="33">
        <v>2451.69</v>
      </c>
      <c r="F586" s="33">
        <v>2265947.9</v>
      </c>
      <c r="G586" s="33">
        <v>188914.38</v>
      </c>
    </row>
    <row r="587" spans="1:7" x14ac:dyDescent="0.2">
      <c r="A587" s="32" t="s">
        <v>211</v>
      </c>
      <c r="B587" s="32" t="s">
        <v>189</v>
      </c>
      <c r="C587" s="32" t="s">
        <v>184</v>
      </c>
      <c r="D587" s="32" t="s">
        <v>186</v>
      </c>
      <c r="E587" s="33">
        <v>128540.53</v>
      </c>
      <c r="F587" s="33">
        <v>29804032.760000002</v>
      </c>
      <c r="G587" s="33">
        <v>5803004.1299999999</v>
      </c>
    </row>
    <row r="588" spans="1:7" x14ac:dyDescent="0.2">
      <c r="A588" s="32" t="s">
        <v>211</v>
      </c>
      <c r="B588" s="32" t="s">
        <v>189</v>
      </c>
      <c r="C588" s="32" t="s">
        <v>187</v>
      </c>
      <c r="D588" s="32" t="s">
        <v>185</v>
      </c>
      <c r="E588" s="33">
        <v>1774.28</v>
      </c>
      <c r="F588" s="33">
        <v>1837232.01</v>
      </c>
      <c r="G588" s="33">
        <v>161684.14000000001</v>
      </c>
    </row>
    <row r="589" spans="1:7" x14ac:dyDescent="0.2">
      <c r="A589" s="32" t="s">
        <v>211</v>
      </c>
      <c r="B589" s="32" t="s">
        <v>189</v>
      </c>
      <c r="C589" s="32" t="s">
        <v>187</v>
      </c>
      <c r="D589" s="32" t="s">
        <v>186</v>
      </c>
      <c r="E589" s="33">
        <v>133865.04999999999</v>
      </c>
      <c r="F589" s="33">
        <v>11981214.810000001</v>
      </c>
      <c r="G589" s="33">
        <v>3896633.23</v>
      </c>
    </row>
    <row r="590" spans="1:7" x14ac:dyDescent="0.2">
      <c r="A590" s="32" t="s">
        <v>211</v>
      </c>
      <c r="B590" s="32" t="s">
        <v>190</v>
      </c>
      <c r="C590" s="32" t="s">
        <v>184</v>
      </c>
      <c r="D590" s="32" t="s">
        <v>185</v>
      </c>
      <c r="E590" s="33">
        <v>3178.77</v>
      </c>
      <c r="F590" s="33">
        <v>2935999.88</v>
      </c>
      <c r="G590" s="33">
        <v>255148.74</v>
      </c>
    </row>
    <row r="591" spans="1:7" x14ac:dyDescent="0.2">
      <c r="A591" s="32" t="s">
        <v>211</v>
      </c>
      <c r="B591" s="32" t="s">
        <v>190</v>
      </c>
      <c r="C591" s="32" t="s">
        <v>184</v>
      </c>
      <c r="D591" s="32" t="s">
        <v>186</v>
      </c>
      <c r="E591" s="33">
        <v>128601.89</v>
      </c>
      <c r="F591" s="33">
        <v>34086900.950000003</v>
      </c>
      <c r="G591" s="33">
        <v>6159542.0300000003</v>
      </c>
    </row>
    <row r="592" spans="1:7" x14ac:dyDescent="0.2">
      <c r="A592" s="32" t="s">
        <v>211</v>
      </c>
      <c r="B592" s="32" t="s">
        <v>190</v>
      </c>
      <c r="C592" s="32" t="s">
        <v>187</v>
      </c>
      <c r="D592" s="32" t="s">
        <v>185</v>
      </c>
      <c r="E592" s="33">
        <v>2026</v>
      </c>
      <c r="F592" s="33">
        <v>2076586.03</v>
      </c>
      <c r="G592" s="33">
        <v>165861.22</v>
      </c>
    </row>
    <row r="593" spans="1:7" x14ac:dyDescent="0.2">
      <c r="A593" s="32" t="s">
        <v>211</v>
      </c>
      <c r="B593" s="32" t="s">
        <v>190</v>
      </c>
      <c r="C593" s="32" t="s">
        <v>187</v>
      </c>
      <c r="D593" s="32" t="s">
        <v>186</v>
      </c>
      <c r="E593" s="33">
        <v>132406.47</v>
      </c>
      <c r="F593" s="33">
        <v>12444076.09</v>
      </c>
      <c r="G593" s="33">
        <v>4101427.15</v>
      </c>
    </row>
    <row r="594" spans="1:7" x14ac:dyDescent="0.2">
      <c r="A594" s="32" t="s">
        <v>211</v>
      </c>
      <c r="B594" s="32" t="s">
        <v>191</v>
      </c>
      <c r="C594" s="32" t="s">
        <v>184</v>
      </c>
      <c r="D594" s="32" t="s">
        <v>185</v>
      </c>
      <c r="E594" s="33">
        <v>3881.91</v>
      </c>
      <c r="F594" s="33">
        <v>3704801.31</v>
      </c>
      <c r="G594" s="33">
        <v>301832.33</v>
      </c>
    </row>
    <row r="595" spans="1:7" x14ac:dyDescent="0.2">
      <c r="A595" s="32" t="s">
        <v>211</v>
      </c>
      <c r="B595" s="32" t="s">
        <v>191</v>
      </c>
      <c r="C595" s="32" t="s">
        <v>184</v>
      </c>
      <c r="D595" s="32" t="s">
        <v>186</v>
      </c>
      <c r="E595" s="33">
        <v>128011.23</v>
      </c>
      <c r="F595" s="33">
        <v>30154525.489999998</v>
      </c>
      <c r="G595" s="33">
        <v>6487468.6299999999</v>
      </c>
    </row>
    <row r="596" spans="1:7" x14ac:dyDescent="0.2">
      <c r="A596" s="32" t="s">
        <v>211</v>
      </c>
      <c r="B596" s="32" t="s">
        <v>191</v>
      </c>
      <c r="C596" s="32" t="s">
        <v>187</v>
      </c>
      <c r="D596" s="32" t="s">
        <v>185</v>
      </c>
      <c r="E596" s="33">
        <v>2376.54</v>
      </c>
      <c r="F596" s="33">
        <v>2327945.7799999998</v>
      </c>
      <c r="G596" s="33">
        <v>202484.74</v>
      </c>
    </row>
    <row r="597" spans="1:7" x14ac:dyDescent="0.2">
      <c r="A597" s="32" t="s">
        <v>211</v>
      </c>
      <c r="B597" s="32" t="s">
        <v>191</v>
      </c>
      <c r="C597" s="32" t="s">
        <v>187</v>
      </c>
      <c r="D597" s="32" t="s">
        <v>186</v>
      </c>
      <c r="E597" s="33">
        <v>131200.87</v>
      </c>
      <c r="F597" s="33">
        <v>15795101.029999999</v>
      </c>
      <c r="G597" s="33">
        <v>4694699.49</v>
      </c>
    </row>
    <row r="598" spans="1:7" x14ac:dyDescent="0.2">
      <c r="A598" s="32" t="s">
        <v>211</v>
      </c>
      <c r="B598" s="32" t="s">
        <v>192</v>
      </c>
      <c r="C598" s="32" t="s">
        <v>184</v>
      </c>
      <c r="D598" s="32" t="s">
        <v>185</v>
      </c>
      <c r="E598" s="33">
        <v>4592.59</v>
      </c>
      <c r="F598" s="33">
        <v>4490202.88</v>
      </c>
      <c r="G598" s="33">
        <v>379665.78</v>
      </c>
    </row>
    <row r="599" spans="1:7" x14ac:dyDescent="0.2">
      <c r="A599" s="32" t="s">
        <v>211</v>
      </c>
      <c r="B599" s="32" t="s">
        <v>192</v>
      </c>
      <c r="C599" s="32" t="s">
        <v>184</v>
      </c>
      <c r="D599" s="32" t="s">
        <v>186</v>
      </c>
      <c r="E599" s="33">
        <v>124974.28</v>
      </c>
      <c r="F599" s="33">
        <v>29394223.789999999</v>
      </c>
      <c r="G599" s="33">
        <v>6682624.7599999998</v>
      </c>
    </row>
    <row r="600" spans="1:7" x14ac:dyDescent="0.2">
      <c r="A600" s="32" t="s">
        <v>211</v>
      </c>
      <c r="B600" s="32" t="s">
        <v>192</v>
      </c>
      <c r="C600" s="32" t="s">
        <v>187</v>
      </c>
      <c r="D600" s="32" t="s">
        <v>185</v>
      </c>
      <c r="E600" s="33">
        <v>3220.02</v>
      </c>
      <c r="F600" s="33">
        <v>3370056.61</v>
      </c>
      <c r="G600" s="33">
        <v>301034.08</v>
      </c>
    </row>
    <row r="601" spans="1:7" x14ac:dyDescent="0.2">
      <c r="A601" s="32" t="s">
        <v>211</v>
      </c>
      <c r="B601" s="32" t="s">
        <v>192</v>
      </c>
      <c r="C601" s="32" t="s">
        <v>187</v>
      </c>
      <c r="D601" s="32" t="s">
        <v>186</v>
      </c>
      <c r="E601" s="33">
        <v>128994.02</v>
      </c>
      <c r="F601" s="33">
        <v>17841601.280000001</v>
      </c>
      <c r="G601" s="33">
        <v>4964132.88</v>
      </c>
    </row>
    <row r="602" spans="1:7" x14ac:dyDescent="0.2">
      <c r="A602" s="32" t="s">
        <v>211</v>
      </c>
      <c r="B602" s="32" t="s">
        <v>193</v>
      </c>
      <c r="C602" s="32" t="s">
        <v>184</v>
      </c>
      <c r="D602" s="32" t="s">
        <v>185</v>
      </c>
      <c r="E602" s="33">
        <v>6227.52</v>
      </c>
      <c r="F602" s="33">
        <v>7384811.7300000004</v>
      </c>
      <c r="G602" s="33">
        <v>533607.11</v>
      </c>
    </row>
    <row r="603" spans="1:7" x14ac:dyDescent="0.2">
      <c r="A603" s="32" t="s">
        <v>211</v>
      </c>
      <c r="B603" s="32" t="s">
        <v>193</v>
      </c>
      <c r="C603" s="32" t="s">
        <v>184</v>
      </c>
      <c r="D603" s="32" t="s">
        <v>186</v>
      </c>
      <c r="E603" s="33">
        <v>137256.75</v>
      </c>
      <c r="F603" s="33">
        <v>35821557.399999999</v>
      </c>
      <c r="G603" s="33">
        <v>7536388.5599999996</v>
      </c>
    </row>
    <row r="604" spans="1:7" x14ac:dyDescent="0.2">
      <c r="A604" s="32" t="s">
        <v>211</v>
      </c>
      <c r="B604" s="32" t="s">
        <v>193</v>
      </c>
      <c r="C604" s="32" t="s">
        <v>187</v>
      </c>
      <c r="D604" s="32" t="s">
        <v>185</v>
      </c>
      <c r="E604" s="33">
        <v>4254.95</v>
      </c>
      <c r="F604" s="33">
        <v>4851826.9400000004</v>
      </c>
      <c r="G604" s="33">
        <v>385344.36</v>
      </c>
    </row>
    <row r="605" spans="1:7" x14ac:dyDescent="0.2">
      <c r="A605" s="32" t="s">
        <v>211</v>
      </c>
      <c r="B605" s="32" t="s">
        <v>193</v>
      </c>
      <c r="C605" s="32" t="s">
        <v>187</v>
      </c>
      <c r="D605" s="32" t="s">
        <v>186</v>
      </c>
      <c r="E605" s="33">
        <v>138993.34</v>
      </c>
      <c r="F605" s="33">
        <v>24126115.190000001</v>
      </c>
      <c r="G605" s="33">
        <v>6053148.5599999996</v>
      </c>
    </row>
    <row r="606" spans="1:7" x14ac:dyDescent="0.2">
      <c r="A606" s="32" t="s">
        <v>211</v>
      </c>
      <c r="B606" s="32" t="s">
        <v>194</v>
      </c>
      <c r="C606" s="32" t="s">
        <v>184</v>
      </c>
      <c r="D606" s="32" t="s">
        <v>185</v>
      </c>
      <c r="E606" s="33">
        <v>7508.84</v>
      </c>
      <c r="F606" s="33">
        <v>10773110.09</v>
      </c>
      <c r="G606" s="33">
        <v>666948.02</v>
      </c>
    </row>
    <row r="607" spans="1:7" x14ac:dyDescent="0.2">
      <c r="A607" s="32" t="s">
        <v>211</v>
      </c>
      <c r="B607" s="32" t="s">
        <v>194</v>
      </c>
      <c r="C607" s="32" t="s">
        <v>184</v>
      </c>
      <c r="D607" s="32" t="s">
        <v>186</v>
      </c>
      <c r="E607" s="33">
        <v>142213.66</v>
      </c>
      <c r="F607" s="33">
        <v>43465381.439999998</v>
      </c>
      <c r="G607" s="33">
        <v>8157552.9900000002</v>
      </c>
    </row>
    <row r="608" spans="1:7" x14ac:dyDescent="0.2">
      <c r="A608" s="32" t="s">
        <v>211</v>
      </c>
      <c r="B608" s="32" t="s">
        <v>194</v>
      </c>
      <c r="C608" s="32" t="s">
        <v>187</v>
      </c>
      <c r="D608" s="32" t="s">
        <v>185</v>
      </c>
      <c r="E608" s="33">
        <v>6402.88</v>
      </c>
      <c r="F608" s="33">
        <v>6677736.4000000004</v>
      </c>
      <c r="G608" s="33">
        <v>546860.99</v>
      </c>
    </row>
    <row r="609" spans="1:7" x14ac:dyDescent="0.2">
      <c r="A609" s="32" t="s">
        <v>211</v>
      </c>
      <c r="B609" s="32" t="s">
        <v>194</v>
      </c>
      <c r="C609" s="32" t="s">
        <v>187</v>
      </c>
      <c r="D609" s="32" t="s">
        <v>186</v>
      </c>
      <c r="E609" s="33">
        <v>145671.76</v>
      </c>
      <c r="F609" s="33">
        <v>34215829.219999999</v>
      </c>
      <c r="G609" s="33">
        <v>7108301.0999999996</v>
      </c>
    </row>
    <row r="610" spans="1:7" x14ac:dyDescent="0.2">
      <c r="A610" s="32" t="s">
        <v>211</v>
      </c>
      <c r="B610" s="32" t="s">
        <v>195</v>
      </c>
      <c r="C610" s="32" t="s">
        <v>184</v>
      </c>
      <c r="D610" s="32" t="s">
        <v>185</v>
      </c>
      <c r="E610" s="33">
        <v>7402.06</v>
      </c>
      <c r="F610" s="33">
        <v>10214608.630000001</v>
      </c>
      <c r="G610" s="33">
        <v>668434.4</v>
      </c>
    </row>
    <row r="611" spans="1:7" x14ac:dyDescent="0.2">
      <c r="A611" s="32" t="s">
        <v>211</v>
      </c>
      <c r="B611" s="32" t="s">
        <v>195</v>
      </c>
      <c r="C611" s="32" t="s">
        <v>184</v>
      </c>
      <c r="D611" s="32" t="s">
        <v>186</v>
      </c>
      <c r="E611" s="33">
        <v>121977.02</v>
      </c>
      <c r="F611" s="33">
        <v>40498631.810000002</v>
      </c>
      <c r="G611" s="33">
        <v>6878461.5099999998</v>
      </c>
    </row>
    <row r="612" spans="1:7" x14ac:dyDescent="0.2">
      <c r="A612" s="32" t="s">
        <v>211</v>
      </c>
      <c r="B612" s="32" t="s">
        <v>195</v>
      </c>
      <c r="C612" s="32" t="s">
        <v>187</v>
      </c>
      <c r="D612" s="32" t="s">
        <v>185</v>
      </c>
      <c r="E612" s="33">
        <v>7858</v>
      </c>
      <c r="F612" s="33">
        <v>10497012.18</v>
      </c>
      <c r="G612" s="33">
        <v>715171.45</v>
      </c>
    </row>
    <row r="613" spans="1:7" x14ac:dyDescent="0.2">
      <c r="A613" s="32" t="s">
        <v>211</v>
      </c>
      <c r="B613" s="32" t="s">
        <v>195</v>
      </c>
      <c r="C613" s="32" t="s">
        <v>187</v>
      </c>
      <c r="D613" s="32" t="s">
        <v>186</v>
      </c>
      <c r="E613" s="33">
        <v>126138.4</v>
      </c>
      <c r="F613" s="33">
        <v>37141175.140000001</v>
      </c>
      <c r="G613" s="33">
        <v>6764982.0800000001</v>
      </c>
    </row>
    <row r="614" spans="1:7" x14ac:dyDescent="0.2">
      <c r="A614" s="32" t="s">
        <v>211</v>
      </c>
      <c r="B614" s="32" t="s">
        <v>196</v>
      </c>
      <c r="C614" s="32" t="s">
        <v>184</v>
      </c>
      <c r="D614" s="32" t="s">
        <v>185</v>
      </c>
      <c r="E614" s="33">
        <v>7375.64</v>
      </c>
      <c r="F614" s="33">
        <v>10194623.039999999</v>
      </c>
      <c r="G614" s="33">
        <v>658769.42000000004</v>
      </c>
    </row>
    <row r="615" spans="1:7" x14ac:dyDescent="0.2">
      <c r="A615" s="32" t="s">
        <v>211</v>
      </c>
      <c r="B615" s="32" t="s">
        <v>196</v>
      </c>
      <c r="C615" s="32" t="s">
        <v>184</v>
      </c>
      <c r="D615" s="32" t="s">
        <v>186</v>
      </c>
      <c r="E615" s="33">
        <v>96201.64</v>
      </c>
      <c r="F615" s="33">
        <v>36449109.920000002</v>
      </c>
      <c r="G615" s="33">
        <v>5584913.4100000001</v>
      </c>
    </row>
    <row r="616" spans="1:7" x14ac:dyDescent="0.2">
      <c r="A616" s="32" t="s">
        <v>211</v>
      </c>
      <c r="B616" s="32" t="s">
        <v>196</v>
      </c>
      <c r="C616" s="32" t="s">
        <v>187</v>
      </c>
      <c r="D616" s="32" t="s">
        <v>185</v>
      </c>
      <c r="E616" s="33">
        <v>8842.14</v>
      </c>
      <c r="F616" s="33">
        <v>12847817.210000001</v>
      </c>
      <c r="G616" s="33">
        <v>830409.13</v>
      </c>
    </row>
    <row r="617" spans="1:7" x14ac:dyDescent="0.2">
      <c r="A617" s="32" t="s">
        <v>211</v>
      </c>
      <c r="B617" s="32" t="s">
        <v>196</v>
      </c>
      <c r="C617" s="32" t="s">
        <v>187</v>
      </c>
      <c r="D617" s="32" t="s">
        <v>186</v>
      </c>
      <c r="E617" s="33">
        <v>97660.97</v>
      </c>
      <c r="F617" s="33">
        <v>38559739.579999998</v>
      </c>
      <c r="G617" s="33">
        <v>5904721.1900000004</v>
      </c>
    </row>
    <row r="618" spans="1:7" x14ac:dyDescent="0.2">
      <c r="A618" s="32" t="s">
        <v>211</v>
      </c>
      <c r="B618" s="32" t="s">
        <v>197</v>
      </c>
      <c r="C618" s="32" t="s">
        <v>184</v>
      </c>
      <c r="D618" s="32" t="s">
        <v>185</v>
      </c>
      <c r="E618" s="33">
        <v>8716.76</v>
      </c>
      <c r="F618" s="33">
        <v>13023889.619999999</v>
      </c>
      <c r="G618" s="33">
        <v>797394.38</v>
      </c>
    </row>
    <row r="619" spans="1:7" x14ac:dyDescent="0.2">
      <c r="A619" s="32" t="s">
        <v>211</v>
      </c>
      <c r="B619" s="32" t="s">
        <v>197</v>
      </c>
      <c r="C619" s="32" t="s">
        <v>184</v>
      </c>
      <c r="D619" s="32" t="s">
        <v>186</v>
      </c>
      <c r="E619" s="33">
        <v>79393.02</v>
      </c>
      <c r="F619" s="33">
        <v>35746691.149999999</v>
      </c>
      <c r="G619" s="33">
        <v>4951315.7300000004</v>
      </c>
    </row>
    <row r="620" spans="1:7" x14ac:dyDescent="0.2">
      <c r="A620" s="32" t="s">
        <v>211</v>
      </c>
      <c r="B620" s="32" t="s">
        <v>197</v>
      </c>
      <c r="C620" s="32" t="s">
        <v>187</v>
      </c>
      <c r="D620" s="32" t="s">
        <v>185</v>
      </c>
      <c r="E620" s="33">
        <v>9430.94</v>
      </c>
      <c r="F620" s="33">
        <v>15971071.109999999</v>
      </c>
      <c r="G620" s="33">
        <v>914254.71</v>
      </c>
    </row>
    <row r="621" spans="1:7" x14ac:dyDescent="0.2">
      <c r="A621" s="32" t="s">
        <v>211</v>
      </c>
      <c r="B621" s="32" t="s">
        <v>197</v>
      </c>
      <c r="C621" s="32" t="s">
        <v>187</v>
      </c>
      <c r="D621" s="32" t="s">
        <v>186</v>
      </c>
      <c r="E621" s="33">
        <v>76410.36</v>
      </c>
      <c r="F621" s="33">
        <v>39694617.939999998</v>
      </c>
      <c r="G621" s="33">
        <v>5054763.54</v>
      </c>
    </row>
    <row r="622" spans="1:7" x14ac:dyDescent="0.2">
      <c r="A622" s="32" t="s">
        <v>211</v>
      </c>
      <c r="B622" s="32" t="s">
        <v>198</v>
      </c>
      <c r="C622" s="32" t="s">
        <v>184</v>
      </c>
      <c r="D622" s="32" t="s">
        <v>185</v>
      </c>
      <c r="E622" s="33">
        <v>10538.49</v>
      </c>
      <c r="F622" s="33">
        <v>16361592.91</v>
      </c>
      <c r="G622" s="33">
        <v>997977.31</v>
      </c>
    </row>
    <row r="623" spans="1:7" x14ac:dyDescent="0.2">
      <c r="A623" s="32" t="s">
        <v>211</v>
      </c>
      <c r="B623" s="32" t="s">
        <v>198</v>
      </c>
      <c r="C623" s="32" t="s">
        <v>184</v>
      </c>
      <c r="D623" s="32" t="s">
        <v>186</v>
      </c>
      <c r="E623" s="33">
        <v>72252.05</v>
      </c>
      <c r="F623" s="33">
        <v>39611879.700000003</v>
      </c>
      <c r="G623" s="33">
        <v>4730019.9800000004</v>
      </c>
    </row>
    <row r="624" spans="1:7" x14ac:dyDescent="0.2">
      <c r="A624" s="32" t="s">
        <v>211</v>
      </c>
      <c r="B624" s="32" t="s">
        <v>198</v>
      </c>
      <c r="C624" s="32" t="s">
        <v>187</v>
      </c>
      <c r="D624" s="32" t="s">
        <v>185</v>
      </c>
      <c r="E624" s="33">
        <v>10838.28</v>
      </c>
      <c r="F624" s="33">
        <v>19259815.140000001</v>
      </c>
      <c r="G624" s="33">
        <v>1046724.68</v>
      </c>
    </row>
    <row r="625" spans="1:7" x14ac:dyDescent="0.2">
      <c r="A625" s="32" t="s">
        <v>211</v>
      </c>
      <c r="B625" s="32" t="s">
        <v>198</v>
      </c>
      <c r="C625" s="32" t="s">
        <v>187</v>
      </c>
      <c r="D625" s="32" t="s">
        <v>186</v>
      </c>
      <c r="E625" s="33">
        <v>65083.54</v>
      </c>
      <c r="F625" s="33">
        <v>39126372.350000001</v>
      </c>
      <c r="G625" s="33">
        <v>4466613.1399999997</v>
      </c>
    </row>
    <row r="626" spans="1:7" x14ac:dyDescent="0.2">
      <c r="A626" s="32" t="s">
        <v>211</v>
      </c>
      <c r="B626" s="32" t="s">
        <v>199</v>
      </c>
      <c r="C626" s="32" t="s">
        <v>184</v>
      </c>
      <c r="D626" s="32" t="s">
        <v>185</v>
      </c>
      <c r="E626" s="33">
        <v>10553.59</v>
      </c>
      <c r="F626" s="33">
        <v>18750645.219999999</v>
      </c>
      <c r="G626" s="33">
        <v>1014302.35</v>
      </c>
    </row>
    <row r="627" spans="1:7" x14ac:dyDescent="0.2">
      <c r="A627" s="32" t="s">
        <v>211</v>
      </c>
      <c r="B627" s="32" t="s">
        <v>199</v>
      </c>
      <c r="C627" s="32" t="s">
        <v>184</v>
      </c>
      <c r="D627" s="32" t="s">
        <v>186</v>
      </c>
      <c r="E627" s="33">
        <v>49618.6</v>
      </c>
      <c r="F627" s="33">
        <v>30596830.350000001</v>
      </c>
      <c r="G627" s="33">
        <v>3397529.85</v>
      </c>
    </row>
    <row r="628" spans="1:7" x14ac:dyDescent="0.2">
      <c r="A628" s="32" t="s">
        <v>211</v>
      </c>
      <c r="B628" s="32" t="s">
        <v>199</v>
      </c>
      <c r="C628" s="32" t="s">
        <v>187</v>
      </c>
      <c r="D628" s="32" t="s">
        <v>185</v>
      </c>
      <c r="E628" s="33">
        <v>9789.14</v>
      </c>
      <c r="F628" s="33">
        <v>19940549.170000002</v>
      </c>
      <c r="G628" s="33">
        <v>1003398.69</v>
      </c>
    </row>
    <row r="629" spans="1:7" x14ac:dyDescent="0.2">
      <c r="A629" s="32" t="s">
        <v>211</v>
      </c>
      <c r="B629" s="32" t="s">
        <v>199</v>
      </c>
      <c r="C629" s="32" t="s">
        <v>187</v>
      </c>
      <c r="D629" s="32" t="s">
        <v>186</v>
      </c>
      <c r="E629" s="33">
        <v>42754.46</v>
      </c>
      <c r="F629" s="33">
        <v>29949477.219999999</v>
      </c>
      <c r="G629" s="33">
        <v>3154074.23</v>
      </c>
    </row>
    <row r="630" spans="1:7" x14ac:dyDescent="0.2">
      <c r="A630" s="32" t="s">
        <v>211</v>
      </c>
      <c r="B630" s="32" t="s">
        <v>200</v>
      </c>
      <c r="C630" s="32" t="s">
        <v>184</v>
      </c>
      <c r="D630" s="32" t="s">
        <v>185</v>
      </c>
      <c r="E630" s="33">
        <v>11107.55</v>
      </c>
      <c r="F630" s="33">
        <v>20830321.34</v>
      </c>
      <c r="G630" s="33">
        <v>1092075.58</v>
      </c>
    </row>
    <row r="631" spans="1:7" x14ac:dyDescent="0.2">
      <c r="A631" s="32" t="s">
        <v>211</v>
      </c>
      <c r="B631" s="32" t="s">
        <v>200</v>
      </c>
      <c r="C631" s="32" t="s">
        <v>184</v>
      </c>
      <c r="D631" s="32" t="s">
        <v>186</v>
      </c>
      <c r="E631" s="33">
        <v>31590.59</v>
      </c>
      <c r="F631" s="33">
        <v>22192146.239999998</v>
      </c>
      <c r="G631" s="33">
        <v>2265243.0699999998</v>
      </c>
    </row>
    <row r="632" spans="1:7" x14ac:dyDescent="0.2">
      <c r="A632" s="32" t="s">
        <v>211</v>
      </c>
      <c r="B632" s="32" t="s">
        <v>200</v>
      </c>
      <c r="C632" s="32" t="s">
        <v>187</v>
      </c>
      <c r="D632" s="32" t="s">
        <v>185</v>
      </c>
      <c r="E632" s="33">
        <v>7927.49</v>
      </c>
      <c r="F632" s="33">
        <v>15365904.199999999</v>
      </c>
      <c r="G632" s="33">
        <v>836103.11</v>
      </c>
    </row>
    <row r="633" spans="1:7" x14ac:dyDescent="0.2">
      <c r="A633" s="32" t="s">
        <v>211</v>
      </c>
      <c r="B633" s="32" t="s">
        <v>200</v>
      </c>
      <c r="C633" s="32" t="s">
        <v>187</v>
      </c>
      <c r="D633" s="32" t="s">
        <v>186</v>
      </c>
      <c r="E633" s="33">
        <v>23793.94</v>
      </c>
      <c r="F633" s="33">
        <v>19513780.190000001</v>
      </c>
      <c r="G633" s="33">
        <v>1859378.38</v>
      </c>
    </row>
    <row r="634" spans="1:7" x14ac:dyDescent="0.2">
      <c r="A634" s="32" t="s">
        <v>211</v>
      </c>
      <c r="B634" s="32" t="s">
        <v>201</v>
      </c>
      <c r="C634" s="32" t="s">
        <v>184</v>
      </c>
      <c r="D634" s="32" t="s">
        <v>185</v>
      </c>
      <c r="E634" s="33">
        <v>10833.46</v>
      </c>
      <c r="F634" s="33">
        <v>21651572.23</v>
      </c>
      <c r="G634" s="33">
        <v>1094654.8600000001</v>
      </c>
    </row>
    <row r="635" spans="1:7" x14ac:dyDescent="0.2">
      <c r="A635" s="32" t="s">
        <v>211</v>
      </c>
      <c r="B635" s="32" t="s">
        <v>201</v>
      </c>
      <c r="C635" s="32" t="s">
        <v>184</v>
      </c>
      <c r="D635" s="32" t="s">
        <v>186</v>
      </c>
      <c r="E635" s="33">
        <v>17475.240000000002</v>
      </c>
      <c r="F635" s="33">
        <v>14501997.390000001</v>
      </c>
      <c r="G635" s="33">
        <v>1350825.3</v>
      </c>
    </row>
    <row r="636" spans="1:7" x14ac:dyDescent="0.2">
      <c r="A636" s="32" t="s">
        <v>211</v>
      </c>
      <c r="B636" s="32" t="s">
        <v>201</v>
      </c>
      <c r="C636" s="32" t="s">
        <v>187</v>
      </c>
      <c r="D636" s="32" t="s">
        <v>185</v>
      </c>
      <c r="E636" s="33">
        <v>5244.73</v>
      </c>
      <c r="F636" s="33">
        <v>10703940.029999999</v>
      </c>
      <c r="G636" s="33">
        <v>582542.71</v>
      </c>
    </row>
    <row r="637" spans="1:7" x14ac:dyDescent="0.2">
      <c r="A637" s="32" t="s">
        <v>211</v>
      </c>
      <c r="B637" s="32" t="s">
        <v>201</v>
      </c>
      <c r="C637" s="32" t="s">
        <v>187</v>
      </c>
      <c r="D637" s="32" t="s">
        <v>186</v>
      </c>
      <c r="E637" s="33">
        <v>11452.33</v>
      </c>
      <c r="F637" s="33">
        <v>9830259.2200000007</v>
      </c>
      <c r="G637" s="33">
        <v>939718.51</v>
      </c>
    </row>
    <row r="638" spans="1:7" x14ac:dyDescent="0.2">
      <c r="A638" s="32" t="s">
        <v>211</v>
      </c>
      <c r="B638" s="32" t="s">
        <v>202</v>
      </c>
      <c r="C638" s="32" t="s">
        <v>184</v>
      </c>
      <c r="D638" s="32" t="s">
        <v>185</v>
      </c>
      <c r="E638" s="33">
        <v>9126.07</v>
      </c>
      <c r="F638" s="33">
        <v>21214917.75</v>
      </c>
      <c r="G638" s="33">
        <v>988671.68</v>
      </c>
    </row>
    <row r="639" spans="1:7" x14ac:dyDescent="0.2">
      <c r="A639" s="32" t="s">
        <v>211</v>
      </c>
      <c r="B639" s="32" t="s">
        <v>202</v>
      </c>
      <c r="C639" s="32" t="s">
        <v>184</v>
      </c>
      <c r="D639" s="32" t="s">
        <v>186</v>
      </c>
      <c r="E639" s="33">
        <v>7365.63</v>
      </c>
      <c r="F639" s="33">
        <v>7423436.1600000001</v>
      </c>
      <c r="G639" s="33">
        <v>615561.81000000006</v>
      </c>
    </row>
    <row r="640" spans="1:7" x14ac:dyDescent="0.2">
      <c r="A640" s="32" t="s">
        <v>211</v>
      </c>
      <c r="B640" s="32" t="s">
        <v>202</v>
      </c>
      <c r="C640" s="32" t="s">
        <v>187</v>
      </c>
      <c r="D640" s="32" t="s">
        <v>185</v>
      </c>
      <c r="E640" s="33">
        <v>2816.93</v>
      </c>
      <c r="F640" s="33">
        <v>6244944.3300000001</v>
      </c>
      <c r="G640" s="33">
        <v>321878.34999999998</v>
      </c>
    </row>
    <row r="641" spans="1:7" x14ac:dyDescent="0.2">
      <c r="A641" s="32" t="s">
        <v>211</v>
      </c>
      <c r="B641" s="32" t="s">
        <v>202</v>
      </c>
      <c r="C641" s="32" t="s">
        <v>187</v>
      </c>
      <c r="D641" s="32" t="s">
        <v>186</v>
      </c>
      <c r="E641" s="33">
        <v>3838.01</v>
      </c>
      <c r="F641" s="33">
        <v>3418292.92</v>
      </c>
      <c r="G641" s="33">
        <v>323559.5</v>
      </c>
    </row>
    <row r="642" spans="1:7" x14ac:dyDescent="0.2">
      <c r="A642" s="32" t="s">
        <v>212</v>
      </c>
      <c r="B642" s="32" t="s">
        <v>183</v>
      </c>
      <c r="C642" s="32" t="s">
        <v>184</v>
      </c>
      <c r="D642" s="32" t="s">
        <v>185</v>
      </c>
      <c r="E642" s="33">
        <v>4670.29</v>
      </c>
      <c r="F642" s="33">
        <v>1704327.45</v>
      </c>
      <c r="G642" s="33">
        <v>72086.740000000005</v>
      </c>
    </row>
    <row r="643" spans="1:7" x14ac:dyDescent="0.2">
      <c r="A643" s="32" t="s">
        <v>212</v>
      </c>
      <c r="B643" s="32" t="s">
        <v>183</v>
      </c>
      <c r="C643" s="32" t="s">
        <v>184</v>
      </c>
      <c r="D643" s="32" t="s">
        <v>186</v>
      </c>
      <c r="E643" s="33">
        <v>272951.11</v>
      </c>
      <c r="F643" s="33">
        <v>24816104.050000001</v>
      </c>
      <c r="G643" s="33">
        <v>2177382.5699999998</v>
      </c>
    </row>
    <row r="644" spans="1:7" x14ac:dyDescent="0.2">
      <c r="A644" s="32" t="s">
        <v>212</v>
      </c>
      <c r="B644" s="32" t="s">
        <v>183</v>
      </c>
      <c r="C644" s="32" t="s">
        <v>187</v>
      </c>
      <c r="D644" s="32" t="s">
        <v>185</v>
      </c>
      <c r="E644" s="33">
        <v>4686.1899999999996</v>
      </c>
      <c r="F644" s="33">
        <v>1385645.86</v>
      </c>
      <c r="G644" s="33">
        <v>67610</v>
      </c>
    </row>
    <row r="645" spans="1:7" x14ac:dyDescent="0.2">
      <c r="A645" s="32" t="s">
        <v>212</v>
      </c>
      <c r="B645" s="32" t="s">
        <v>183</v>
      </c>
      <c r="C645" s="32" t="s">
        <v>187</v>
      </c>
      <c r="D645" s="32" t="s">
        <v>186</v>
      </c>
      <c r="E645" s="33">
        <v>289274.59000000003</v>
      </c>
      <c r="F645" s="33">
        <v>26044287.27</v>
      </c>
      <c r="G645" s="33">
        <v>2378429.0499999998</v>
      </c>
    </row>
    <row r="646" spans="1:7" x14ac:dyDescent="0.2">
      <c r="A646" s="32" t="s">
        <v>212</v>
      </c>
      <c r="B646" s="32" t="s">
        <v>188</v>
      </c>
      <c r="C646" s="32" t="s">
        <v>184</v>
      </c>
      <c r="D646" s="32" t="s">
        <v>185</v>
      </c>
      <c r="E646" s="33">
        <v>4001.83</v>
      </c>
      <c r="F646" s="33">
        <v>3313092.09</v>
      </c>
      <c r="G646" s="33">
        <v>296415.61</v>
      </c>
    </row>
    <row r="647" spans="1:7" x14ac:dyDescent="0.2">
      <c r="A647" s="32" t="s">
        <v>212</v>
      </c>
      <c r="B647" s="32" t="s">
        <v>188</v>
      </c>
      <c r="C647" s="32" t="s">
        <v>184</v>
      </c>
      <c r="D647" s="32" t="s">
        <v>186</v>
      </c>
      <c r="E647" s="33">
        <v>118320.34</v>
      </c>
      <c r="F647" s="33">
        <v>19618323.27</v>
      </c>
      <c r="G647" s="33">
        <v>5049190.18</v>
      </c>
    </row>
    <row r="648" spans="1:7" x14ac:dyDescent="0.2">
      <c r="A648" s="32" t="s">
        <v>212</v>
      </c>
      <c r="B648" s="32" t="s">
        <v>188</v>
      </c>
      <c r="C648" s="32" t="s">
        <v>187</v>
      </c>
      <c r="D648" s="32" t="s">
        <v>185</v>
      </c>
      <c r="E648" s="33">
        <v>2730.4</v>
      </c>
      <c r="F648" s="33">
        <v>1877719.85</v>
      </c>
      <c r="G648" s="33">
        <v>182564.01</v>
      </c>
    </row>
    <row r="649" spans="1:7" x14ac:dyDescent="0.2">
      <c r="A649" s="32" t="s">
        <v>212</v>
      </c>
      <c r="B649" s="32" t="s">
        <v>188</v>
      </c>
      <c r="C649" s="32" t="s">
        <v>187</v>
      </c>
      <c r="D649" s="32" t="s">
        <v>186</v>
      </c>
      <c r="E649" s="33">
        <v>120775.92</v>
      </c>
      <c r="F649" s="33">
        <v>11675459.82</v>
      </c>
      <c r="G649" s="33">
        <v>3566965.81</v>
      </c>
    </row>
    <row r="650" spans="1:7" x14ac:dyDescent="0.2">
      <c r="A650" s="32" t="s">
        <v>212</v>
      </c>
      <c r="B650" s="32" t="s">
        <v>189</v>
      </c>
      <c r="C650" s="32" t="s">
        <v>184</v>
      </c>
      <c r="D650" s="32" t="s">
        <v>185</v>
      </c>
      <c r="E650" s="33">
        <v>3504</v>
      </c>
      <c r="F650" s="33">
        <v>3168870.67</v>
      </c>
      <c r="G650" s="33">
        <v>282077.57</v>
      </c>
    </row>
    <row r="651" spans="1:7" x14ac:dyDescent="0.2">
      <c r="A651" s="32" t="s">
        <v>212</v>
      </c>
      <c r="B651" s="32" t="s">
        <v>189</v>
      </c>
      <c r="C651" s="32" t="s">
        <v>184</v>
      </c>
      <c r="D651" s="32" t="s">
        <v>186</v>
      </c>
      <c r="E651" s="33">
        <v>99825.63</v>
      </c>
      <c r="F651" s="33">
        <v>22390027.969999999</v>
      </c>
      <c r="G651" s="33">
        <v>4423675.21</v>
      </c>
    </row>
    <row r="652" spans="1:7" x14ac:dyDescent="0.2">
      <c r="A652" s="32" t="s">
        <v>212</v>
      </c>
      <c r="B652" s="32" t="s">
        <v>189</v>
      </c>
      <c r="C652" s="32" t="s">
        <v>187</v>
      </c>
      <c r="D652" s="32" t="s">
        <v>185</v>
      </c>
      <c r="E652" s="33">
        <v>2385.9</v>
      </c>
      <c r="F652" s="33">
        <v>2373683.5699999998</v>
      </c>
      <c r="G652" s="33">
        <v>220168.48</v>
      </c>
    </row>
    <row r="653" spans="1:7" x14ac:dyDescent="0.2">
      <c r="A653" s="32" t="s">
        <v>212</v>
      </c>
      <c r="B653" s="32" t="s">
        <v>189</v>
      </c>
      <c r="C653" s="32" t="s">
        <v>187</v>
      </c>
      <c r="D653" s="32" t="s">
        <v>186</v>
      </c>
      <c r="E653" s="33">
        <v>106272.46</v>
      </c>
      <c r="F653" s="33">
        <v>9654343.9800000004</v>
      </c>
      <c r="G653" s="33">
        <v>3057932.71</v>
      </c>
    </row>
    <row r="654" spans="1:7" x14ac:dyDescent="0.2">
      <c r="A654" s="32" t="s">
        <v>212</v>
      </c>
      <c r="B654" s="32" t="s">
        <v>190</v>
      </c>
      <c r="C654" s="32" t="s">
        <v>184</v>
      </c>
      <c r="D654" s="32" t="s">
        <v>185</v>
      </c>
      <c r="E654" s="33">
        <v>3832.34</v>
      </c>
      <c r="F654" s="33">
        <v>3177880.86</v>
      </c>
      <c r="G654" s="33">
        <v>277116.73</v>
      </c>
    </row>
    <row r="655" spans="1:7" x14ac:dyDescent="0.2">
      <c r="A655" s="32" t="s">
        <v>212</v>
      </c>
      <c r="B655" s="32" t="s">
        <v>190</v>
      </c>
      <c r="C655" s="32" t="s">
        <v>184</v>
      </c>
      <c r="D655" s="32" t="s">
        <v>186</v>
      </c>
      <c r="E655" s="33">
        <v>104847.81</v>
      </c>
      <c r="F655" s="33">
        <v>26908932.359999999</v>
      </c>
      <c r="G655" s="33">
        <v>4801018.08</v>
      </c>
    </row>
    <row r="656" spans="1:7" x14ac:dyDescent="0.2">
      <c r="A656" s="32" t="s">
        <v>212</v>
      </c>
      <c r="B656" s="32" t="s">
        <v>190</v>
      </c>
      <c r="C656" s="32" t="s">
        <v>187</v>
      </c>
      <c r="D656" s="32" t="s">
        <v>185</v>
      </c>
      <c r="E656" s="33">
        <v>2638.45</v>
      </c>
      <c r="F656" s="33">
        <v>2056053.32</v>
      </c>
      <c r="G656" s="33">
        <v>230878.92</v>
      </c>
    </row>
    <row r="657" spans="1:7" x14ac:dyDescent="0.2">
      <c r="A657" s="32" t="s">
        <v>212</v>
      </c>
      <c r="B657" s="32" t="s">
        <v>190</v>
      </c>
      <c r="C657" s="32" t="s">
        <v>187</v>
      </c>
      <c r="D657" s="32" t="s">
        <v>186</v>
      </c>
      <c r="E657" s="33">
        <v>111716.9</v>
      </c>
      <c r="F657" s="33">
        <v>12136654.050000001</v>
      </c>
      <c r="G657" s="33">
        <v>3569840.14</v>
      </c>
    </row>
    <row r="658" spans="1:7" x14ac:dyDescent="0.2">
      <c r="A658" s="32" t="s">
        <v>212</v>
      </c>
      <c r="B658" s="32" t="s">
        <v>191</v>
      </c>
      <c r="C658" s="32" t="s">
        <v>184</v>
      </c>
      <c r="D658" s="32" t="s">
        <v>185</v>
      </c>
      <c r="E658" s="33">
        <v>4292.6000000000004</v>
      </c>
      <c r="F658" s="33">
        <v>3872895.46</v>
      </c>
      <c r="G658" s="33">
        <v>340859.27</v>
      </c>
    </row>
    <row r="659" spans="1:7" x14ac:dyDescent="0.2">
      <c r="A659" s="32" t="s">
        <v>212</v>
      </c>
      <c r="B659" s="32" t="s">
        <v>191</v>
      </c>
      <c r="C659" s="32" t="s">
        <v>184</v>
      </c>
      <c r="D659" s="32" t="s">
        <v>186</v>
      </c>
      <c r="E659" s="33">
        <v>102399.4</v>
      </c>
      <c r="F659" s="33">
        <v>24433672.280000001</v>
      </c>
      <c r="G659" s="33">
        <v>4926263.92</v>
      </c>
    </row>
    <row r="660" spans="1:7" x14ac:dyDescent="0.2">
      <c r="A660" s="32" t="s">
        <v>212</v>
      </c>
      <c r="B660" s="32" t="s">
        <v>191</v>
      </c>
      <c r="C660" s="32" t="s">
        <v>187</v>
      </c>
      <c r="D660" s="32" t="s">
        <v>185</v>
      </c>
      <c r="E660" s="33">
        <v>3113</v>
      </c>
      <c r="F660" s="33">
        <v>2789681.12</v>
      </c>
      <c r="G660" s="33">
        <v>287750.83</v>
      </c>
    </row>
    <row r="661" spans="1:7" x14ac:dyDescent="0.2">
      <c r="A661" s="32" t="s">
        <v>212</v>
      </c>
      <c r="B661" s="32" t="s">
        <v>191</v>
      </c>
      <c r="C661" s="32" t="s">
        <v>187</v>
      </c>
      <c r="D661" s="32" t="s">
        <v>186</v>
      </c>
      <c r="E661" s="33">
        <v>108689.05</v>
      </c>
      <c r="F661" s="33">
        <v>13744843.800000001</v>
      </c>
      <c r="G661" s="33">
        <v>3630986.45</v>
      </c>
    </row>
    <row r="662" spans="1:7" x14ac:dyDescent="0.2">
      <c r="A662" s="32" t="s">
        <v>212</v>
      </c>
      <c r="B662" s="32" t="s">
        <v>192</v>
      </c>
      <c r="C662" s="32" t="s">
        <v>184</v>
      </c>
      <c r="D662" s="32" t="s">
        <v>185</v>
      </c>
      <c r="E662" s="33">
        <v>4150.17</v>
      </c>
      <c r="F662" s="33">
        <v>4554860.21</v>
      </c>
      <c r="G662" s="33">
        <v>359774.87</v>
      </c>
    </row>
    <row r="663" spans="1:7" x14ac:dyDescent="0.2">
      <c r="A663" s="32" t="s">
        <v>212</v>
      </c>
      <c r="B663" s="32" t="s">
        <v>192</v>
      </c>
      <c r="C663" s="32" t="s">
        <v>184</v>
      </c>
      <c r="D663" s="32" t="s">
        <v>186</v>
      </c>
      <c r="E663" s="33">
        <v>96886.15</v>
      </c>
      <c r="F663" s="33">
        <v>22979958.350000001</v>
      </c>
      <c r="G663" s="33">
        <v>4993039</v>
      </c>
    </row>
    <row r="664" spans="1:7" x14ac:dyDescent="0.2">
      <c r="A664" s="32" t="s">
        <v>212</v>
      </c>
      <c r="B664" s="32" t="s">
        <v>192</v>
      </c>
      <c r="C664" s="32" t="s">
        <v>187</v>
      </c>
      <c r="D664" s="32" t="s">
        <v>185</v>
      </c>
      <c r="E664" s="33">
        <v>3159</v>
      </c>
      <c r="F664" s="33">
        <v>2765351.85</v>
      </c>
      <c r="G664" s="33">
        <v>276275.68</v>
      </c>
    </row>
    <row r="665" spans="1:7" x14ac:dyDescent="0.2">
      <c r="A665" s="32" t="s">
        <v>212</v>
      </c>
      <c r="B665" s="32" t="s">
        <v>192</v>
      </c>
      <c r="C665" s="32" t="s">
        <v>187</v>
      </c>
      <c r="D665" s="32" t="s">
        <v>186</v>
      </c>
      <c r="E665" s="33">
        <v>100477.51</v>
      </c>
      <c r="F665" s="33">
        <v>14416365.939999999</v>
      </c>
      <c r="G665" s="33">
        <v>3881141.09</v>
      </c>
    </row>
    <row r="666" spans="1:7" x14ac:dyDescent="0.2">
      <c r="A666" s="32" t="s">
        <v>212</v>
      </c>
      <c r="B666" s="32" t="s">
        <v>193</v>
      </c>
      <c r="C666" s="32" t="s">
        <v>184</v>
      </c>
      <c r="D666" s="32" t="s">
        <v>185</v>
      </c>
      <c r="E666" s="33">
        <v>6230.28</v>
      </c>
      <c r="F666" s="33">
        <v>6814442.21</v>
      </c>
      <c r="G666" s="33">
        <v>495335.85</v>
      </c>
    </row>
    <row r="667" spans="1:7" x14ac:dyDescent="0.2">
      <c r="A667" s="32" t="s">
        <v>212</v>
      </c>
      <c r="B667" s="32" t="s">
        <v>193</v>
      </c>
      <c r="C667" s="32" t="s">
        <v>184</v>
      </c>
      <c r="D667" s="32" t="s">
        <v>186</v>
      </c>
      <c r="E667" s="33">
        <v>108804.18</v>
      </c>
      <c r="F667" s="33">
        <v>27378262.969999999</v>
      </c>
      <c r="G667" s="33">
        <v>5728048.0499999998</v>
      </c>
    </row>
    <row r="668" spans="1:7" x14ac:dyDescent="0.2">
      <c r="A668" s="32" t="s">
        <v>212</v>
      </c>
      <c r="B668" s="32" t="s">
        <v>193</v>
      </c>
      <c r="C668" s="32" t="s">
        <v>187</v>
      </c>
      <c r="D668" s="32" t="s">
        <v>185</v>
      </c>
      <c r="E668" s="33">
        <v>4295.07</v>
      </c>
      <c r="F668" s="33">
        <v>5361970.0999999996</v>
      </c>
      <c r="G668" s="33">
        <v>390819.94</v>
      </c>
    </row>
    <row r="669" spans="1:7" x14ac:dyDescent="0.2">
      <c r="A669" s="32" t="s">
        <v>212</v>
      </c>
      <c r="B669" s="32" t="s">
        <v>193</v>
      </c>
      <c r="C669" s="32" t="s">
        <v>187</v>
      </c>
      <c r="D669" s="32" t="s">
        <v>186</v>
      </c>
      <c r="E669" s="33">
        <v>111939.28</v>
      </c>
      <c r="F669" s="33">
        <v>19382694.969999999</v>
      </c>
      <c r="G669" s="33">
        <v>4634052.96</v>
      </c>
    </row>
    <row r="670" spans="1:7" x14ac:dyDescent="0.2">
      <c r="A670" s="32" t="s">
        <v>212</v>
      </c>
      <c r="B670" s="32" t="s">
        <v>194</v>
      </c>
      <c r="C670" s="32" t="s">
        <v>184</v>
      </c>
      <c r="D670" s="32" t="s">
        <v>185</v>
      </c>
      <c r="E670" s="33">
        <v>7422.5</v>
      </c>
      <c r="F670" s="33">
        <v>9425897.4700000007</v>
      </c>
      <c r="G670" s="33">
        <v>661106.87</v>
      </c>
    </row>
    <row r="671" spans="1:7" x14ac:dyDescent="0.2">
      <c r="A671" s="32" t="s">
        <v>212</v>
      </c>
      <c r="B671" s="32" t="s">
        <v>194</v>
      </c>
      <c r="C671" s="32" t="s">
        <v>184</v>
      </c>
      <c r="D671" s="32" t="s">
        <v>186</v>
      </c>
      <c r="E671" s="33">
        <v>125727.08</v>
      </c>
      <c r="F671" s="33">
        <v>35221933.729999997</v>
      </c>
      <c r="G671" s="33">
        <v>6832112.2300000004</v>
      </c>
    </row>
    <row r="672" spans="1:7" x14ac:dyDescent="0.2">
      <c r="A672" s="32" t="s">
        <v>212</v>
      </c>
      <c r="B672" s="32" t="s">
        <v>194</v>
      </c>
      <c r="C672" s="32" t="s">
        <v>187</v>
      </c>
      <c r="D672" s="32" t="s">
        <v>185</v>
      </c>
      <c r="E672" s="33">
        <v>6355.63</v>
      </c>
      <c r="F672" s="33">
        <v>7215893</v>
      </c>
      <c r="G672" s="33">
        <v>559955.68000000005</v>
      </c>
    </row>
    <row r="673" spans="1:7" x14ac:dyDescent="0.2">
      <c r="A673" s="32" t="s">
        <v>212</v>
      </c>
      <c r="B673" s="32" t="s">
        <v>194</v>
      </c>
      <c r="C673" s="32" t="s">
        <v>187</v>
      </c>
      <c r="D673" s="32" t="s">
        <v>186</v>
      </c>
      <c r="E673" s="33">
        <v>128572.23</v>
      </c>
      <c r="F673" s="33">
        <v>30036499.25</v>
      </c>
      <c r="G673" s="33">
        <v>6178166.7999999998</v>
      </c>
    </row>
    <row r="674" spans="1:7" x14ac:dyDescent="0.2">
      <c r="A674" s="32" t="s">
        <v>212</v>
      </c>
      <c r="B674" s="32" t="s">
        <v>195</v>
      </c>
      <c r="C674" s="32" t="s">
        <v>184</v>
      </c>
      <c r="D674" s="32" t="s">
        <v>185</v>
      </c>
      <c r="E674" s="33">
        <v>7973.01</v>
      </c>
      <c r="F674" s="33">
        <v>9831465.5299999993</v>
      </c>
      <c r="G674" s="33">
        <v>740783.71</v>
      </c>
    </row>
    <row r="675" spans="1:7" x14ac:dyDescent="0.2">
      <c r="A675" s="32" t="s">
        <v>212</v>
      </c>
      <c r="B675" s="32" t="s">
        <v>195</v>
      </c>
      <c r="C675" s="32" t="s">
        <v>184</v>
      </c>
      <c r="D675" s="32" t="s">
        <v>186</v>
      </c>
      <c r="E675" s="33">
        <v>118440.44</v>
      </c>
      <c r="F675" s="33">
        <v>36560123.530000001</v>
      </c>
      <c r="G675" s="33">
        <v>6486837.3899999997</v>
      </c>
    </row>
    <row r="676" spans="1:7" x14ac:dyDescent="0.2">
      <c r="A676" s="32" t="s">
        <v>212</v>
      </c>
      <c r="B676" s="32" t="s">
        <v>195</v>
      </c>
      <c r="C676" s="32" t="s">
        <v>187</v>
      </c>
      <c r="D676" s="32" t="s">
        <v>185</v>
      </c>
      <c r="E676" s="33">
        <v>9011.16</v>
      </c>
      <c r="F676" s="33">
        <v>10612377.43</v>
      </c>
      <c r="G676" s="33">
        <v>791667.08</v>
      </c>
    </row>
    <row r="677" spans="1:7" x14ac:dyDescent="0.2">
      <c r="A677" s="32" t="s">
        <v>212</v>
      </c>
      <c r="B677" s="32" t="s">
        <v>195</v>
      </c>
      <c r="C677" s="32" t="s">
        <v>187</v>
      </c>
      <c r="D677" s="32" t="s">
        <v>186</v>
      </c>
      <c r="E677" s="33">
        <v>121289.43</v>
      </c>
      <c r="F677" s="33">
        <v>34752789.359999999</v>
      </c>
      <c r="G677" s="33">
        <v>6260198.7300000004</v>
      </c>
    </row>
    <row r="678" spans="1:7" x14ac:dyDescent="0.2">
      <c r="A678" s="32" t="s">
        <v>212</v>
      </c>
      <c r="B678" s="32" t="s">
        <v>196</v>
      </c>
      <c r="C678" s="32" t="s">
        <v>184</v>
      </c>
      <c r="D678" s="32" t="s">
        <v>185</v>
      </c>
      <c r="E678" s="33">
        <v>8128.22</v>
      </c>
      <c r="F678" s="33">
        <v>9396649.1300000008</v>
      </c>
      <c r="G678" s="33">
        <v>695327.43</v>
      </c>
    </row>
    <row r="679" spans="1:7" x14ac:dyDescent="0.2">
      <c r="A679" s="32" t="s">
        <v>212</v>
      </c>
      <c r="B679" s="32" t="s">
        <v>196</v>
      </c>
      <c r="C679" s="32" t="s">
        <v>184</v>
      </c>
      <c r="D679" s="32" t="s">
        <v>186</v>
      </c>
      <c r="E679" s="33">
        <v>98754.74</v>
      </c>
      <c r="F679" s="33">
        <v>34749648.979999997</v>
      </c>
      <c r="G679" s="33">
        <v>5630545.5899999999</v>
      </c>
    </row>
    <row r="680" spans="1:7" x14ac:dyDescent="0.2">
      <c r="A680" s="32" t="s">
        <v>212</v>
      </c>
      <c r="B680" s="32" t="s">
        <v>196</v>
      </c>
      <c r="C680" s="32" t="s">
        <v>187</v>
      </c>
      <c r="D680" s="32" t="s">
        <v>185</v>
      </c>
      <c r="E680" s="33">
        <v>9258.51</v>
      </c>
      <c r="F680" s="33">
        <v>11192424.07</v>
      </c>
      <c r="G680" s="33">
        <v>813544.23</v>
      </c>
    </row>
    <row r="681" spans="1:7" x14ac:dyDescent="0.2">
      <c r="A681" s="32" t="s">
        <v>212</v>
      </c>
      <c r="B681" s="32" t="s">
        <v>196</v>
      </c>
      <c r="C681" s="32" t="s">
        <v>187</v>
      </c>
      <c r="D681" s="32" t="s">
        <v>186</v>
      </c>
      <c r="E681" s="33">
        <v>101649.61</v>
      </c>
      <c r="F681" s="33">
        <v>37584848.289999999</v>
      </c>
      <c r="G681" s="33">
        <v>5988110.5499999998</v>
      </c>
    </row>
    <row r="682" spans="1:7" x14ac:dyDescent="0.2">
      <c r="A682" s="32" t="s">
        <v>212</v>
      </c>
      <c r="B682" s="32" t="s">
        <v>197</v>
      </c>
      <c r="C682" s="32" t="s">
        <v>184</v>
      </c>
      <c r="D682" s="32" t="s">
        <v>185</v>
      </c>
      <c r="E682" s="33">
        <v>9288.61</v>
      </c>
      <c r="F682" s="33">
        <v>13420047.07</v>
      </c>
      <c r="G682" s="33">
        <v>839762.24</v>
      </c>
    </row>
    <row r="683" spans="1:7" x14ac:dyDescent="0.2">
      <c r="A683" s="32" t="s">
        <v>212</v>
      </c>
      <c r="B683" s="32" t="s">
        <v>197</v>
      </c>
      <c r="C683" s="32" t="s">
        <v>184</v>
      </c>
      <c r="D683" s="32" t="s">
        <v>186</v>
      </c>
      <c r="E683" s="33">
        <v>80936.509999999995</v>
      </c>
      <c r="F683" s="33">
        <v>33894337.600000001</v>
      </c>
      <c r="G683" s="33">
        <v>4853123.63</v>
      </c>
    </row>
    <row r="684" spans="1:7" x14ac:dyDescent="0.2">
      <c r="A684" s="32" t="s">
        <v>212</v>
      </c>
      <c r="B684" s="32" t="s">
        <v>197</v>
      </c>
      <c r="C684" s="32" t="s">
        <v>187</v>
      </c>
      <c r="D684" s="32" t="s">
        <v>185</v>
      </c>
      <c r="E684" s="33">
        <v>10169.030000000001</v>
      </c>
      <c r="F684" s="33">
        <v>14268463.880000001</v>
      </c>
      <c r="G684" s="33">
        <v>937711.11</v>
      </c>
    </row>
    <row r="685" spans="1:7" x14ac:dyDescent="0.2">
      <c r="A685" s="32" t="s">
        <v>212</v>
      </c>
      <c r="B685" s="32" t="s">
        <v>197</v>
      </c>
      <c r="C685" s="32" t="s">
        <v>187</v>
      </c>
      <c r="D685" s="32" t="s">
        <v>186</v>
      </c>
      <c r="E685" s="33">
        <v>78530.97</v>
      </c>
      <c r="F685" s="33">
        <v>36128328.18</v>
      </c>
      <c r="G685" s="33">
        <v>5064971.8899999997</v>
      </c>
    </row>
    <row r="686" spans="1:7" x14ac:dyDescent="0.2">
      <c r="A686" s="32" t="s">
        <v>212</v>
      </c>
      <c r="B686" s="32" t="s">
        <v>198</v>
      </c>
      <c r="C686" s="32" t="s">
        <v>184</v>
      </c>
      <c r="D686" s="32" t="s">
        <v>185</v>
      </c>
      <c r="E686" s="33">
        <v>10320.51</v>
      </c>
      <c r="F686" s="33">
        <v>14745810.25</v>
      </c>
      <c r="G686" s="33">
        <v>961653.23</v>
      </c>
    </row>
    <row r="687" spans="1:7" x14ac:dyDescent="0.2">
      <c r="A687" s="32" t="s">
        <v>212</v>
      </c>
      <c r="B687" s="32" t="s">
        <v>198</v>
      </c>
      <c r="C687" s="32" t="s">
        <v>184</v>
      </c>
      <c r="D687" s="32" t="s">
        <v>186</v>
      </c>
      <c r="E687" s="33">
        <v>70741.98</v>
      </c>
      <c r="F687" s="33">
        <v>38909876.210000001</v>
      </c>
      <c r="G687" s="33">
        <v>4607799.63</v>
      </c>
    </row>
    <row r="688" spans="1:7" x14ac:dyDescent="0.2">
      <c r="A688" s="32" t="s">
        <v>212</v>
      </c>
      <c r="B688" s="32" t="s">
        <v>198</v>
      </c>
      <c r="C688" s="32" t="s">
        <v>187</v>
      </c>
      <c r="D688" s="32" t="s">
        <v>185</v>
      </c>
      <c r="E688" s="33">
        <v>12129.25</v>
      </c>
      <c r="F688" s="33">
        <v>17797900.800000001</v>
      </c>
      <c r="G688" s="33">
        <v>1158140.28</v>
      </c>
    </row>
    <row r="689" spans="1:7" x14ac:dyDescent="0.2">
      <c r="A689" s="32" t="s">
        <v>212</v>
      </c>
      <c r="B689" s="32" t="s">
        <v>198</v>
      </c>
      <c r="C689" s="32" t="s">
        <v>187</v>
      </c>
      <c r="D689" s="32" t="s">
        <v>186</v>
      </c>
      <c r="E689" s="33">
        <v>65261.71</v>
      </c>
      <c r="F689" s="33">
        <v>38103433.729999997</v>
      </c>
      <c r="G689" s="33">
        <v>4594752.7</v>
      </c>
    </row>
    <row r="690" spans="1:7" x14ac:dyDescent="0.2">
      <c r="A690" s="32" t="s">
        <v>212</v>
      </c>
      <c r="B690" s="32" t="s">
        <v>199</v>
      </c>
      <c r="C690" s="32" t="s">
        <v>184</v>
      </c>
      <c r="D690" s="32" t="s">
        <v>185</v>
      </c>
      <c r="E690" s="33">
        <v>12028.62</v>
      </c>
      <c r="F690" s="33">
        <v>19443713.760000002</v>
      </c>
      <c r="G690" s="33">
        <v>1153479.95</v>
      </c>
    </row>
    <row r="691" spans="1:7" x14ac:dyDescent="0.2">
      <c r="A691" s="32" t="s">
        <v>212</v>
      </c>
      <c r="B691" s="32" t="s">
        <v>199</v>
      </c>
      <c r="C691" s="32" t="s">
        <v>184</v>
      </c>
      <c r="D691" s="32" t="s">
        <v>186</v>
      </c>
      <c r="E691" s="33">
        <v>51891.08</v>
      </c>
      <c r="F691" s="33">
        <v>31142435.539999999</v>
      </c>
      <c r="G691" s="33">
        <v>3598938.07</v>
      </c>
    </row>
    <row r="692" spans="1:7" x14ac:dyDescent="0.2">
      <c r="A692" s="32" t="s">
        <v>212</v>
      </c>
      <c r="B692" s="32" t="s">
        <v>199</v>
      </c>
      <c r="C692" s="32" t="s">
        <v>187</v>
      </c>
      <c r="D692" s="32" t="s">
        <v>185</v>
      </c>
      <c r="E692" s="33">
        <v>10629.84</v>
      </c>
      <c r="F692" s="33">
        <v>17827133.879999999</v>
      </c>
      <c r="G692" s="33">
        <v>1047172.21</v>
      </c>
    </row>
    <row r="693" spans="1:7" x14ac:dyDescent="0.2">
      <c r="A693" s="32" t="s">
        <v>212</v>
      </c>
      <c r="B693" s="32" t="s">
        <v>199</v>
      </c>
      <c r="C693" s="32" t="s">
        <v>187</v>
      </c>
      <c r="D693" s="32" t="s">
        <v>186</v>
      </c>
      <c r="E693" s="33">
        <v>44431.28</v>
      </c>
      <c r="F693" s="33">
        <v>30929213.309999999</v>
      </c>
      <c r="G693" s="33">
        <v>3300603.07</v>
      </c>
    </row>
    <row r="694" spans="1:7" x14ac:dyDescent="0.2">
      <c r="A694" s="32" t="s">
        <v>212</v>
      </c>
      <c r="B694" s="32" t="s">
        <v>200</v>
      </c>
      <c r="C694" s="32" t="s">
        <v>184</v>
      </c>
      <c r="D694" s="32" t="s">
        <v>185</v>
      </c>
      <c r="E694" s="33">
        <v>12913.58</v>
      </c>
      <c r="F694" s="33">
        <v>22949824.850000001</v>
      </c>
      <c r="G694" s="33">
        <v>1272307.71</v>
      </c>
    </row>
    <row r="695" spans="1:7" x14ac:dyDescent="0.2">
      <c r="A695" s="32" t="s">
        <v>212</v>
      </c>
      <c r="B695" s="32" t="s">
        <v>200</v>
      </c>
      <c r="C695" s="32" t="s">
        <v>184</v>
      </c>
      <c r="D695" s="32" t="s">
        <v>186</v>
      </c>
      <c r="E695" s="33">
        <v>37482.050000000003</v>
      </c>
      <c r="F695" s="33">
        <v>25685691.800000001</v>
      </c>
      <c r="G695" s="33">
        <v>2673794.46</v>
      </c>
    </row>
    <row r="696" spans="1:7" x14ac:dyDescent="0.2">
      <c r="A696" s="32" t="s">
        <v>212</v>
      </c>
      <c r="B696" s="32" t="s">
        <v>200</v>
      </c>
      <c r="C696" s="32" t="s">
        <v>187</v>
      </c>
      <c r="D696" s="32" t="s">
        <v>185</v>
      </c>
      <c r="E696" s="33">
        <v>8571.2999999999993</v>
      </c>
      <c r="F696" s="33">
        <v>14867215.76</v>
      </c>
      <c r="G696" s="33">
        <v>863090.49</v>
      </c>
    </row>
    <row r="697" spans="1:7" x14ac:dyDescent="0.2">
      <c r="A697" s="32" t="s">
        <v>212</v>
      </c>
      <c r="B697" s="32" t="s">
        <v>200</v>
      </c>
      <c r="C697" s="32" t="s">
        <v>187</v>
      </c>
      <c r="D697" s="32" t="s">
        <v>186</v>
      </c>
      <c r="E697" s="33">
        <v>27769.98</v>
      </c>
      <c r="F697" s="33">
        <v>21072877.739999998</v>
      </c>
      <c r="G697" s="33">
        <v>2081253.66</v>
      </c>
    </row>
    <row r="698" spans="1:7" x14ac:dyDescent="0.2">
      <c r="A698" s="32" t="s">
        <v>212</v>
      </c>
      <c r="B698" s="32" t="s">
        <v>201</v>
      </c>
      <c r="C698" s="32" t="s">
        <v>184</v>
      </c>
      <c r="D698" s="32" t="s">
        <v>185</v>
      </c>
      <c r="E698" s="33">
        <v>13844.55</v>
      </c>
      <c r="F698" s="33">
        <v>25410813.800000001</v>
      </c>
      <c r="G698" s="33">
        <v>1374118.24</v>
      </c>
    </row>
    <row r="699" spans="1:7" x14ac:dyDescent="0.2">
      <c r="A699" s="32" t="s">
        <v>212</v>
      </c>
      <c r="B699" s="32" t="s">
        <v>201</v>
      </c>
      <c r="C699" s="32" t="s">
        <v>184</v>
      </c>
      <c r="D699" s="32" t="s">
        <v>186</v>
      </c>
      <c r="E699" s="33">
        <v>22310.44</v>
      </c>
      <c r="F699" s="33">
        <v>17519956.170000002</v>
      </c>
      <c r="G699" s="33">
        <v>1688110.21</v>
      </c>
    </row>
    <row r="700" spans="1:7" x14ac:dyDescent="0.2">
      <c r="A700" s="32" t="s">
        <v>212</v>
      </c>
      <c r="B700" s="32" t="s">
        <v>201</v>
      </c>
      <c r="C700" s="32" t="s">
        <v>187</v>
      </c>
      <c r="D700" s="32" t="s">
        <v>185</v>
      </c>
      <c r="E700" s="33">
        <v>5925.95</v>
      </c>
      <c r="F700" s="33">
        <v>10547548.609999999</v>
      </c>
      <c r="G700" s="33">
        <v>635979.51</v>
      </c>
    </row>
    <row r="701" spans="1:7" x14ac:dyDescent="0.2">
      <c r="A701" s="32" t="s">
        <v>212</v>
      </c>
      <c r="B701" s="32" t="s">
        <v>201</v>
      </c>
      <c r="C701" s="32" t="s">
        <v>187</v>
      </c>
      <c r="D701" s="32" t="s">
        <v>186</v>
      </c>
      <c r="E701" s="33">
        <v>14599.09</v>
      </c>
      <c r="F701" s="33">
        <v>11956815.23</v>
      </c>
      <c r="G701" s="33">
        <v>1145231.97</v>
      </c>
    </row>
    <row r="702" spans="1:7" x14ac:dyDescent="0.2">
      <c r="A702" s="32" t="s">
        <v>212</v>
      </c>
      <c r="B702" s="32" t="s">
        <v>202</v>
      </c>
      <c r="C702" s="32" t="s">
        <v>184</v>
      </c>
      <c r="D702" s="32" t="s">
        <v>185</v>
      </c>
      <c r="E702" s="33">
        <v>9552.89</v>
      </c>
      <c r="F702" s="33">
        <v>18538042.329999998</v>
      </c>
      <c r="G702" s="33">
        <v>1018724.93</v>
      </c>
    </row>
    <row r="703" spans="1:7" x14ac:dyDescent="0.2">
      <c r="A703" s="32" t="s">
        <v>212</v>
      </c>
      <c r="B703" s="32" t="s">
        <v>202</v>
      </c>
      <c r="C703" s="32" t="s">
        <v>184</v>
      </c>
      <c r="D703" s="32" t="s">
        <v>186</v>
      </c>
      <c r="E703" s="33">
        <v>9640.83</v>
      </c>
      <c r="F703" s="33">
        <v>9277488.0500000007</v>
      </c>
      <c r="G703" s="33">
        <v>808000.83</v>
      </c>
    </row>
    <row r="704" spans="1:7" x14ac:dyDescent="0.2">
      <c r="A704" s="32" t="s">
        <v>212</v>
      </c>
      <c r="B704" s="32" t="s">
        <v>202</v>
      </c>
      <c r="C704" s="32" t="s">
        <v>187</v>
      </c>
      <c r="D704" s="32" t="s">
        <v>185</v>
      </c>
      <c r="E704" s="33">
        <v>2908.88</v>
      </c>
      <c r="F704" s="33">
        <v>5773715.7699999996</v>
      </c>
      <c r="G704" s="33">
        <v>340852.37</v>
      </c>
    </row>
    <row r="705" spans="1:7" x14ac:dyDescent="0.2">
      <c r="A705" s="32" t="s">
        <v>212</v>
      </c>
      <c r="B705" s="32" t="s">
        <v>202</v>
      </c>
      <c r="C705" s="32" t="s">
        <v>187</v>
      </c>
      <c r="D705" s="32" t="s">
        <v>186</v>
      </c>
      <c r="E705" s="33">
        <v>5165.16</v>
      </c>
      <c r="F705" s="33">
        <v>4675488.2699999996</v>
      </c>
      <c r="G705" s="33">
        <v>432320.81</v>
      </c>
    </row>
    <row r="706" spans="1:7" x14ac:dyDescent="0.2">
      <c r="A706" s="32" t="s">
        <v>213</v>
      </c>
      <c r="B706" s="32" t="s">
        <v>183</v>
      </c>
      <c r="C706" s="32" t="s">
        <v>184</v>
      </c>
      <c r="D706" s="32" t="s">
        <v>185</v>
      </c>
      <c r="E706" s="33">
        <v>2952</v>
      </c>
      <c r="F706" s="33">
        <v>1485323.62</v>
      </c>
      <c r="G706" s="33">
        <v>57804.52</v>
      </c>
    </row>
    <row r="707" spans="1:7" x14ac:dyDescent="0.2">
      <c r="A707" s="32" t="s">
        <v>213</v>
      </c>
      <c r="B707" s="32" t="s">
        <v>183</v>
      </c>
      <c r="C707" s="32" t="s">
        <v>184</v>
      </c>
      <c r="D707" s="32" t="s">
        <v>186</v>
      </c>
      <c r="E707" s="33">
        <v>174510.04</v>
      </c>
      <c r="F707" s="33">
        <v>21001109.010000002</v>
      </c>
      <c r="G707" s="33">
        <v>1800515.33</v>
      </c>
    </row>
    <row r="708" spans="1:7" x14ac:dyDescent="0.2">
      <c r="A708" s="32" t="s">
        <v>213</v>
      </c>
      <c r="B708" s="32" t="s">
        <v>183</v>
      </c>
      <c r="C708" s="32" t="s">
        <v>187</v>
      </c>
      <c r="D708" s="32" t="s">
        <v>185</v>
      </c>
      <c r="E708" s="33">
        <v>3257.97</v>
      </c>
      <c r="F708" s="33">
        <v>1454846.32</v>
      </c>
      <c r="G708" s="33">
        <v>59142.45</v>
      </c>
    </row>
    <row r="709" spans="1:7" x14ac:dyDescent="0.2">
      <c r="A709" s="32" t="s">
        <v>213</v>
      </c>
      <c r="B709" s="32" t="s">
        <v>183</v>
      </c>
      <c r="C709" s="32" t="s">
        <v>187</v>
      </c>
      <c r="D709" s="32" t="s">
        <v>186</v>
      </c>
      <c r="E709" s="33">
        <v>186791.03</v>
      </c>
      <c r="F709" s="33">
        <v>24466146.239999998</v>
      </c>
      <c r="G709" s="33">
        <v>2017979.27</v>
      </c>
    </row>
    <row r="710" spans="1:7" x14ac:dyDescent="0.2">
      <c r="A710" s="32" t="s">
        <v>213</v>
      </c>
      <c r="B710" s="32" t="s">
        <v>188</v>
      </c>
      <c r="C710" s="32" t="s">
        <v>184</v>
      </c>
      <c r="D710" s="32" t="s">
        <v>185</v>
      </c>
      <c r="E710" s="33">
        <v>2159.11</v>
      </c>
      <c r="F710" s="33">
        <v>2142458.0499999998</v>
      </c>
      <c r="G710" s="33">
        <v>186068.95</v>
      </c>
    </row>
    <row r="711" spans="1:7" x14ac:dyDescent="0.2">
      <c r="A711" s="32" t="s">
        <v>213</v>
      </c>
      <c r="B711" s="32" t="s">
        <v>188</v>
      </c>
      <c r="C711" s="32" t="s">
        <v>184</v>
      </c>
      <c r="D711" s="32" t="s">
        <v>186</v>
      </c>
      <c r="E711" s="33">
        <v>69730.929999999993</v>
      </c>
      <c r="F711" s="33">
        <v>13957277.109999999</v>
      </c>
      <c r="G711" s="33">
        <v>3220660.98</v>
      </c>
    </row>
    <row r="712" spans="1:7" x14ac:dyDescent="0.2">
      <c r="A712" s="32" t="s">
        <v>213</v>
      </c>
      <c r="B712" s="32" t="s">
        <v>188</v>
      </c>
      <c r="C712" s="32" t="s">
        <v>187</v>
      </c>
      <c r="D712" s="32" t="s">
        <v>185</v>
      </c>
      <c r="E712" s="33">
        <v>1989.27</v>
      </c>
      <c r="F712" s="33">
        <v>2161811.86</v>
      </c>
      <c r="G712" s="33">
        <v>184112.68</v>
      </c>
    </row>
    <row r="713" spans="1:7" x14ac:dyDescent="0.2">
      <c r="A713" s="32" t="s">
        <v>213</v>
      </c>
      <c r="B713" s="32" t="s">
        <v>188</v>
      </c>
      <c r="C713" s="32" t="s">
        <v>187</v>
      </c>
      <c r="D713" s="32" t="s">
        <v>186</v>
      </c>
      <c r="E713" s="33">
        <v>68104.56</v>
      </c>
      <c r="F713" s="33">
        <v>9005919.0800000001</v>
      </c>
      <c r="G713" s="33">
        <v>2452597.87</v>
      </c>
    </row>
    <row r="714" spans="1:7" x14ac:dyDescent="0.2">
      <c r="A714" s="32" t="s">
        <v>213</v>
      </c>
      <c r="B714" s="32" t="s">
        <v>189</v>
      </c>
      <c r="C714" s="32" t="s">
        <v>184</v>
      </c>
      <c r="D714" s="32" t="s">
        <v>185</v>
      </c>
      <c r="E714" s="33">
        <v>2208.36</v>
      </c>
      <c r="F714" s="33">
        <v>2158657.0499999998</v>
      </c>
      <c r="G714" s="33">
        <v>200654.73</v>
      </c>
    </row>
    <row r="715" spans="1:7" x14ac:dyDescent="0.2">
      <c r="A715" s="32" t="s">
        <v>213</v>
      </c>
      <c r="B715" s="32" t="s">
        <v>189</v>
      </c>
      <c r="C715" s="32" t="s">
        <v>184</v>
      </c>
      <c r="D715" s="32" t="s">
        <v>186</v>
      </c>
      <c r="E715" s="33">
        <v>87087.12</v>
      </c>
      <c r="F715" s="33">
        <v>19132972.43</v>
      </c>
      <c r="G715" s="33">
        <v>3996784.59</v>
      </c>
    </row>
    <row r="716" spans="1:7" x14ac:dyDescent="0.2">
      <c r="A716" s="32" t="s">
        <v>213</v>
      </c>
      <c r="B716" s="32" t="s">
        <v>189</v>
      </c>
      <c r="C716" s="32" t="s">
        <v>187</v>
      </c>
      <c r="D716" s="32" t="s">
        <v>185</v>
      </c>
      <c r="E716" s="33">
        <v>1881.9</v>
      </c>
      <c r="F716" s="33">
        <v>2458092.2799999998</v>
      </c>
      <c r="G716" s="33">
        <v>171988.84</v>
      </c>
    </row>
    <row r="717" spans="1:7" x14ac:dyDescent="0.2">
      <c r="A717" s="32" t="s">
        <v>213</v>
      </c>
      <c r="B717" s="32" t="s">
        <v>189</v>
      </c>
      <c r="C717" s="32" t="s">
        <v>187</v>
      </c>
      <c r="D717" s="32" t="s">
        <v>186</v>
      </c>
      <c r="E717" s="33">
        <v>80309.67</v>
      </c>
      <c r="F717" s="33">
        <v>8942180.0299999993</v>
      </c>
      <c r="G717" s="33">
        <v>2547617</v>
      </c>
    </row>
    <row r="718" spans="1:7" x14ac:dyDescent="0.2">
      <c r="A718" s="32" t="s">
        <v>213</v>
      </c>
      <c r="B718" s="32" t="s">
        <v>190</v>
      </c>
      <c r="C718" s="32" t="s">
        <v>184</v>
      </c>
      <c r="D718" s="32" t="s">
        <v>185</v>
      </c>
      <c r="E718" s="33">
        <v>2901.86</v>
      </c>
      <c r="F718" s="33">
        <v>3792535.71</v>
      </c>
      <c r="G718" s="33">
        <v>270970.37</v>
      </c>
    </row>
    <row r="719" spans="1:7" x14ac:dyDescent="0.2">
      <c r="A719" s="32" t="s">
        <v>213</v>
      </c>
      <c r="B719" s="32" t="s">
        <v>190</v>
      </c>
      <c r="C719" s="32" t="s">
        <v>184</v>
      </c>
      <c r="D719" s="32" t="s">
        <v>186</v>
      </c>
      <c r="E719" s="33">
        <v>96513.45</v>
      </c>
      <c r="F719" s="33">
        <v>26433845.07</v>
      </c>
      <c r="G719" s="33">
        <v>4730768.1900000004</v>
      </c>
    </row>
    <row r="720" spans="1:7" x14ac:dyDescent="0.2">
      <c r="A720" s="32" t="s">
        <v>213</v>
      </c>
      <c r="B720" s="32" t="s">
        <v>190</v>
      </c>
      <c r="C720" s="32" t="s">
        <v>187</v>
      </c>
      <c r="D720" s="32" t="s">
        <v>185</v>
      </c>
      <c r="E720" s="33">
        <v>2211.35</v>
      </c>
      <c r="F720" s="33">
        <v>2744104.75</v>
      </c>
      <c r="G720" s="33">
        <v>231569.77</v>
      </c>
    </row>
    <row r="721" spans="1:7" x14ac:dyDescent="0.2">
      <c r="A721" s="32" t="s">
        <v>213</v>
      </c>
      <c r="B721" s="32" t="s">
        <v>190</v>
      </c>
      <c r="C721" s="32" t="s">
        <v>187</v>
      </c>
      <c r="D721" s="32" t="s">
        <v>186</v>
      </c>
      <c r="E721" s="33">
        <v>93760.02</v>
      </c>
      <c r="F721" s="33">
        <v>11318262.970000001</v>
      </c>
      <c r="G721" s="33">
        <v>3096101.95</v>
      </c>
    </row>
    <row r="722" spans="1:7" x14ac:dyDescent="0.2">
      <c r="A722" s="32" t="s">
        <v>213</v>
      </c>
      <c r="B722" s="32" t="s">
        <v>191</v>
      </c>
      <c r="C722" s="32" t="s">
        <v>184</v>
      </c>
      <c r="D722" s="32" t="s">
        <v>185</v>
      </c>
      <c r="E722" s="33">
        <v>3288.39</v>
      </c>
      <c r="F722" s="33">
        <v>3935082.58</v>
      </c>
      <c r="G722" s="33">
        <v>276730.40000000002</v>
      </c>
    </row>
    <row r="723" spans="1:7" x14ac:dyDescent="0.2">
      <c r="A723" s="32" t="s">
        <v>213</v>
      </c>
      <c r="B723" s="32" t="s">
        <v>191</v>
      </c>
      <c r="C723" s="32" t="s">
        <v>184</v>
      </c>
      <c r="D723" s="32" t="s">
        <v>186</v>
      </c>
      <c r="E723" s="33">
        <v>88269.65</v>
      </c>
      <c r="F723" s="33">
        <v>25628926.050000001</v>
      </c>
      <c r="G723" s="33">
        <v>4809780.33</v>
      </c>
    </row>
    <row r="724" spans="1:7" x14ac:dyDescent="0.2">
      <c r="A724" s="32" t="s">
        <v>213</v>
      </c>
      <c r="B724" s="32" t="s">
        <v>191</v>
      </c>
      <c r="C724" s="32" t="s">
        <v>187</v>
      </c>
      <c r="D724" s="32" t="s">
        <v>185</v>
      </c>
      <c r="E724" s="33">
        <v>2798.7</v>
      </c>
      <c r="F724" s="33">
        <v>3915487.6</v>
      </c>
      <c r="G724" s="33">
        <v>307857.27</v>
      </c>
    </row>
    <row r="725" spans="1:7" x14ac:dyDescent="0.2">
      <c r="A725" s="32" t="s">
        <v>213</v>
      </c>
      <c r="B725" s="32" t="s">
        <v>191</v>
      </c>
      <c r="C725" s="32" t="s">
        <v>187</v>
      </c>
      <c r="D725" s="32" t="s">
        <v>186</v>
      </c>
      <c r="E725" s="33">
        <v>90305.42</v>
      </c>
      <c r="F725" s="33">
        <v>13286333.49</v>
      </c>
      <c r="G725" s="33">
        <v>3366048.54</v>
      </c>
    </row>
    <row r="726" spans="1:7" x14ac:dyDescent="0.2">
      <c r="A726" s="32" t="s">
        <v>213</v>
      </c>
      <c r="B726" s="32" t="s">
        <v>192</v>
      </c>
      <c r="C726" s="32" t="s">
        <v>184</v>
      </c>
      <c r="D726" s="32" t="s">
        <v>185</v>
      </c>
      <c r="E726" s="33">
        <v>3589.45</v>
      </c>
      <c r="F726" s="33">
        <v>4273465.7</v>
      </c>
      <c r="G726" s="33">
        <v>329678.82</v>
      </c>
    </row>
    <row r="727" spans="1:7" x14ac:dyDescent="0.2">
      <c r="A727" s="32" t="s">
        <v>213</v>
      </c>
      <c r="B727" s="32" t="s">
        <v>192</v>
      </c>
      <c r="C727" s="32" t="s">
        <v>184</v>
      </c>
      <c r="D727" s="32" t="s">
        <v>186</v>
      </c>
      <c r="E727" s="33">
        <v>74780.350000000006</v>
      </c>
      <c r="F727" s="33">
        <v>20694843.91</v>
      </c>
      <c r="G727" s="33">
        <v>4141831.51</v>
      </c>
    </row>
    <row r="728" spans="1:7" x14ac:dyDescent="0.2">
      <c r="A728" s="32" t="s">
        <v>213</v>
      </c>
      <c r="B728" s="32" t="s">
        <v>192</v>
      </c>
      <c r="C728" s="32" t="s">
        <v>187</v>
      </c>
      <c r="D728" s="32" t="s">
        <v>185</v>
      </c>
      <c r="E728" s="33">
        <v>2570.64</v>
      </c>
      <c r="F728" s="33">
        <v>3499049.09</v>
      </c>
      <c r="G728" s="33">
        <v>284780.27</v>
      </c>
    </row>
    <row r="729" spans="1:7" x14ac:dyDescent="0.2">
      <c r="A729" s="32" t="s">
        <v>213</v>
      </c>
      <c r="B729" s="32" t="s">
        <v>192</v>
      </c>
      <c r="C729" s="32" t="s">
        <v>187</v>
      </c>
      <c r="D729" s="32" t="s">
        <v>186</v>
      </c>
      <c r="E729" s="33">
        <v>79452.429999999993</v>
      </c>
      <c r="F729" s="33">
        <v>14224792.439999999</v>
      </c>
      <c r="G729" s="33">
        <v>3208382.42</v>
      </c>
    </row>
    <row r="730" spans="1:7" x14ac:dyDescent="0.2">
      <c r="A730" s="32" t="s">
        <v>213</v>
      </c>
      <c r="B730" s="32" t="s">
        <v>193</v>
      </c>
      <c r="C730" s="32" t="s">
        <v>184</v>
      </c>
      <c r="D730" s="32" t="s">
        <v>185</v>
      </c>
      <c r="E730" s="33">
        <v>4065.6</v>
      </c>
      <c r="F730" s="33">
        <v>6156030.54</v>
      </c>
      <c r="G730" s="33">
        <v>420392.84</v>
      </c>
    </row>
    <row r="731" spans="1:7" x14ac:dyDescent="0.2">
      <c r="A731" s="32" t="s">
        <v>213</v>
      </c>
      <c r="B731" s="32" t="s">
        <v>193</v>
      </c>
      <c r="C731" s="32" t="s">
        <v>184</v>
      </c>
      <c r="D731" s="32" t="s">
        <v>186</v>
      </c>
      <c r="E731" s="33">
        <v>70269.25</v>
      </c>
      <c r="F731" s="33">
        <v>21442433.399999999</v>
      </c>
      <c r="G731" s="33">
        <v>4120649.77</v>
      </c>
    </row>
    <row r="732" spans="1:7" x14ac:dyDescent="0.2">
      <c r="A732" s="32" t="s">
        <v>213</v>
      </c>
      <c r="B732" s="32" t="s">
        <v>193</v>
      </c>
      <c r="C732" s="32" t="s">
        <v>187</v>
      </c>
      <c r="D732" s="32" t="s">
        <v>185</v>
      </c>
      <c r="E732" s="33">
        <v>3561.22</v>
      </c>
      <c r="F732" s="33">
        <v>5170810.59</v>
      </c>
      <c r="G732" s="33">
        <v>367744.94</v>
      </c>
    </row>
    <row r="733" spans="1:7" x14ac:dyDescent="0.2">
      <c r="A733" s="32" t="s">
        <v>213</v>
      </c>
      <c r="B733" s="32" t="s">
        <v>193</v>
      </c>
      <c r="C733" s="32" t="s">
        <v>187</v>
      </c>
      <c r="D733" s="32" t="s">
        <v>186</v>
      </c>
      <c r="E733" s="33">
        <v>71168.100000000006</v>
      </c>
      <c r="F733" s="33">
        <v>16290459.800000001</v>
      </c>
      <c r="G733" s="33">
        <v>3281484.02</v>
      </c>
    </row>
    <row r="734" spans="1:7" x14ac:dyDescent="0.2">
      <c r="A734" s="32" t="s">
        <v>213</v>
      </c>
      <c r="B734" s="32" t="s">
        <v>194</v>
      </c>
      <c r="C734" s="32" t="s">
        <v>184</v>
      </c>
      <c r="D734" s="32" t="s">
        <v>185</v>
      </c>
      <c r="E734" s="33">
        <v>5418.08</v>
      </c>
      <c r="F734" s="33">
        <v>9150197.8699999992</v>
      </c>
      <c r="G734" s="33">
        <v>562172.64</v>
      </c>
    </row>
    <row r="735" spans="1:7" x14ac:dyDescent="0.2">
      <c r="A735" s="32" t="s">
        <v>213</v>
      </c>
      <c r="B735" s="32" t="s">
        <v>194</v>
      </c>
      <c r="C735" s="32" t="s">
        <v>184</v>
      </c>
      <c r="D735" s="32" t="s">
        <v>186</v>
      </c>
      <c r="E735" s="33">
        <v>78535.960000000006</v>
      </c>
      <c r="F735" s="33">
        <v>28726342.120000001</v>
      </c>
      <c r="G735" s="33">
        <v>4742873.84</v>
      </c>
    </row>
    <row r="736" spans="1:7" x14ac:dyDescent="0.2">
      <c r="A736" s="32" t="s">
        <v>213</v>
      </c>
      <c r="B736" s="32" t="s">
        <v>194</v>
      </c>
      <c r="C736" s="32" t="s">
        <v>187</v>
      </c>
      <c r="D736" s="32" t="s">
        <v>185</v>
      </c>
      <c r="E736" s="33">
        <v>4466.28</v>
      </c>
      <c r="F736" s="33">
        <v>7779587.8700000001</v>
      </c>
      <c r="G736" s="33">
        <v>443149.05</v>
      </c>
    </row>
    <row r="737" spans="1:7" x14ac:dyDescent="0.2">
      <c r="A737" s="32" t="s">
        <v>213</v>
      </c>
      <c r="B737" s="32" t="s">
        <v>194</v>
      </c>
      <c r="C737" s="32" t="s">
        <v>187</v>
      </c>
      <c r="D737" s="32" t="s">
        <v>186</v>
      </c>
      <c r="E737" s="33">
        <v>76846.22</v>
      </c>
      <c r="F737" s="33">
        <v>22354214.059999999</v>
      </c>
      <c r="G737" s="33">
        <v>3942844.47</v>
      </c>
    </row>
    <row r="738" spans="1:7" x14ac:dyDescent="0.2">
      <c r="A738" s="32" t="s">
        <v>213</v>
      </c>
      <c r="B738" s="32" t="s">
        <v>195</v>
      </c>
      <c r="C738" s="32" t="s">
        <v>184</v>
      </c>
      <c r="D738" s="32" t="s">
        <v>185</v>
      </c>
      <c r="E738" s="33">
        <v>5373.61</v>
      </c>
      <c r="F738" s="33">
        <v>9781903.6799999997</v>
      </c>
      <c r="G738" s="33">
        <v>571004.5</v>
      </c>
    </row>
    <row r="739" spans="1:7" x14ac:dyDescent="0.2">
      <c r="A739" s="32" t="s">
        <v>213</v>
      </c>
      <c r="B739" s="32" t="s">
        <v>195</v>
      </c>
      <c r="C739" s="32" t="s">
        <v>184</v>
      </c>
      <c r="D739" s="32" t="s">
        <v>186</v>
      </c>
      <c r="E739" s="33">
        <v>72183.5</v>
      </c>
      <c r="F739" s="33">
        <v>28003501.960000001</v>
      </c>
      <c r="G739" s="33">
        <v>4236726.5199999996</v>
      </c>
    </row>
    <row r="740" spans="1:7" x14ac:dyDescent="0.2">
      <c r="A740" s="32" t="s">
        <v>213</v>
      </c>
      <c r="B740" s="32" t="s">
        <v>195</v>
      </c>
      <c r="C740" s="32" t="s">
        <v>187</v>
      </c>
      <c r="D740" s="32" t="s">
        <v>185</v>
      </c>
      <c r="E740" s="33">
        <v>5580.27</v>
      </c>
      <c r="F740" s="33">
        <v>8167205.2800000003</v>
      </c>
      <c r="G740" s="33">
        <v>548186.56999999995</v>
      </c>
    </row>
    <row r="741" spans="1:7" x14ac:dyDescent="0.2">
      <c r="A741" s="32" t="s">
        <v>213</v>
      </c>
      <c r="B741" s="32" t="s">
        <v>195</v>
      </c>
      <c r="C741" s="32" t="s">
        <v>187</v>
      </c>
      <c r="D741" s="32" t="s">
        <v>186</v>
      </c>
      <c r="E741" s="33">
        <v>71398.2</v>
      </c>
      <c r="F741" s="33">
        <v>24371303.390000001</v>
      </c>
      <c r="G741" s="33">
        <v>3953794.29</v>
      </c>
    </row>
    <row r="742" spans="1:7" x14ac:dyDescent="0.2">
      <c r="A742" s="32" t="s">
        <v>213</v>
      </c>
      <c r="B742" s="32" t="s">
        <v>196</v>
      </c>
      <c r="C742" s="32" t="s">
        <v>184</v>
      </c>
      <c r="D742" s="32" t="s">
        <v>185</v>
      </c>
      <c r="E742" s="33">
        <v>5817.78</v>
      </c>
      <c r="F742" s="33">
        <v>10388051.43</v>
      </c>
      <c r="G742" s="33">
        <v>569359.44999999995</v>
      </c>
    </row>
    <row r="743" spans="1:7" x14ac:dyDescent="0.2">
      <c r="A743" s="32" t="s">
        <v>213</v>
      </c>
      <c r="B743" s="32" t="s">
        <v>196</v>
      </c>
      <c r="C743" s="32" t="s">
        <v>184</v>
      </c>
      <c r="D743" s="32" t="s">
        <v>186</v>
      </c>
      <c r="E743" s="33">
        <v>59391.73</v>
      </c>
      <c r="F743" s="33">
        <v>24586697.239999998</v>
      </c>
      <c r="G743" s="33">
        <v>3630486.01</v>
      </c>
    </row>
    <row r="744" spans="1:7" x14ac:dyDescent="0.2">
      <c r="A744" s="32" t="s">
        <v>213</v>
      </c>
      <c r="B744" s="32" t="s">
        <v>196</v>
      </c>
      <c r="C744" s="32" t="s">
        <v>187</v>
      </c>
      <c r="D744" s="32" t="s">
        <v>185</v>
      </c>
      <c r="E744" s="33">
        <v>5915.21</v>
      </c>
      <c r="F744" s="33">
        <v>10052294.869999999</v>
      </c>
      <c r="G744" s="33">
        <v>596044.14</v>
      </c>
    </row>
    <row r="745" spans="1:7" x14ac:dyDescent="0.2">
      <c r="A745" s="32" t="s">
        <v>213</v>
      </c>
      <c r="B745" s="32" t="s">
        <v>196</v>
      </c>
      <c r="C745" s="32" t="s">
        <v>187</v>
      </c>
      <c r="D745" s="32" t="s">
        <v>186</v>
      </c>
      <c r="E745" s="33">
        <v>57277.04</v>
      </c>
      <c r="F745" s="33">
        <v>24210169.82</v>
      </c>
      <c r="G745" s="33">
        <v>3558950.28</v>
      </c>
    </row>
    <row r="746" spans="1:7" x14ac:dyDescent="0.2">
      <c r="A746" s="32" t="s">
        <v>213</v>
      </c>
      <c r="B746" s="32" t="s">
        <v>197</v>
      </c>
      <c r="C746" s="32" t="s">
        <v>184</v>
      </c>
      <c r="D746" s="32" t="s">
        <v>185</v>
      </c>
      <c r="E746" s="33">
        <v>6734.05</v>
      </c>
      <c r="F746" s="33">
        <v>11368481.4</v>
      </c>
      <c r="G746" s="33">
        <v>658692.1</v>
      </c>
    </row>
    <row r="747" spans="1:7" x14ac:dyDescent="0.2">
      <c r="A747" s="32" t="s">
        <v>213</v>
      </c>
      <c r="B747" s="32" t="s">
        <v>197</v>
      </c>
      <c r="C747" s="32" t="s">
        <v>184</v>
      </c>
      <c r="D747" s="32" t="s">
        <v>186</v>
      </c>
      <c r="E747" s="33">
        <v>51757.62</v>
      </c>
      <c r="F747" s="33">
        <v>26732109.52</v>
      </c>
      <c r="G747" s="33">
        <v>3428770.04</v>
      </c>
    </row>
    <row r="748" spans="1:7" x14ac:dyDescent="0.2">
      <c r="A748" s="32" t="s">
        <v>213</v>
      </c>
      <c r="B748" s="32" t="s">
        <v>197</v>
      </c>
      <c r="C748" s="32" t="s">
        <v>187</v>
      </c>
      <c r="D748" s="32" t="s">
        <v>185</v>
      </c>
      <c r="E748" s="33">
        <v>6596.73</v>
      </c>
      <c r="F748" s="33">
        <v>12511883.189999999</v>
      </c>
      <c r="G748" s="33">
        <v>695665.2</v>
      </c>
    </row>
    <row r="749" spans="1:7" x14ac:dyDescent="0.2">
      <c r="A749" s="32" t="s">
        <v>213</v>
      </c>
      <c r="B749" s="32" t="s">
        <v>197</v>
      </c>
      <c r="C749" s="32" t="s">
        <v>187</v>
      </c>
      <c r="D749" s="32" t="s">
        <v>186</v>
      </c>
      <c r="E749" s="33">
        <v>45041.63</v>
      </c>
      <c r="F749" s="33">
        <v>24465889.829999998</v>
      </c>
      <c r="G749" s="33">
        <v>3120717.05</v>
      </c>
    </row>
    <row r="750" spans="1:7" x14ac:dyDescent="0.2">
      <c r="A750" s="32" t="s">
        <v>213</v>
      </c>
      <c r="B750" s="32" t="s">
        <v>198</v>
      </c>
      <c r="C750" s="32" t="s">
        <v>184</v>
      </c>
      <c r="D750" s="32" t="s">
        <v>185</v>
      </c>
      <c r="E750" s="33">
        <v>9214.51</v>
      </c>
      <c r="F750" s="33">
        <v>16791671.02</v>
      </c>
      <c r="G750" s="33">
        <v>963825.83</v>
      </c>
    </row>
    <row r="751" spans="1:7" x14ac:dyDescent="0.2">
      <c r="A751" s="32" t="s">
        <v>213</v>
      </c>
      <c r="B751" s="32" t="s">
        <v>198</v>
      </c>
      <c r="C751" s="32" t="s">
        <v>184</v>
      </c>
      <c r="D751" s="32" t="s">
        <v>186</v>
      </c>
      <c r="E751" s="33">
        <v>45525.87</v>
      </c>
      <c r="F751" s="33">
        <v>27141115.460000001</v>
      </c>
      <c r="G751" s="33">
        <v>3225380.95</v>
      </c>
    </row>
    <row r="752" spans="1:7" x14ac:dyDescent="0.2">
      <c r="A752" s="32" t="s">
        <v>213</v>
      </c>
      <c r="B752" s="32" t="s">
        <v>198</v>
      </c>
      <c r="C752" s="32" t="s">
        <v>187</v>
      </c>
      <c r="D752" s="32" t="s">
        <v>185</v>
      </c>
      <c r="E752" s="33">
        <v>7729.31</v>
      </c>
      <c r="F752" s="33">
        <v>15869828.17</v>
      </c>
      <c r="G752" s="33">
        <v>834162.03</v>
      </c>
    </row>
    <row r="753" spans="1:7" x14ac:dyDescent="0.2">
      <c r="A753" s="32" t="s">
        <v>213</v>
      </c>
      <c r="B753" s="32" t="s">
        <v>198</v>
      </c>
      <c r="C753" s="32" t="s">
        <v>187</v>
      </c>
      <c r="D753" s="32" t="s">
        <v>186</v>
      </c>
      <c r="E753" s="33">
        <v>37506.36</v>
      </c>
      <c r="F753" s="33">
        <v>25061262.969999999</v>
      </c>
      <c r="G753" s="33">
        <v>2826729.15</v>
      </c>
    </row>
    <row r="754" spans="1:7" x14ac:dyDescent="0.2">
      <c r="A754" s="32" t="s">
        <v>213</v>
      </c>
      <c r="B754" s="32" t="s">
        <v>199</v>
      </c>
      <c r="C754" s="32" t="s">
        <v>184</v>
      </c>
      <c r="D754" s="32" t="s">
        <v>185</v>
      </c>
      <c r="E754" s="33">
        <v>10718.88</v>
      </c>
      <c r="F754" s="33">
        <v>21638989.48</v>
      </c>
      <c r="G754" s="33">
        <v>1147623.6100000001</v>
      </c>
    </row>
    <row r="755" spans="1:7" x14ac:dyDescent="0.2">
      <c r="A755" s="32" t="s">
        <v>213</v>
      </c>
      <c r="B755" s="32" t="s">
        <v>199</v>
      </c>
      <c r="C755" s="32" t="s">
        <v>184</v>
      </c>
      <c r="D755" s="32" t="s">
        <v>186</v>
      </c>
      <c r="E755" s="33">
        <v>39489.199999999997</v>
      </c>
      <c r="F755" s="33">
        <v>27127266.359999999</v>
      </c>
      <c r="G755" s="33">
        <v>2992664.22</v>
      </c>
    </row>
    <row r="756" spans="1:7" x14ac:dyDescent="0.2">
      <c r="A756" s="32" t="s">
        <v>213</v>
      </c>
      <c r="B756" s="32" t="s">
        <v>199</v>
      </c>
      <c r="C756" s="32" t="s">
        <v>187</v>
      </c>
      <c r="D756" s="32" t="s">
        <v>185</v>
      </c>
      <c r="E756" s="33">
        <v>7901.1</v>
      </c>
      <c r="F756" s="33">
        <v>15565669.91</v>
      </c>
      <c r="G756" s="33">
        <v>854000.13</v>
      </c>
    </row>
    <row r="757" spans="1:7" x14ac:dyDescent="0.2">
      <c r="A757" s="32" t="s">
        <v>213</v>
      </c>
      <c r="B757" s="32" t="s">
        <v>199</v>
      </c>
      <c r="C757" s="32" t="s">
        <v>187</v>
      </c>
      <c r="D757" s="32" t="s">
        <v>186</v>
      </c>
      <c r="E757" s="33">
        <v>28161.03</v>
      </c>
      <c r="F757" s="33">
        <v>21164597.460000001</v>
      </c>
      <c r="G757" s="33">
        <v>2260302.73</v>
      </c>
    </row>
    <row r="758" spans="1:7" x14ac:dyDescent="0.2">
      <c r="A758" s="32" t="s">
        <v>213</v>
      </c>
      <c r="B758" s="32" t="s">
        <v>200</v>
      </c>
      <c r="C758" s="32" t="s">
        <v>184</v>
      </c>
      <c r="D758" s="32" t="s">
        <v>185</v>
      </c>
      <c r="E758" s="33">
        <v>11982.94</v>
      </c>
      <c r="F758" s="33">
        <v>25693888.68</v>
      </c>
      <c r="G758" s="33">
        <v>1295720.6100000001</v>
      </c>
    </row>
    <row r="759" spans="1:7" x14ac:dyDescent="0.2">
      <c r="A759" s="32" t="s">
        <v>213</v>
      </c>
      <c r="B759" s="32" t="s">
        <v>200</v>
      </c>
      <c r="C759" s="32" t="s">
        <v>184</v>
      </c>
      <c r="D759" s="32" t="s">
        <v>186</v>
      </c>
      <c r="E759" s="33">
        <v>31015.11</v>
      </c>
      <c r="F759" s="33">
        <v>26253123.949999999</v>
      </c>
      <c r="G759" s="33">
        <v>2533348.25</v>
      </c>
    </row>
    <row r="760" spans="1:7" x14ac:dyDescent="0.2">
      <c r="A760" s="32" t="s">
        <v>213</v>
      </c>
      <c r="B760" s="32" t="s">
        <v>200</v>
      </c>
      <c r="C760" s="32" t="s">
        <v>187</v>
      </c>
      <c r="D760" s="32" t="s">
        <v>185</v>
      </c>
      <c r="E760" s="33">
        <v>6651.47</v>
      </c>
      <c r="F760" s="33">
        <v>14448863.220000001</v>
      </c>
      <c r="G760" s="33">
        <v>759843.26</v>
      </c>
    </row>
    <row r="761" spans="1:7" x14ac:dyDescent="0.2">
      <c r="A761" s="32" t="s">
        <v>213</v>
      </c>
      <c r="B761" s="32" t="s">
        <v>200</v>
      </c>
      <c r="C761" s="32" t="s">
        <v>187</v>
      </c>
      <c r="D761" s="32" t="s">
        <v>186</v>
      </c>
      <c r="E761" s="33">
        <v>18725.39</v>
      </c>
      <c r="F761" s="33">
        <v>16384424.01</v>
      </c>
      <c r="G761" s="33">
        <v>1575121.88</v>
      </c>
    </row>
    <row r="762" spans="1:7" x14ac:dyDescent="0.2">
      <c r="A762" s="32" t="s">
        <v>213</v>
      </c>
      <c r="B762" s="32" t="s">
        <v>201</v>
      </c>
      <c r="C762" s="32" t="s">
        <v>184</v>
      </c>
      <c r="D762" s="32" t="s">
        <v>185</v>
      </c>
      <c r="E762" s="33">
        <v>13194.6</v>
      </c>
      <c r="F762" s="33">
        <v>29017101.760000002</v>
      </c>
      <c r="G762" s="33">
        <v>1451421.68</v>
      </c>
    </row>
    <row r="763" spans="1:7" x14ac:dyDescent="0.2">
      <c r="A763" s="32" t="s">
        <v>213</v>
      </c>
      <c r="B763" s="32" t="s">
        <v>201</v>
      </c>
      <c r="C763" s="32" t="s">
        <v>184</v>
      </c>
      <c r="D763" s="32" t="s">
        <v>186</v>
      </c>
      <c r="E763" s="33">
        <v>19646.5</v>
      </c>
      <c r="F763" s="33">
        <v>20519342.989999998</v>
      </c>
      <c r="G763" s="33">
        <v>1735987.18</v>
      </c>
    </row>
    <row r="764" spans="1:7" x14ac:dyDescent="0.2">
      <c r="A764" s="32" t="s">
        <v>213</v>
      </c>
      <c r="B764" s="32" t="s">
        <v>201</v>
      </c>
      <c r="C764" s="32" t="s">
        <v>187</v>
      </c>
      <c r="D764" s="32" t="s">
        <v>185</v>
      </c>
      <c r="E764" s="33">
        <v>6034.81</v>
      </c>
      <c r="F764" s="33">
        <v>12461109.43</v>
      </c>
      <c r="G764" s="33">
        <v>698969.98</v>
      </c>
    </row>
    <row r="765" spans="1:7" x14ac:dyDescent="0.2">
      <c r="A765" s="32" t="s">
        <v>213</v>
      </c>
      <c r="B765" s="32" t="s">
        <v>201</v>
      </c>
      <c r="C765" s="32" t="s">
        <v>187</v>
      </c>
      <c r="D765" s="32" t="s">
        <v>186</v>
      </c>
      <c r="E765" s="33">
        <v>10736.53</v>
      </c>
      <c r="F765" s="33">
        <v>10775997.390000001</v>
      </c>
      <c r="G765" s="33">
        <v>973346.87</v>
      </c>
    </row>
    <row r="766" spans="1:7" x14ac:dyDescent="0.2">
      <c r="A766" s="32" t="s">
        <v>213</v>
      </c>
      <c r="B766" s="32" t="s">
        <v>202</v>
      </c>
      <c r="C766" s="32" t="s">
        <v>184</v>
      </c>
      <c r="D766" s="32" t="s">
        <v>185</v>
      </c>
      <c r="E766" s="33">
        <v>13431.98</v>
      </c>
      <c r="F766" s="33">
        <v>31119412.390000001</v>
      </c>
      <c r="G766" s="33">
        <v>1499161.66</v>
      </c>
    </row>
    <row r="767" spans="1:7" x14ac:dyDescent="0.2">
      <c r="A767" s="32" t="s">
        <v>213</v>
      </c>
      <c r="B767" s="32" t="s">
        <v>202</v>
      </c>
      <c r="C767" s="32" t="s">
        <v>184</v>
      </c>
      <c r="D767" s="32" t="s">
        <v>186</v>
      </c>
      <c r="E767" s="33">
        <v>10185.08</v>
      </c>
      <c r="F767" s="33">
        <v>13470789.119999999</v>
      </c>
      <c r="G767" s="33">
        <v>976507.61</v>
      </c>
    </row>
    <row r="768" spans="1:7" x14ac:dyDescent="0.2">
      <c r="A768" s="32" t="s">
        <v>213</v>
      </c>
      <c r="B768" s="32" t="s">
        <v>202</v>
      </c>
      <c r="C768" s="32" t="s">
        <v>187</v>
      </c>
      <c r="D768" s="32" t="s">
        <v>185</v>
      </c>
      <c r="E768" s="33">
        <v>3626.45</v>
      </c>
      <c r="F768" s="33">
        <v>8326040.3499999996</v>
      </c>
      <c r="G768" s="33">
        <v>463850.09</v>
      </c>
    </row>
    <row r="769" spans="1:7" x14ac:dyDescent="0.2">
      <c r="A769" s="32" t="s">
        <v>213</v>
      </c>
      <c r="B769" s="32" t="s">
        <v>202</v>
      </c>
      <c r="C769" s="32" t="s">
        <v>187</v>
      </c>
      <c r="D769" s="32" t="s">
        <v>186</v>
      </c>
      <c r="E769" s="33">
        <v>4321.3599999999997</v>
      </c>
      <c r="F769" s="33">
        <v>6048381.2000000002</v>
      </c>
      <c r="G769" s="33">
        <v>453897.16</v>
      </c>
    </row>
    <row r="770" spans="1:7" x14ac:dyDescent="0.2">
      <c r="A770" s="32" t="s">
        <v>214</v>
      </c>
      <c r="B770" s="32" t="s">
        <v>183</v>
      </c>
      <c r="C770" s="32" t="s">
        <v>184</v>
      </c>
      <c r="D770" s="32" t="s">
        <v>185</v>
      </c>
      <c r="E770" s="33">
        <v>4773.1099999999997</v>
      </c>
      <c r="F770" s="33">
        <v>2863466.72</v>
      </c>
      <c r="G770" s="33">
        <v>90553.01</v>
      </c>
    </row>
    <row r="771" spans="1:7" x14ac:dyDescent="0.2">
      <c r="A771" s="32" t="s">
        <v>214</v>
      </c>
      <c r="B771" s="32" t="s">
        <v>183</v>
      </c>
      <c r="C771" s="32" t="s">
        <v>184</v>
      </c>
      <c r="D771" s="32" t="s">
        <v>186</v>
      </c>
      <c r="E771" s="33">
        <v>288073.3</v>
      </c>
      <c r="F771" s="33">
        <v>31132743.440000001</v>
      </c>
      <c r="G771" s="33">
        <v>2742760.38</v>
      </c>
    </row>
    <row r="772" spans="1:7" x14ac:dyDescent="0.2">
      <c r="A772" s="32" t="s">
        <v>214</v>
      </c>
      <c r="B772" s="32" t="s">
        <v>183</v>
      </c>
      <c r="C772" s="32" t="s">
        <v>187</v>
      </c>
      <c r="D772" s="32" t="s">
        <v>185</v>
      </c>
      <c r="E772" s="33">
        <v>4717</v>
      </c>
      <c r="F772" s="33">
        <v>2119265.19</v>
      </c>
      <c r="G772" s="33">
        <v>79880.44</v>
      </c>
    </row>
    <row r="773" spans="1:7" x14ac:dyDescent="0.2">
      <c r="A773" s="32" t="s">
        <v>214</v>
      </c>
      <c r="B773" s="32" t="s">
        <v>183</v>
      </c>
      <c r="C773" s="32" t="s">
        <v>187</v>
      </c>
      <c r="D773" s="32" t="s">
        <v>186</v>
      </c>
      <c r="E773" s="33">
        <v>306588.48</v>
      </c>
      <c r="F773" s="33">
        <v>34541385.200000003</v>
      </c>
      <c r="G773" s="33">
        <v>3067563.5</v>
      </c>
    </row>
    <row r="774" spans="1:7" x14ac:dyDescent="0.2">
      <c r="A774" s="32" t="s">
        <v>214</v>
      </c>
      <c r="B774" s="32" t="s">
        <v>188</v>
      </c>
      <c r="C774" s="32" t="s">
        <v>184</v>
      </c>
      <c r="D774" s="32" t="s">
        <v>185</v>
      </c>
      <c r="E774" s="33">
        <v>4231.84</v>
      </c>
      <c r="F774" s="33">
        <v>3186369.52</v>
      </c>
      <c r="G774" s="33">
        <v>339765.56</v>
      </c>
    </row>
    <row r="775" spans="1:7" x14ac:dyDescent="0.2">
      <c r="A775" s="32" t="s">
        <v>214</v>
      </c>
      <c r="B775" s="32" t="s">
        <v>188</v>
      </c>
      <c r="C775" s="32" t="s">
        <v>184</v>
      </c>
      <c r="D775" s="32" t="s">
        <v>186</v>
      </c>
      <c r="E775" s="33">
        <v>116401.72</v>
      </c>
      <c r="F775" s="33">
        <v>20398827.59</v>
      </c>
      <c r="G775" s="33">
        <v>5437165.71</v>
      </c>
    </row>
    <row r="776" spans="1:7" x14ac:dyDescent="0.2">
      <c r="A776" s="32" t="s">
        <v>214</v>
      </c>
      <c r="B776" s="32" t="s">
        <v>188</v>
      </c>
      <c r="C776" s="32" t="s">
        <v>187</v>
      </c>
      <c r="D776" s="32" t="s">
        <v>185</v>
      </c>
      <c r="E776" s="33">
        <v>3354.58</v>
      </c>
      <c r="F776" s="33">
        <v>2746588.33</v>
      </c>
      <c r="G776" s="33">
        <v>275462.73</v>
      </c>
    </row>
    <row r="777" spans="1:7" x14ac:dyDescent="0.2">
      <c r="A777" s="32" t="s">
        <v>214</v>
      </c>
      <c r="B777" s="32" t="s">
        <v>188</v>
      </c>
      <c r="C777" s="32" t="s">
        <v>187</v>
      </c>
      <c r="D777" s="32" t="s">
        <v>186</v>
      </c>
      <c r="E777" s="33">
        <v>119334.91</v>
      </c>
      <c r="F777" s="33">
        <v>13556109.73</v>
      </c>
      <c r="G777" s="33">
        <v>4143611.76</v>
      </c>
    </row>
    <row r="778" spans="1:7" x14ac:dyDescent="0.2">
      <c r="A778" s="32" t="s">
        <v>214</v>
      </c>
      <c r="B778" s="32" t="s">
        <v>189</v>
      </c>
      <c r="C778" s="32" t="s">
        <v>184</v>
      </c>
      <c r="D778" s="32" t="s">
        <v>185</v>
      </c>
      <c r="E778" s="33">
        <v>2944.03</v>
      </c>
      <c r="F778" s="33">
        <v>2928569.74</v>
      </c>
      <c r="G778" s="33">
        <v>241228.05</v>
      </c>
    </row>
    <row r="779" spans="1:7" x14ac:dyDescent="0.2">
      <c r="A779" s="32" t="s">
        <v>214</v>
      </c>
      <c r="B779" s="32" t="s">
        <v>189</v>
      </c>
      <c r="C779" s="32" t="s">
        <v>184</v>
      </c>
      <c r="D779" s="32" t="s">
        <v>186</v>
      </c>
      <c r="E779" s="33">
        <v>90905.19</v>
      </c>
      <c r="F779" s="33">
        <v>21609811.489999998</v>
      </c>
      <c r="G779" s="33">
        <v>4235141.8</v>
      </c>
    </row>
    <row r="780" spans="1:7" x14ac:dyDescent="0.2">
      <c r="A780" s="32" t="s">
        <v>214</v>
      </c>
      <c r="B780" s="32" t="s">
        <v>189</v>
      </c>
      <c r="C780" s="32" t="s">
        <v>187</v>
      </c>
      <c r="D780" s="32" t="s">
        <v>185</v>
      </c>
      <c r="E780" s="33">
        <v>2283.62</v>
      </c>
      <c r="F780" s="33">
        <v>2090433.69</v>
      </c>
      <c r="G780" s="33">
        <v>213052.97</v>
      </c>
    </row>
    <row r="781" spans="1:7" x14ac:dyDescent="0.2">
      <c r="A781" s="32" t="s">
        <v>214</v>
      </c>
      <c r="B781" s="32" t="s">
        <v>189</v>
      </c>
      <c r="C781" s="32" t="s">
        <v>187</v>
      </c>
      <c r="D781" s="32" t="s">
        <v>186</v>
      </c>
      <c r="E781" s="33">
        <v>92645.55</v>
      </c>
      <c r="F781" s="33">
        <v>10971426.199999999</v>
      </c>
      <c r="G781" s="33">
        <v>2997966.71</v>
      </c>
    </row>
    <row r="782" spans="1:7" x14ac:dyDescent="0.2">
      <c r="A782" s="32" t="s">
        <v>214</v>
      </c>
      <c r="B782" s="32" t="s">
        <v>190</v>
      </c>
      <c r="C782" s="32" t="s">
        <v>184</v>
      </c>
      <c r="D782" s="32" t="s">
        <v>185</v>
      </c>
      <c r="E782" s="33">
        <v>3550</v>
      </c>
      <c r="F782" s="33">
        <v>3292983.37</v>
      </c>
      <c r="G782" s="33">
        <v>268201.53000000003</v>
      </c>
    </row>
    <row r="783" spans="1:7" x14ac:dyDescent="0.2">
      <c r="A783" s="32" t="s">
        <v>214</v>
      </c>
      <c r="B783" s="32" t="s">
        <v>190</v>
      </c>
      <c r="C783" s="32" t="s">
        <v>184</v>
      </c>
      <c r="D783" s="32" t="s">
        <v>186</v>
      </c>
      <c r="E783" s="33">
        <v>99222.03</v>
      </c>
      <c r="F783" s="33">
        <v>28801605.760000002</v>
      </c>
      <c r="G783" s="33">
        <v>4826973.5599999996</v>
      </c>
    </row>
    <row r="784" spans="1:7" x14ac:dyDescent="0.2">
      <c r="A784" s="32" t="s">
        <v>214</v>
      </c>
      <c r="B784" s="32" t="s">
        <v>190</v>
      </c>
      <c r="C784" s="32" t="s">
        <v>187</v>
      </c>
      <c r="D784" s="32" t="s">
        <v>185</v>
      </c>
      <c r="E784" s="33">
        <v>2884.21</v>
      </c>
      <c r="F784" s="33">
        <v>2619530.4900000002</v>
      </c>
      <c r="G784" s="33">
        <v>266392.13</v>
      </c>
    </row>
    <row r="785" spans="1:7" x14ac:dyDescent="0.2">
      <c r="A785" s="32" t="s">
        <v>214</v>
      </c>
      <c r="B785" s="32" t="s">
        <v>190</v>
      </c>
      <c r="C785" s="32" t="s">
        <v>187</v>
      </c>
      <c r="D785" s="32" t="s">
        <v>186</v>
      </c>
      <c r="E785" s="33">
        <v>101349.11</v>
      </c>
      <c r="F785" s="33">
        <v>12543510.529999999</v>
      </c>
      <c r="G785" s="33">
        <v>3459262.16</v>
      </c>
    </row>
    <row r="786" spans="1:7" x14ac:dyDescent="0.2">
      <c r="A786" s="32" t="s">
        <v>214</v>
      </c>
      <c r="B786" s="32" t="s">
        <v>191</v>
      </c>
      <c r="C786" s="32" t="s">
        <v>184</v>
      </c>
      <c r="D786" s="32" t="s">
        <v>185</v>
      </c>
      <c r="E786" s="33">
        <v>4048.67</v>
      </c>
      <c r="F786" s="33">
        <v>3853469.9</v>
      </c>
      <c r="G786" s="33">
        <v>348203.04</v>
      </c>
    </row>
    <row r="787" spans="1:7" x14ac:dyDescent="0.2">
      <c r="A787" s="32" t="s">
        <v>214</v>
      </c>
      <c r="B787" s="32" t="s">
        <v>191</v>
      </c>
      <c r="C787" s="32" t="s">
        <v>184</v>
      </c>
      <c r="D787" s="32" t="s">
        <v>186</v>
      </c>
      <c r="E787" s="33">
        <v>107111.07</v>
      </c>
      <c r="F787" s="33">
        <v>28830582.739999998</v>
      </c>
      <c r="G787" s="33">
        <v>5682221.6399999997</v>
      </c>
    </row>
    <row r="788" spans="1:7" x14ac:dyDescent="0.2">
      <c r="A788" s="32" t="s">
        <v>214</v>
      </c>
      <c r="B788" s="32" t="s">
        <v>191</v>
      </c>
      <c r="C788" s="32" t="s">
        <v>187</v>
      </c>
      <c r="D788" s="32" t="s">
        <v>185</v>
      </c>
      <c r="E788" s="33">
        <v>2971.31</v>
      </c>
      <c r="F788" s="33">
        <v>3695306.47</v>
      </c>
      <c r="G788" s="33">
        <v>270490.49</v>
      </c>
    </row>
    <row r="789" spans="1:7" x14ac:dyDescent="0.2">
      <c r="A789" s="32" t="s">
        <v>214</v>
      </c>
      <c r="B789" s="32" t="s">
        <v>191</v>
      </c>
      <c r="C789" s="32" t="s">
        <v>187</v>
      </c>
      <c r="D789" s="32" t="s">
        <v>186</v>
      </c>
      <c r="E789" s="33">
        <v>104113.61</v>
      </c>
      <c r="F789" s="33">
        <v>14146502.890000001</v>
      </c>
      <c r="G789" s="33">
        <v>3932053.61</v>
      </c>
    </row>
    <row r="790" spans="1:7" x14ac:dyDescent="0.2">
      <c r="A790" s="32" t="s">
        <v>214</v>
      </c>
      <c r="B790" s="32" t="s">
        <v>192</v>
      </c>
      <c r="C790" s="32" t="s">
        <v>184</v>
      </c>
      <c r="D790" s="32" t="s">
        <v>185</v>
      </c>
      <c r="E790" s="33">
        <v>4504.51</v>
      </c>
      <c r="F790" s="33">
        <v>4720314.59</v>
      </c>
      <c r="G790" s="33">
        <v>428246.75</v>
      </c>
    </row>
    <row r="791" spans="1:7" x14ac:dyDescent="0.2">
      <c r="A791" s="32" t="s">
        <v>214</v>
      </c>
      <c r="B791" s="32" t="s">
        <v>192</v>
      </c>
      <c r="C791" s="32" t="s">
        <v>184</v>
      </c>
      <c r="D791" s="32" t="s">
        <v>186</v>
      </c>
      <c r="E791" s="33">
        <v>106750.28</v>
      </c>
      <c r="F791" s="33">
        <v>26555489.510000002</v>
      </c>
      <c r="G791" s="33">
        <v>6142197.9100000001</v>
      </c>
    </row>
    <row r="792" spans="1:7" x14ac:dyDescent="0.2">
      <c r="A792" s="32" t="s">
        <v>214</v>
      </c>
      <c r="B792" s="32" t="s">
        <v>192</v>
      </c>
      <c r="C792" s="32" t="s">
        <v>187</v>
      </c>
      <c r="D792" s="32" t="s">
        <v>185</v>
      </c>
      <c r="E792" s="33">
        <v>3904.62</v>
      </c>
      <c r="F792" s="33">
        <v>3863784.79</v>
      </c>
      <c r="G792" s="33">
        <v>365285.8</v>
      </c>
    </row>
    <row r="793" spans="1:7" x14ac:dyDescent="0.2">
      <c r="A793" s="32" t="s">
        <v>214</v>
      </c>
      <c r="B793" s="32" t="s">
        <v>192</v>
      </c>
      <c r="C793" s="32" t="s">
        <v>187</v>
      </c>
      <c r="D793" s="32" t="s">
        <v>186</v>
      </c>
      <c r="E793" s="33">
        <v>105943.95</v>
      </c>
      <c r="F793" s="33">
        <v>16430924.35</v>
      </c>
      <c r="G793" s="33">
        <v>4387954.41</v>
      </c>
    </row>
    <row r="794" spans="1:7" x14ac:dyDescent="0.2">
      <c r="A794" s="32" t="s">
        <v>214</v>
      </c>
      <c r="B794" s="32" t="s">
        <v>193</v>
      </c>
      <c r="C794" s="32" t="s">
        <v>184</v>
      </c>
      <c r="D794" s="32" t="s">
        <v>185</v>
      </c>
      <c r="E794" s="33">
        <v>6315.35</v>
      </c>
      <c r="F794" s="33">
        <v>7846904.0599999996</v>
      </c>
      <c r="G794" s="33">
        <v>592068.17000000004</v>
      </c>
    </row>
    <row r="795" spans="1:7" x14ac:dyDescent="0.2">
      <c r="A795" s="32" t="s">
        <v>214</v>
      </c>
      <c r="B795" s="32" t="s">
        <v>193</v>
      </c>
      <c r="C795" s="32" t="s">
        <v>184</v>
      </c>
      <c r="D795" s="32" t="s">
        <v>186</v>
      </c>
      <c r="E795" s="33">
        <v>121406.38</v>
      </c>
      <c r="F795" s="33">
        <v>31859292.510000002</v>
      </c>
      <c r="G795" s="33">
        <v>7181483.1600000001</v>
      </c>
    </row>
    <row r="796" spans="1:7" x14ac:dyDescent="0.2">
      <c r="A796" s="32" t="s">
        <v>214</v>
      </c>
      <c r="B796" s="32" t="s">
        <v>193</v>
      </c>
      <c r="C796" s="32" t="s">
        <v>187</v>
      </c>
      <c r="D796" s="32" t="s">
        <v>185</v>
      </c>
      <c r="E796" s="33">
        <v>4704.2299999999996</v>
      </c>
      <c r="F796" s="33">
        <v>5119560.93</v>
      </c>
      <c r="G796" s="33">
        <v>442818.37</v>
      </c>
    </row>
    <row r="797" spans="1:7" x14ac:dyDescent="0.2">
      <c r="A797" s="32" t="s">
        <v>214</v>
      </c>
      <c r="B797" s="32" t="s">
        <v>193</v>
      </c>
      <c r="C797" s="32" t="s">
        <v>187</v>
      </c>
      <c r="D797" s="32" t="s">
        <v>186</v>
      </c>
      <c r="E797" s="33">
        <v>117571.27</v>
      </c>
      <c r="F797" s="33">
        <v>23044345.140000001</v>
      </c>
      <c r="G797" s="33">
        <v>5655176.7300000004</v>
      </c>
    </row>
    <row r="798" spans="1:7" x14ac:dyDescent="0.2">
      <c r="A798" s="32" t="s">
        <v>214</v>
      </c>
      <c r="B798" s="32" t="s">
        <v>194</v>
      </c>
      <c r="C798" s="32" t="s">
        <v>184</v>
      </c>
      <c r="D798" s="32" t="s">
        <v>185</v>
      </c>
      <c r="E798" s="33">
        <v>8177.38</v>
      </c>
      <c r="F798" s="33">
        <v>10740071.83</v>
      </c>
      <c r="G798" s="33">
        <v>769019.6</v>
      </c>
    </row>
    <row r="799" spans="1:7" x14ac:dyDescent="0.2">
      <c r="A799" s="32" t="s">
        <v>214</v>
      </c>
      <c r="B799" s="32" t="s">
        <v>194</v>
      </c>
      <c r="C799" s="32" t="s">
        <v>184</v>
      </c>
      <c r="D799" s="32" t="s">
        <v>186</v>
      </c>
      <c r="E799" s="33">
        <v>134097.85999999999</v>
      </c>
      <c r="F799" s="33">
        <v>42536398.859999999</v>
      </c>
      <c r="G799" s="33">
        <v>8255001.3099999996</v>
      </c>
    </row>
    <row r="800" spans="1:7" x14ac:dyDescent="0.2">
      <c r="A800" s="32" t="s">
        <v>214</v>
      </c>
      <c r="B800" s="32" t="s">
        <v>194</v>
      </c>
      <c r="C800" s="32" t="s">
        <v>187</v>
      </c>
      <c r="D800" s="32" t="s">
        <v>185</v>
      </c>
      <c r="E800" s="33">
        <v>7229.05</v>
      </c>
      <c r="F800" s="33">
        <v>8949842.7799999993</v>
      </c>
      <c r="G800" s="33">
        <v>688564.59</v>
      </c>
    </row>
    <row r="801" spans="1:7" x14ac:dyDescent="0.2">
      <c r="A801" s="32" t="s">
        <v>214</v>
      </c>
      <c r="B801" s="32" t="s">
        <v>194</v>
      </c>
      <c r="C801" s="32" t="s">
        <v>187</v>
      </c>
      <c r="D801" s="32" t="s">
        <v>186</v>
      </c>
      <c r="E801" s="33">
        <v>132503.01999999999</v>
      </c>
      <c r="F801" s="33">
        <v>33056593.440000001</v>
      </c>
      <c r="G801" s="33">
        <v>6974349.7999999998</v>
      </c>
    </row>
    <row r="802" spans="1:7" x14ac:dyDescent="0.2">
      <c r="A802" s="32" t="s">
        <v>214</v>
      </c>
      <c r="B802" s="32" t="s">
        <v>195</v>
      </c>
      <c r="C802" s="32" t="s">
        <v>184</v>
      </c>
      <c r="D802" s="32" t="s">
        <v>185</v>
      </c>
      <c r="E802" s="33">
        <v>8708.2999999999993</v>
      </c>
      <c r="F802" s="33">
        <v>10442170.74</v>
      </c>
      <c r="G802" s="33">
        <v>803993.73</v>
      </c>
    </row>
    <row r="803" spans="1:7" x14ac:dyDescent="0.2">
      <c r="A803" s="32" t="s">
        <v>214</v>
      </c>
      <c r="B803" s="32" t="s">
        <v>195</v>
      </c>
      <c r="C803" s="32" t="s">
        <v>184</v>
      </c>
      <c r="D803" s="32" t="s">
        <v>186</v>
      </c>
      <c r="E803" s="33">
        <v>120361.33</v>
      </c>
      <c r="F803" s="33">
        <v>41664073.420000002</v>
      </c>
      <c r="G803" s="33">
        <v>7279303.0800000001</v>
      </c>
    </row>
    <row r="804" spans="1:7" x14ac:dyDescent="0.2">
      <c r="A804" s="32" t="s">
        <v>214</v>
      </c>
      <c r="B804" s="32" t="s">
        <v>195</v>
      </c>
      <c r="C804" s="32" t="s">
        <v>187</v>
      </c>
      <c r="D804" s="32" t="s">
        <v>185</v>
      </c>
      <c r="E804" s="33">
        <v>8334.2800000000007</v>
      </c>
      <c r="F804" s="33">
        <v>11909114.52</v>
      </c>
      <c r="G804" s="33">
        <v>827819.01</v>
      </c>
    </row>
    <row r="805" spans="1:7" x14ac:dyDescent="0.2">
      <c r="A805" s="32" t="s">
        <v>214</v>
      </c>
      <c r="B805" s="32" t="s">
        <v>195</v>
      </c>
      <c r="C805" s="32" t="s">
        <v>187</v>
      </c>
      <c r="D805" s="32" t="s">
        <v>186</v>
      </c>
      <c r="E805" s="33">
        <v>121149.39</v>
      </c>
      <c r="F805" s="33">
        <v>35526294.579999998</v>
      </c>
      <c r="G805" s="33">
        <v>6973010.5599999996</v>
      </c>
    </row>
    <row r="806" spans="1:7" x14ac:dyDescent="0.2">
      <c r="A806" s="32" t="s">
        <v>214</v>
      </c>
      <c r="B806" s="32" t="s">
        <v>196</v>
      </c>
      <c r="C806" s="32" t="s">
        <v>184</v>
      </c>
      <c r="D806" s="32" t="s">
        <v>185</v>
      </c>
      <c r="E806" s="33">
        <v>8987.42</v>
      </c>
      <c r="F806" s="33">
        <v>11165725</v>
      </c>
      <c r="G806" s="33">
        <v>832492.92</v>
      </c>
    </row>
    <row r="807" spans="1:7" x14ac:dyDescent="0.2">
      <c r="A807" s="32" t="s">
        <v>214</v>
      </c>
      <c r="B807" s="32" t="s">
        <v>196</v>
      </c>
      <c r="C807" s="32" t="s">
        <v>184</v>
      </c>
      <c r="D807" s="32" t="s">
        <v>186</v>
      </c>
      <c r="E807" s="33">
        <v>102118.42</v>
      </c>
      <c r="F807" s="33">
        <v>39366139.140000001</v>
      </c>
      <c r="G807" s="33">
        <v>6409038.4500000002</v>
      </c>
    </row>
    <row r="808" spans="1:7" x14ac:dyDescent="0.2">
      <c r="A808" s="32" t="s">
        <v>214</v>
      </c>
      <c r="B808" s="32" t="s">
        <v>196</v>
      </c>
      <c r="C808" s="32" t="s">
        <v>187</v>
      </c>
      <c r="D808" s="32" t="s">
        <v>185</v>
      </c>
      <c r="E808" s="33">
        <v>9621.18</v>
      </c>
      <c r="F808" s="33">
        <v>13450583.140000001</v>
      </c>
      <c r="G808" s="33">
        <v>954947.58</v>
      </c>
    </row>
    <row r="809" spans="1:7" x14ac:dyDescent="0.2">
      <c r="A809" s="32" t="s">
        <v>214</v>
      </c>
      <c r="B809" s="32" t="s">
        <v>196</v>
      </c>
      <c r="C809" s="32" t="s">
        <v>187</v>
      </c>
      <c r="D809" s="32" t="s">
        <v>186</v>
      </c>
      <c r="E809" s="33">
        <v>97451.51</v>
      </c>
      <c r="F809" s="33">
        <v>37823334.890000001</v>
      </c>
      <c r="G809" s="33">
        <v>6417134.5300000003</v>
      </c>
    </row>
    <row r="810" spans="1:7" x14ac:dyDescent="0.2">
      <c r="A810" s="32" t="s">
        <v>214</v>
      </c>
      <c r="B810" s="32" t="s">
        <v>197</v>
      </c>
      <c r="C810" s="32" t="s">
        <v>184</v>
      </c>
      <c r="D810" s="32" t="s">
        <v>185</v>
      </c>
      <c r="E810" s="33">
        <v>10847.45</v>
      </c>
      <c r="F810" s="33">
        <v>14860315.43</v>
      </c>
      <c r="G810" s="33">
        <v>1041979.78</v>
      </c>
    </row>
    <row r="811" spans="1:7" x14ac:dyDescent="0.2">
      <c r="A811" s="32" t="s">
        <v>214</v>
      </c>
      <c r="B811" s="32" t="s">
        <v>197</v>
      </c>
      <c r="C811" s="32" t="s">
        <v>184</v>
      </c>
      <c r="D811" s="32" t="s">
        <v>186</v>
      </c>
      <c r="E811" s="33">
        <v>90826.49</v>
      </c>
      <c r="F811" s="33">
        <v>41818136.850000001</v>
      </c>
      <c r="G811" s="33">
        <v>6119862.1399999997</v>
      </c>
    </row>
    <row r="812" spans="1:7" x14ac:dyDescent="0.2">
      <c r="A812" s="32" t="s">
        <v>214</v>
      </c>
      <c r="B812" s="32" t="s">
        <v>197</v>
      </c>
      <c r="C812" s="32" t="s">
        <v>187</v>
      </c>
      <c r="D812" s="32" t="s">
        <v>185</v>
      </c>
      <c r="E812" s="33">
        <v>10242.73</v>
      </c>
      <c r="F812" s="33">
        <v>14390241.82</v>
      </c>
      <c r="G812" s="33">
        <v>988063.22</v>
      </c>
    </row>
    <row r="813" spans="1:7" x14ac:dyDescent="0.2">
      <c r="A813" s="32" t="s">
        <v>214</v>
      </c>
      <c r="B813" s="32" t="s">
        <v>197</v>
      </c>
      <c r="C813" s="32" t="s">
        <v>187</v>
      </c>
      <c r="D813" s="32" t="s">
        <v>186</v>
      </c>
      <c r="E813" s="33">
        <v>81728.44</v>
      </c>
      <c r="F813" s="33">
        <v>38187899.729999997</v>
      </c>
      <c r="G813" s="33">
        <v>5683396.8899999997</v>
      </c>
    </row>
    <row r="814" spans="1:7" x14ac:dyDescent="0.2">
      <c r="A814" s="32" t="s">
        <v>214</v>
      </c>
      <c r="B814" s="32" t="s">
        <v>198</v>
      </c>
      <c r="C814" s="32" t="s">
        <v>184</v>
      </c>
      <c r="D814" s="32" t="s">
        <v>185</v>
      </c>
      <c r="E814" s="33">
        <v>13691.07</v>
      </c>
      <c r="F814" s="33">
        <v>21095932.77</v>
      </c>
      <c r="G814" s="33">
        <v>1315560.3899999999</v>
      </c>
    </row>
    <row r="815" spans="1:7" x14ac:dyDescent="0.2">
      <c r="A815" s="32" t="s">
        <v>214</v>
      </c>
      <c r="B815" s="32" t="s">
        <v>198</v>
      </c>
      <c r="C815" s="32" t="s">
        <v>184</v>
      </c>
      <c r="D815" s="32" t="s">
        <v>186</v>
      </c>
      <c r="E815" s="33">
        <v>84814.5</v>
      </c>
      <c r="F815" s="33">
        <v>48469003.560000002</v>
      </c>
      <c r="G815" s="33">
        <v>6027868.54</v>
      </c>
    </row>
    <row r="816" spans="1:7" x14ac:dyDescent="0.2">
      <c r="A816" s="32" t="s">
        <v>214</v>
      </c>
      <c r="B816" s="32" t="s">
        <v>198</v>
      </c>
      <c r="C816" s="32" t="s">
        <v>187</v>
      </c>
      <c r="D816" s="32" t="s">
        <v>185</v>
      </c>
      <c r="E816" s="33">
        <v>12895.43</v>
      </c>
      <c r="F816" s="33">
        <v>20664996.559999999</v>
      </c>
      <c r="G816" s="33">
        <v>1317025.51</v>
      </c>
    </row>
    <row r="817" spans="1:7" x14ac:dyDescent="0.2">
      <c r="A817" s="32" t="s">
        <v>214</v>
      </c>
      <c r="B817" s="32" t="s">
        <v>198</v>
      </c>
      <c r="C817" s="32" t="s">
        <v>187</v>
      </c>
      <c r="D817" s="32" t="s">
        <v>186</v>
      </c>
      <c r="E817" s="33">
        <v>75096.649999999994</v>
      </c>
      <c r="F817" s="33">
        <v>43824506.869999997</v>
      </c>
      <c r="G817" s="33">
        <v>5672054.1500000004</v>
      </c>
    </row>
    <row r="818" spans="1:7" x14ac:dyDescent="0.2">
      <c r="A818" s="32" t="s">
        <v>214</v>
      </c>
      <c r="B818" s="32" t="s">
        <v>199</v>
      </c>
      <c r="C818" s="32" t="s">
        <v>184</v>
      </c>
      <c r="D818" s="32" t="s">
        <v>185</v>
      </c>
      <c r="E818" s="33">
        <v>15716.3</v>
      </c>
      <c r="F818" s="33">
        <v>26217468.030000001</v>
      </c>
      <c r="G818" s="33">
        <v>1551191.79</v>
      </c>
    </row>
    <row r="819" spans="1:7" x14ac:dyDescent="0.2">
      <c r="A819" s="32" t="s">
        <v>214</v>
      </c>
      <c r="B819" s="32" t="s">
        <v>199</v>
      </c>
      <c r="C819" s="32" t="s">
        <v>184</v>
      </c>
      <c r="D819" s="32" t="s">
        <v>186</v>
      </c>
      <c r="E819" s="33">
        <v>67228.13</v>
      </c>
      <c r="F819" s="33">
        <v>44259716.020000003</v>
      </c>
      <c r="G819" s="33">
        <v>5043331.97</v>
      </c>
    </row>
    <row r="820" spans="1:7" x14ac:dyDescent="0.2">
      <c r="A820" s="32" t="s">
        <v>214</v>
      </c>
      <c r="B820" s="32" t="s">
        <v>199</v>
      </c>
      <c r="C820" s="32" t="s">
        <v>187</v>
      </c>
      <c r="D820" s="32" t="s">
        <v>185</v>
      </c>
      <c r="E820" s="33">
        <v>12226.57</v>
      </c>
      <c r="F820" s="33">
        <v>22274254.129999999</v>
      </c>
      <c r="G820" s="33">
        <v>1274390.47</v>
      </c>
    </row>
    <row r="821" spans="1:7" x14ac:dyDescent="0.2">
      <c r="A821" s="32" t="s">
        <v>214</v>
      </c>
      <c r="B821" s="32" t="s">
        <v>199</v>
      </c>
      <c r="C821" s="32" t="s">
        <v>187</v>
      </c>
      <c r="D821" s="32" t="s">
        <v>186</v>
      </c>
      <c r="E821" s="33">
        <v>55265.03</v>
      </c>
      <c r="F821" s="33">
        <v>39185310.359999999</v>
      </c>
      <c r="G821" s="33">
        <v>4408357.68</v>
      </c>
    </row>
    <row r="822" spans="1:7" x14ac:dyDescent="0.2">
      <c r="A822" s="32" t="s">
        <v>214</v>
      </c>
      <c r="B822" s="32" t="s">
        <v>200</v>
      </c>
      <c r="C822" s="32" t="s">
        <v>184</v>
      </c>
      <c r="D822" s="32" t="s">
        <v>185</v>
      </c>
      <c r="E822" s="33">
        <v>16754.63</v>
      </c>
      <c r="F822" s="33">
        <v>31164502.640000001</v>
      </c>
      <c r="G822" s="33">
        <v>1734037.71</v>
      </c>
    </row>
    <row r="823" spans="1:7" x14ac:dyDescent="0.2">
      <c r="A823" s="32" t="s">
        <v>214</v>
      </c>
      <c r="B823" s="32" t="s">
        <v>200</v>
      </c>
      <c r="C823" s="32" t="s">
        <v>184</v>
      </c>
      <c r="D823" s="32" t="s">
        <v>186</v>
      </c>
      <c r="E823" s="33">
        <v>46905.51</v>
      </c>
      <c r="F823" s="33">
        <v>36251124.490000002</v>
      </c>
      <c r="G823" s="33">
        <v>3693362.63</v>
      </c>
    </row>
    <row r="824" spans="1:7" x14ac:dyDescent="0.2">
      <c r="A824" s="32" t="s">
        <v>214</v>
      </c>
      <c r="B824" s="32" t="s">
        <v>200</v>
      </c>
      <c r="C824" s="32" t="s">
        <v>187</v>
      </c>
      <c r="D824" s="32" t="s">
        <v>185</v>
      </c>
      <c r="E824" s="33">
        <v>11004.46</v>
      </c>
      <c r="F824" s="33">
        <v>21885042.41</v>
      </c>
      <c r="G824" s="33">
        <v>1211099.76</v>
      </c>
    </row>
    <row r="825" spans="1:7" x14ac:dyDescent="0.2">
      <c r="A825" s="32" t="s">
        <v>214</v>
      </c>
      <c r="B825" s="32" t="s">
        <v>200</v>
      </c>
      <c r="C825" s="32" t="s">
        <v>187</v>
      </c>
      <c r="D825" s="32" t="s">
        <v>186</v>
      </c>
      <c r="E825" s="33">
        <v>36006.79</v>
      </c>
      <c r="F825" s="33">
        <v>27996481.66</v>
      </c>
      <c r="G825" s="33">
        <v>2960953.76</v>
      </c>
    </row>
    <row r="826" spans="1:7" x14ac:dyDescent="0.2">
      <c r="A826" s="32" t="s">
        <v>214</v>
      </c>
      <c r="B826" s="32" t="s">
        <v>201</v>
      </c>
      <c r="C826" s="32" t="s">
        <v>184</v>
      </c>
      <c r="D826" s="32" t="s">
        <v>185</v>
      </c>
      <c r="E826" s="33">
        <v>15346.52</v>
      </c>
      <c r="F826" s="33">
        <v>29398768.280000001</v>
      </c>
      <c r="G826" s="33">
        <v>1636605.88</v>
      </c>
    </row>
    <row r="827" spans="1:7" x14ac:dyDescent="0.2">
      <c r="A827" s="32" t="s">
        <v>214</v>
      </c>
      <c r="B827" s="32" t="s">
        <v>201</v>
      </c>
      <c r="C827" s="32" t="s">
        <v>184</v>
      </c>
      <c r="D827" s="32" t="s">
        <v>186</v>
      </c>
      <c r="E827" s="33">
        <v>25746.19</v>
      </c>
      <c r="F827" s="33">
        <v>23347783.600000001</v>
      </c>
      <c r="G827" s="33">
        <v>2125081.36</v>
      </c>
    </row>
    <row r="828" spans="1:7" x14ac:dyDescent="0.2">
      <c r="A828" s="32" t="s">
        <v>214</v>
      </c>
      <c r="B828" s="32" t="s">
        <v>201</v>
      </c>
      <c r="C828" s="32" t="s">
        <v>187</v>
      </c>
      <c r="D828" s="32" t="s">
        <v>185</v>
      </c>
      <c r="E828" s="33">
        <v>8168.02</v>
      </c>
      <c r="F828" s="33">
        <v>16811061.460000001</v>
      </c>
      <c r="G828" s="33">
        <v>951441.59</v>
      </c>
    </row>
    <row r="829" spans="1:7" x14ac:dyDescent="0.2">
      <c r="A829" s="32" t="s">
        <v>214</v>
      </c>
      <c r="B829" s="32" t="s">
        <v>201</v>
      </c>
      <c r="C829" s="32" t="s">
        <v>187</v>
      </c>
      <c r="D829" s="32" t="s">
        <v>186</v>
      </c>
      <c r="E829" s="33">
        <v>17830.95</v>
      </c>
      <c r="F829" s="33">
        <v>17427037.030000001</v>
      </c>
      <c r="G829" s="33">
        <v>1599809.23</v>
      </c>
    </row>
    <row r="830" spans="1:7" x14ac:dyDescent="0.2">
      <c r="A830" s="32" t="s">
        <v>214</v>
      </c>
      <c r="B830" s="32" t="s">
        <v>202</v>
      </c>
      <c r="C830" s="32" t="s">
        <v>184</v>
      </c>
      <c r="D830" s="32" t="s">
        <v>185</v>
      </c>
      <c r="E830" s="33">
        <v>11831.25</v>
      </c>
      <c r="F830" s="33">
        <v>23868773.52</v>
      </c>
      <c r="G830" s="33">
        <v>1277367.6200000001</v>
      </c>
    </row>
    <row r="831" spans="1:7" x14ac:dyDescent="0.2">
      <c r="A831" s="32" t="s">
        <v>214</v>
      </c>
      <c r="B831" s="32" t="s">
        <v>202</v>
      </c>
      <c r="C831" s="32" t="s">
        <v>184</v>
      </c>
      <c r="D831" s="32" t="s">
        <v>186</v>
      </c>
      <c r="E831" s="33">
        <v>10141.31</v>
      </c>
      <c r="F831" s="33">
        <v>11210591.99</v>
      </c>
      <c r="G831" s="33">
        <v>913254.28</v>
      </c>
    </row>
    <row r="832" spans="1:7" x14ac:dyDescent="0.2">
      <c r="A832" s="32" t="s">
        <v>214</v>
      </c>
      <c r="B832" s="32" t="s">
        <v>202</v>
      </c>
      <c r="C832" s="32" t="s">
        <v>187</v>
      </c>
      <c r="D832" s="32" t="s">
        <v>185</v>
      </c>
      <c r="E832" s="33">
        <v>4330.34</v>
      </c>
      <c r="F832" s="33">
        <v>8469862.9800000004</v>
      </c>
      <c r="G832" s="33">
        <v>513304.63</v>
      </c>
    </row>
    <row r="833" spans="1:7" x14ac:dyDescent="0.2">
      <c r="A833" s="32" t="s">
        <v>214</v>
      </c>
      <c r="B833" s="32" t="s">
        <v>202</v>
      </c>
      <c r="C833" s="32" t="s">
        <v>187</v>
      </c>
      <c r="D833" s="32" t="s">
        <v>186</v>
      </c>
      <c r="E833" s="33">
        <v>6017.38</v>
      </c>
      <c r="F833" s="33">
        <v>6115620.1299999999</v>
      </c>
      <c r="G833" s="33">
        <v>546480.68000000005</v>
      </c>
    </row>
    <row r="834" spans="1:7" x14ac:dyDescent="0.2">
      <c r="A834" s="32" t="s">
        <v>215</v>
      </c>
      <c r="B834" s="32" t="s">
        <v>183</v>
      </c>
      <c r="C834" s="32" t="s">
        <v>184</v>
      </c>
      <c r="D834" s="32" t="s">
        <v>185</v>
      </c>
      <c r="E834" s="33">
        <v>941.61</v>
      </c>
      <c r="F834" s="33">
        <v>561647.47</v>
      </c>
      <c r="G834" s="33">
        <v>16882.080000000002</v>
      </c>
    </row>
    <row r="835" spans="1:7" x14ac:dyDescent="0.2">
      <c r="A835" s="32" t="s">
        <v>215</v>
      </c>
      <c r="B835" s="32" t="s">
        <v>183</v>
      </c>
      <c r="C835" s="32" t="s">
        <v>184</v>
      </c>
      <c r="D835" s="32" t="s">
        <v>186</v>
      </c>
      <c r="E835" s="33">
        <v>80085.48</v>
      </c>
      <c r="F835" s="33">
        <v>5841958.6600000001</v>
      </c>
      <c r="G835" s="33">
        <v>535495.32999999996</v>
      </c>
    </row>
    <row r="836" spans="1:7" x14ac:dyDescent="0.2">
      <c r="A836" s="32" t="s">
        <v>215</v>
      </c>
      <c r="B836" s="32" t="s">
        <v>183</v>
      </c>
      <c r="C836" s="32" t="s">
        <v>187</v>
      </c>
      <c r="D836" s="32" t="s">
        <v>185</v>
      </c>
      <c r="E836" s="33">
        <v>767.89</v>
      </c>
      <c r="F836" s="33">
        <v>372418.11</v>
      </c>
      <c r="G836" s="33">
        <v>11952.27</v>
      </c>
    </row>
    <row r="837" spans="1:7" x14ac:dyDescent="0.2">
      <c r="A837" s="32" t="s">
        <v>215</v>
      </c>
      <c r="B837" s="32" t="s">
        <v>183</v>
      </c>
      <c r="C837" s="32" t="s">
        <v>187</v>
      </c>
      <c r="D837" s="32" t="s">
        <v>186</v>
      </c>
      <c r="E837" s="33">
        <v>85041.54</v>
      </c>
      <c r="F837" s="33">
        <v>6826750.5800000001</v>
      </c>
      <c r="G837" s="33">
        <v>603051.98</v>
      </c>
    </row>
    <row r="838" spans="1:7" x14ac:dyDescent="0.2">
      <c r="A838" s="32" t="s">
        <v>215</v>
      </c>
      <c r="B838" s="32" t="s">
        <v>188</v>
      </c>
      <c r="C838" s="32" t="s">
        <v>184</v>
      </c>
      <c r="D838" s="32" t="s">
        <v>185</v>
      </c>
      <c r="E838" s="33">
        <v>972</v>
      </c>
      <c r="F838" s="33">
        <v>708124.12</v>
      </c>
      <c r="G838" s="33">
        <v>64044.62</v>
      </c>
    </row>
    <row r="839" spans="1:7" x14ac:dyDescent="0.2">
      <c r="A839" s="32" t="s">
        <v>215</v>
      </c>
      <c r="B839" s="32" t="s">
        <v>188</v>
      </c>
      <c r="C839" s="32" t="s">
        <v>184</v>
      </c>
      <c r="D839" s="32" t="s">
        <v>186</v>
      </c>
      <c r="E839" s="33">
        <v>33447.480000000003</v>
      </c>
      <c r="F839" s="33">
        <v>5238415.79</v>
      </c>
      <c r="G839" s="33">
        <v>1443423.93</v>
      </c>
    </row>
    <row r="840" spans="1:7" x14ac:dyDescent="0.2">
      <c r="A840" s="32" t="s">
        <v>215</v>
      </c>
      <c r="B840" s="32" t="s">
        <v>188</v>
      </c>
      <c r="C840" s="32" t="s">
        <v>187</v>
      </c>
      <c r="D840" s="32" t="s">
        <v>185</v>
      </c>
      <c r="E840" s="33">
        <v>841</v>
      </c>
      <c r="F840" s="33">
        <v>540861.80000000005</v>
      </c>
      <c r="G840" s="33">
        <v>70347.97</v>
      </c>
    </row>
    <row r="841" spans="1:7" x14ac:dyDescent="0.2">
      <c r="A841" s="32" t="s">
        <v>215</v>
      </c>
      <c r="B841" s="32" t="s">
        <v>188</v>
      </c>
      <c r="C841" s="32" t="s">
        <v>187</v>
      </c>
      <c r="D841" s="32" t="s">
        <v>186</v>
      </c>
      <c r="E841" s="33">
        <v>36910.76</v>
      </c>
      <c r="F841" s="33">
        <v>3002215.41</v>
      </c>
      <c r="G841" s="33">
        <v>988099.34</v>
      </c>
    </row>
    <row r="842" spans="1:7" x14ac:dyDescent="0.2">
      <c r="A842" s="32" t="s">
        <v>215</v>
      </c>
      <c r="B842" s="32" t="s">
        <v>189</v>
      </c>
      <c r="C842" s="32" t="s">
        <v>184</v>
      </c>
      <c r="D842" s="32" t="s">
        <v>185</v>
      </c>
      <c r="E842" s="33">
        <v>869</v>
      </c>
      <c r="F842" s="33">
        <v>483319.39</v>
      </c>
      <c r="G842" s="33">
        <v>60670.95</v>
      </c>
    </row>
    <row r="843" spans="1:7" x14ac:dyDescent="0.2">
      <c r="A843" s="32" t="s">
        <v>215</v>
      </c>
      <c r="B843" s="32" t="s">
        <v>189</v>
      </c>
      <c r="C843" s="32" t="s">
        <v>184</v>
      </c>
      <c r="D843" s="32" t="s">
        <v>186</v>
      </c>
      <c r="E843" s="33">
        <v>29063.89</v>
      </c>
      <c r="F843" s="33">
        <v>5927124.7699999996</v>
      </c>
      <c r="G843" s="33">
        <v>1212336.17</v>
      </c>
    </row>
    <row r="844" spans="1:7" x14ac:dyDescent="0.2">
      <c r="A844" s="32" t="s">
        <v>215</v>
      </c>
      <c r="B844" s="32" t="s">
        <v>189</v>
      </c>
      <c r="C844" s="32" t="s">
        <v>187</v>
      </c>
      <c r="D844" s="32" t="s">
        <v>185</v>
      </c>
      <c r="E844" s="33">
        <v>599.48</v>
      </c>
      <c r="F844" s="33">
        <v>551230.31000000006</v>
      </c>
      <c r="G844" s="33">
        <v>54380.9</v>
      </c>
    </row>
    <row r="845" spans="1:7" x14ac:dyDescent="0.2">
      <c r="A845" s="32" t="s">
        <v>215</v>
      </c>
      <c r="B845" s="32" t="s">
        <v>189</v>
      </c>
      <c r="C845" s="32" t="s">
        <v>187</v>
      </c>
      <c r="D845" s="32" t="s">
        <v>186</v>
      </c>
      <c r="E845" s="33">
        <v>29955.72</v>
      </c>
      <c r="F845" s="33">
        <v>2458642.79</v>
      </c>
      <c r="G845" s="33">
        <v>742665.58</v>
      </c>
    </row>
    <row r="846" spans="1:7" x14ac:dyDescent="0.2">
      <c r="A846" s="32" t="s">
        <v>215</v>
      </c>
      <c r="B846" s="32" t="s">
        <v>190</v>
      </c>
      <c r="C846" s="32" t="s">
        <v>184</v>
      </c>
      <c r="D846" s="32" t="s">
        <v>185</v>
      </c>
      <c r="E846" s="33">
        <v>1371.87</v>
      </c>
      <c r="F846" s="33">
        <v>1104437.02</v>
      </c>
      <c r="G846" s="33">
        <v>108219.98</v>
      </c>
    </row>
    <row r="847" spans="1:7" x14ac:dyDescent="0.2">
      <c r="A847" s="32" t="s">
        <v>215</v>
      </c>
      <c r="B847" s="32" t="s">
        <v>190</v>
      </c>
      <c r="C847" s="32" t="s">
        <v>184</v>
      </c>
      <c r="D847" s="32" t="s">
        <v>186</v>
      </c>
      <c r="E847" s="33">
        <v>29950.639999999999</v>
      </c>
      <c r="F847" s="33">
        <v>7763500.6399999997</v>
      </c>
      <c r="G847" s="33">
        <v>1303665.82</v>
      </c>
    </row>
    <row r="848" spans="1:7" x14ac:dyDescent="0.2">
      <c r="A848" s="32" t="s">
        <v>215</v>
      </c>
      <c r="B848" s="32" t="s">
        <v>190</v>
      </c>
      <c r="C848" s="32" t="s">
        <v>187</v>
      </c>
      <c r="D848" s="32" t="s">
        <v>185</v>
      </c>
      <c r="E848" s="33">
        <v>604.37</v>
      </c>
      <c r="F848" s="33">
        <v>579405.09</v>
      </c>
      <c r="G848" s="33">
        <v>53556.88</v>
      </c>
    </row>
    <row r="849" spans="1:7" x14ac:dyDescent="0.2">
      <c r="A849" s="32" t="s">
        <v>215</v>
      </c>
      <c r="B849" s="32" t="s">
        <v>190</v>
      </c>
      <c r="C849" s="32" t="s">
        <v>187</v>
      </c>
      <c r="D849" s="32" t="s">
        <v>186</v>
      </c>
      <c r="E849" s="33">
        <v>31902.9</v>
      </c>
      <c r="F849" s="33">
        <v>2914704.68</v>
      </c>
      <c r="G849" s="33">
        <v>933187.1</v>
      </c>
    </row>
    <row r="850" spans="1:7" x14ac:dyDescent="0.2">
      <c r="A850" s="32" t="s">
        <v>215</v>
      </c>
      <c r="B850" s="32" t="s">
        <v>191</v>
      </c>
      <c r="C850" s="32" t="s">
        <v>184</v>
      </c>
      <c r="D850" s="32" t="s">
        <v>185</v>
      </c>
      <c r="E850" s="33">
        <v>1425.72</v>
      </c>
      <c r="F850" s="33">
        <v>1221099.47</v>
      </c>
      <c r="G850" s="33">
        <v>109137.58</v>
      </c>
    </row>
    <row r="851" spans="1:7" x14ac:dyDescent="0.2">
      <c r="A851" s="32" t="s">
        <v>215</v>
      </c>
      <c r="B851" s="32" t="s">
        <v>191</v>
      </c>
      <c r="C851" s="32" t="s">
        <v>184</v>
      </c>
      <c r="D851" s="32" t="s">
        <v>186</v>
      </c>
      <c r="E851" s="33">
        <v>29555.33</v>
      </c>
      <c r="F851" s="33">
        <v>6585776.0300000003</v>
      </c>
      <c r="G851" s="33">
        <v>1443853.56</v>
      </c>
    </row>
    <row r="852" spans="1:7" x14ac:dyDescent="0.2">
      <c r="A852" s="32" t="s">
        <v>215</v>
      </c>
      <c r="B852" s="32" t="s">
        <v>191</v>
      </c>
      <c r="C852" s="32" t="s">
        <v>187</v>
      </c>
      <c r="D852" s="32" t="s">
        <v>185</v>
      </c>
      <c r="E852" s="33">
        <v>618</v>
      </c>
      <c r="F852" s="33">
        <v>750984.23</v>
      </c>
      <c r="G852" s="33">
        <v>55486.33</v>
      </c>
    </row>
    <row r="853" spans="1:7" x14ac:dyDescent="0.2">
      <c r="A853" s="32" t="s">
        <v>215</v>
      </c>
      <c r="B853" s="32" t="s">
        <v>191</v>
      </c>
      <c r="C853" s="32" t="s">
        <v>187</v>
      </c>
      <c r="D853" s="32" t="s">
        <v>186</v>
      </c>
      <c r="E853" s="33">
        <v>32006.39</v>
      </c>
      <c r="F853" s="33">
        <v>3630719.59</v>
      </c>
      <c r="G853" s="33">
        <v>1024980.44</v>
      </c>
    </row>
    <row r="854" spans="1:7" x14ac:dyDescent="0.2">
      <c r="A854" s="32" t="s">
        <v>215</v>
      </c>
      <c r="B854" s="32" t="s">
        <v>192</v>
      </c>
      <c r="C854" s="32" t="s">
        <v>184</v>
      </c>
      <c r="D854" s="32" t="s">
        <v>185</v>
      </c>
      <c r="E854" s="33">
        <v>1295</v>
      </c>
      <c r="F854" s="33">
        <v>1595002.53</v>
      </c>
      <c r="G854" s="33">
        <v>103382.37</v>
      </c>
    </row>
    <row r="855" spans="1:7" x14ac:dyDescent="0.2">
      <c r="A855" s="32" t="s">
        <v>215</v>
      </c>
      <c r="B855" s="32" t="s">
        <v>192</v>
      </c>
      <c r="C855" s="32" t="s">
        <v>184</v>
      </c>
      <c r="D855" s="32" t="s">
        <v>186</v>
      </c>
      <c r="E855" s="33">
        <v>28237.38</v>
      </c>
      <c r="F855" s="33">
        <v>5471563.4900000002</v>
      </c>
      <c r="G855" s="33">
        <v>1367071</v>
      </c>
    </row>
    <row r="856" spans="1:7" x14ac:dyDescent="0.2">
      <c r="A856" s="32" t="s">
        <v>215</v>
      </c>
      <c r="B856" s="32" t="s">
        <v>192</v>
      </c>
      <c r="C856" s="32" t="s">
        <v>187</v>
      </c>
      <c r="D856" s="32" t="s">
        <v>185</v>
      </c>
      <c r="E856" s="33">
        <v>1030.22</v>
      </c>
      <c r="F856" s="33">
        <v>1215657.0900000001</v>
      </c>
      <c r="G856" s="33">
        <v>90836.62</v>
      </c>
    </row>
    <row r="857" spans="1:7" x14ac:dyDescent="0.2">
      <c r="A857" s="32" t="s">
        <v>215</v>
      </c>
      <c r="B857" s="32" t="s">
        <v>192</v>
      </c>
      <c r="C857" s="32" t="s">
        <v>187</v>
      </c>
      <c r="D857" s="32" t="s">
        <v>186</v>
      </c>
      <c r="E857" s="33">
        <v>30259.15</v>
      </c>
      <c r="F857" s="33">
        <v>4757496.8099999996</v>
      </c>
      <c r="G857" s="33">
        <v>1062718.1299999999</v>
      </c>
    </row>
    <row r="858" spans="1:7" x14ac:dyDescent="0.2">
      <c r="A858" s="32" t="s">
        <v>215</v>
      </c>
      <c r="B858" s="32" t="s">
        <v>193</v>
      </c>
      <c r="C858" s="32" t="s">
        <v>184</v>
      </c>
      <c r="D858" s="32" t="s">
        <v>185</v>
      </c>
      <c r="E858" s="33">
        <v>1680.87</v>
      </c>
      <c r="F858" s="33">
        <v>1540563.49</v>
      </c>
      <c r="G858" s="33">
        <v>138044.45000000001</v>
      </c>
    </row>
    <row r="859" spans="1:7" x14ac:dyDescent="0.2">
      <c r="A859" s="32" t="s">
        <v>215</v>
      </c>
      <c r="B859" s="32" t="s">
        <v>193</v>
      </c>
      <c r="C859" s="32" t="s">
        <v>184</v>
      </c>
      <c r="D859" s="32" t="s">
        <v>186</v>
      </c>
      <c r="E859" s="33">
        <v>30596.29</v>
      </c>
      <c r="F859" s="33">
        <v>7481372.2699999996</v>
      </c>
      <c r="G859" s="33">
        <v>1616793.77</v>
      </c>
    </row>
    <row r="860" spans="1:7" x14ac:dyDescent="0.2">
      <c r="A860" s="32" t="s">
        <v>215</v>
      </c>
      <c r="B860" s="32" t="s">
        <v>193</v>
      </c>
      <c r="C860" s="32" t="s">
        <v>187</v>
      </c>
      <c r="D860" s="32" t="s">
        <v>185</v>
      </c>
      <c r="E860" s="33">
        <v>1390.71</v>
      </c>
      <c r="F860" s="33">
        <v>1609999.79</v>
      </c>
      <c r="G860" s="33">
        <v>135962.76999999999</v>
      </c>
    </row>
    <row r="861" spans="1:7" x14ac:dyDescent="0.2">
      <c r="A861" s="32" t="s">
        <v>215</v>
      </c>
      <c r="B861" s="32" t="s">
        <v>193</v>
      </c>
      <c r="C861" s="32" t="s">
        <v>187</v>
      </c>
      <c r="D861" s="32" t="s">
        <v>186</v>
      </c>
      <c r="E861" s="33">
        <v>31167.34</v>
      </c>
      <c r="F861" s="33">
        <v>5917515.1799999997</v>
      </c>
      <c r="G861" s="33">
        <v>1238797.5900000001</v>
      </c>
    </row>
    <row r="862" spans="1:7" x14ac:dyDescent="0.2">
      <c r="A862" s="32" t="s">
        <v>215</v>
      </c>
      <c r="B862" s="32" t="s">
        <v>194</v>
      </c>
      <c r="C862" s="32" t="s">
        <v>184</v>
      </c>
      <c r="D862" s="32" t="s">
        <v>185</v>
      </c>
      <c r="E862" s="33">
        <v>2192.0300000000002</v>
      </c>
      <c r="F862" s="33">
        <v>2295315.73</v>
      </c>
      <c r="G862" s="33">
        <v>189751.67</v>
      </c>
    </row>
    <row r="863" spans="1:7" x14ac:dyDescent="0.2">
      <c r="A863" s="32" t="s">
        <v>215</v>
      </c>
      <c r="B863" s="32" t="s">
        <v>194</v>
      </c>
      <c r="C863" s="32" t="s">
        <v>184</v>
      </c>
      <c r="D863" s="32" t="s">
        <v>186</v>
      </c>
      <c r="E863" s="33">
        <v>35357.54</v>
      </c>
      <c r="F863" s="33">
        <v>9246283.5899999999</v>
      </c>
      <c r="G863" s="33">
        <v>1921949.77</v>
      </c>
    </row>
    <row r="864" spans="1:7" x14ac:dyDescent="0.2">
      <c r="A864" s="32" t="s">
        <v>215</v>
      </c>
      <c r="B864" s="32" t="s">
        <v>194</v>
      </c>
      <c r="C864" s="32" t="s">
        <v>187</v>
      </c>
      <c r="D864" s="32" t="s">
        <v>185</v>
      </c>
      <c r="E864" s="33">
        <v>1851.72</v>
      </c>
      <c r="F864" s="33">
        <v>2067182.88</v>
      </c>
      <c r="G864" s="33">
        <v>200417.73</v>
      </c>
    </row>
    <row r="865" spans="1:7" x14ac:dyDescent="0.2">
      <c r="A865" s="32" t="s">
        <v>215</v>
      </c>
      <c r="B865" s="32" t="s">
        <v>194</v>
      </c>
      <c r="C865" s="32" t="s">
        <v>187</v>
      </c>
      <c r="D865" s="32" t="s">
        <v>186</v>
      </c>
      <c r="E865" s="33">
        <v>35426.379999999997</v>
      </c>
      <c r="F865" s="33">
        <v>7791884.5199999996</v>
      </c>
      <c r="G865" s="33">
        <v>1606624.48</v>
      </c>
    </row>
    <row r="866" spans="1:7" x14ac:dyDescent="0.2">
      <c r="A866" s="32" t="s">
        <v>215</v>
      </c>
      <c r="B866" s="32" t="s">
        <v>195</v>
      </c>
      <c r="C866" s="32" t="s">
        <v>184</v>
      </c>
      <c r="D866" s="32" t="s">
        <v>185</v>
      </c>
      <c r="E866" s="33">
        <v>2126.19</v>
      </c>
      <c r="F866" s="33">
        <v>2488908.29</v>
      </c>
      <c r="G866" s="33">
        <v>196544.98</v>
      </c>
    </row>
    <row r="867" spans="1:7" x14ac:dyDescent="0.2">
      <c r="A867" s="32" t="s">
        <v>215</v>
      </c>
      <c r="B867" s="32" t="s">
        <v>195</v>
      </c>
      <c r="C867" s="32" t="s">
        <v>184</v>
      </c>
      <c r="D867" s="32" t="s">
        <v>186</v>
      </c>
      <c r="E867" s="33">
        <v>36143.71</v>
      </c>
      <c r="F867" s="33">
        <v>11357085.98</v>
      </c>
      <c r="G867" s="33">
        <v>1971066.98</v>
      </c>
    </row>
    <row r="868" spans="1:7" x14ac:dyDescent="0.2">
      <c r="A868" s="32" t="s">
        <v>215</v>
      </c>
      <c r="B868" s="32" t="s">
        <v>195</v>
      </c>
      <c r="C868" s="32" t="s">
        <v>187</v>
      </c>
      <c r="D868" s="32" t="s">
        <v>185</v>
      </c>
      <c r="E868" s="33">
        <v>2505.21</v>
      </c>
      <c r="F868" s="33">
        <v>3192899.45</v>
      </c>
      <c r="G868" s="33">
        <v>231580.36</v>
      </c>
    </row>
    <row r="869" spans="1:7" x14ac:dyDescent="0.2">
      <c r="A869" s="32" t="s">
        <v>215</v>
      </c>
      <c r="B869" s="32" t="s">
        <v>195</v>
      </c>
      <c r="C869" s="32" t="s">
        <v>187</v>
      </c>
      <c r="D869" s="32" t="s">
        <v>186</v>
      </c>
      <c r="E869" s="33">
        <v>35429.300000000003</v>
      </c>
      <c r="F869" s="33">
        <v>9608770.0299999993</v>
      </c>
      <c r="G869" s="33">
        <v>1824186.85</v>
      </c>
    </row>
    <row r="870" spans="1:7" x14ac:dyDescent="0.2">
      <c r="A870" s="32" t="s">
        <v>215</v>
      </c>
      <c r="B870" s="32" t="s">
        <v>196</v>
      </c>
      <c r="C870" s="32" t="s">
        <v>184</v>
      </c>
      <c r="D870" s="32" t="s">
        <v>185</v>
      </c>
      <c r="E870" s="33">
        <v>2314.56</v>
      </c>
      <c r="F870" s="33">
        <v>2623372.5499999998</v>
      </c>
      <c r="G870" s="33">
        <v>198781.71</v>
      </c>
    </row>
    <row r="871" spans="1:7" x14ac:dyDescent="0.2">
      <c r="A871" s="32" t="s">
        <v>215</v>
      </c>
      <c r="B871" s="32" t="s">
        <v>196</v>
      </c>
      <c r="C871" s="32" t="s">
        <v>184</v>
      </c>
      <c r="D871" s="32" t="s">
        <v>186</v>
      </c>
      <c r="E871" s="33">
        <v>29542.48</v>
      </c>
      <c r="F871" s="33">
        <v>10135797.9</v>
      </c>
      <c r="G871" s="33">
        <v>1711514.76</v>
      </c>
    </row>
    <row r="872" spans="1:7" x14ac:dyDescent="0.2">
      <c r="A872" s="32" t="s">
        <v>215</v>
      </c>
      <c r="B872" s="32" t="s">
        <v>196</v>
      </c>
      <c r="C872" s="32" t="s">
        <v>187</v>
      </c>
      <c r="D872" s="32" t="s">
        <v>185</v>
      </c>
      <c r="E872" s="33">
        <v>3024.35</v>
      </c>
      <c r="F872" s="33">
        <v>4002283.64</v>
      </c>
      <c r="G872" s="33">
        <v>286452.03000000003</v>
      </c>
    </row>
    <row r="873" spans="1:7" x14ac:dyDescent="0.2">
      <c r="A873" s="32" t="s">
        <v>215</v>
      </c>
      <c r="B873" s="32" t="s">
        <v>196</v>
      </c>
      <c r="C873" s="32" t="s">
        <v>187</v>
      </c>
      <c r="D873" s="32" t="s">
        <v>186</v>
      </c>
      <c r="E873" s="33">
        <v>28733.19</v>
      </c>
      <c r="F873" s="33">
        <v>9243708.7300000004</v>
      </c>
      <c r="G873" s="33">
        <v>1619961.75</v>
      </c>
    </row>
    <row r="874" spans="1:7" x14ac:dyDescent="0.2">
      <c r="A874" s="32" t="s">
        <v>215</v>
      </c>
      <c r="B874" s="32" t="s">
        <v>197</v>
      </c>
      <c r="C874" s="32" t="s">
        <v>184</v>
      </c>
      <c r="D874" s="32" t="s">
        <v>185</v>
      </c>
      <c r="E874" s="33">
        <v>3147.5</v>
      </c>
      <c r="F874" s="33">
        <v>3918811.13</v>
      </c>
      <c r="G874" s="33">
        <v>269793.23</v>
      </c>
    </row>
    <row r="875" spans="1:7" x14ac:dyDescent="0.2">
      <c r="A875" s="32" t="s">
        <v>215</v>
      </c>
      <c r="B875" s="32" t="s">
        <v>197</v>
      </c>
      <c r="C875" s="32" t="s">
        <v>184</v>
      </c>
      <c r="D875" s="32" t="s">
        <v>186</v>
      </c>
      <c r="E875" s="33">
        <v>25545.21</v>
      </c>
      <c r="F875" s="33">
        <v>11249890.49</v>
      </c>
      <c r="G875" s="33">
        <v>1614836.95</v>
      </c>
    </row>
    <row r="876" spans="1:7" x14ac:dyDescent="0.2">
      <c r="A876" s="32" t="s">
        <v>215</v>
      </c>
      <c r="B876" s="32" t="s">
        <v>197</v>
      </c>
      <c r="C876" s="32" t="s">
        <v>187</v>
      </c>
      <c r="D876" s="32" t="s">
        <v>185</v>
      </c>
      <c r="E876" s="33">
        <v>2813.96</v>
      </c>
      <c r="F876" s="33">
        <v>3597304.62</v>
      </c>
      <c r="G876" s="33">
        <v>267498.69</v>
      </c>
    </row>
    <row r="877" spans="1:7" x14ac:dyDescent="0.2">
      <c r="A877" s="32" t="s">
        <v>215</v>
      </c>
      <c r="B877" s="32" t="s">
        <v>197</v>
      </c>
      <c r="C877" s="32" t="s">
        <v>187</v>
      </c>
      <c r="D877" s="32" t="s">
        <v>186</v>
      </c>
      <c r="E877" s="33">
        <v>23130.47</v>
      </c>
      <c r="F877" s="33">
        <v>9915492.9499999993</v>
      </c>
      <c r="G877" s="33">
        <v>1457605.49</v>
      </c>
    </row>
    <row r="878" spans="1:7" x14ac:dyDescent="0.2">
      <c r="A878" s="32" t="s">
        <v>215</v>
      </c>
      <c r="B878" s="32" t="s">
        <v>198</v>
      </c>
      <c r="C878" s="32" t="s">
        <v>184</v>
      </c>
      <c r="D878" s="32" t="s">
        <v>185</v>
      </c>
      <c r="E878" s="33">
        <v>3849.7</v>
      </c>
      <c r="F878" s="33">
        <v>4855120.96</v>
      </c>
      <c r="G878" s="33">
        <v>360146.87</v>
      </c>
    </row>
    <row r="879" spans="1:7" x14ac:dyDescent="0.2">
      <c r="A879" s="32" t="s">
        <v>215</v>
      </c>
      <c r="B879" s="32" t="s">
        <v>198</v>
      </c>
      <c r="C879" s="32" t="s">
        <v>184</v>
      </c>
      <c r="D879" s="32" t="s">
        <v>186</v>
      </c>
      <c r="E879" s="33">
        <v>22318.05</v>
      </c>
      <c r="F879" s="33">
        <v>11484866.18</v>
      </c>
      <c r="G879" s="33">
        <v>1474588.65</v>
      </c>
    </row>
    <row r="880" spans="1:7" x14ac:dyDescent="0.2">
      <c r="A880" s="32" t="s">
        <v>215</v>
      </c>
      <c r="B880" s="32" t="s">
        <v>198</v>
      </c>
      <c r="C880" s="32" t="s">
        <v>187</v>
      </c>
      <c r="D880" s="32" t="s">
        <v>185</v>
      </c>
      <c r="E880" s="33">
        <v>3666.91</v>
      </c>
      <c r="F880" s="33">
        <v>5311574.5</v>
      </c>
      <c r="G880" s="33">
        <v>348215.7</v>
      </c>
    </row>
    <row r="881" spans="1:7" x14ac:dyDescent="0.2">
      <c r="A881" s="32" t="s">
        <v>215</v>
      </c>
      <c r="B881" s="32" t="s">
        <v>198</v>
      </c>
      <c r="C881" s="32" t="s">
        <v>187</v>
      </c>
      <c r="D881" s="32" t="s">
        <v>186</v>
      </c>
      <c r="E881" s="33">
        <v>20433.900000000001</v>
      </c>
      <c r="F881" s="33">
        <v>10669682.859999999</v>
      </c>
      <c r="G881" s="33">
        <v>1381401.07</v>
      </c>
    </row>
    <row r="882" spans="1:7" x14ac:dyDescent="0.2">
      <c r="A882" s="32" t="s">
        <v>215</v>
      </c>
      <c r="B882" s="32" t="s">
        <v>199</v>
      </c>
      <c r="C882" s="32" t="s">
        <v>184</v>
      </c>
      <c r="D882" s="32" t="s">
        <v>185</v>
      </c>
      <c r="E882" s="33">
        <v>4158.2299999999996</v>
      </c>
      <c r="F882" s="33">
        <v>6284012.8499999996</v>
      </c>
      <c r="G882" s="33">
        <v>385206.19</v>
      </c>
    </row>
    <row r="883" spans="1:7" x14ac:dyDescent="0.2">
      <c r="A883" s="32" t="s">
        <v>215</v>
      </c>
      <c r="B883" s="32" t="s">
        <v>199</v>
      </c>
      <c r="C883" s="32" t="s">
        <v>184</v>
      </c>
      <c r="D883" s="32" t="s">
        <v>186</v>
      </c>
      <c r="E883" s="33">
        <v>18428.099999999999</v>
      </c>
      <c r="F883" s="33">
        <v>11215424.51</v>
      </c>
      <c r="G883" s="33">
        <v>1288787.21</v>
      </c>
    </row>
    <row r="884" spans="1:7" x14ac:dyDescent="0.2">
      <c r="A884" s="32" t="s">
        <v>215</v>
      </c>
      <c r="B884" s="32" t="s">
        <v>199</v>
      </c>
      <c r="C884" s="32" t="s">
        <v>187</v>
      </c>
      <c r="D884" s="32" t="s">
        <v>185</v>
      </c>
      <c r="E884" s="33">
        <v>2699.62</v>
      </c>
      <c r="F884" s="33">
        <v>4015872.33</v>
      </c>
      <c r="G884" s="33">
        <v>268940.62</v>
      </c>
    </row>
    <row r="885" spans="1:7" x14ac:dyDescent="0.2">
      <c r="A885" s="32" t="s">
        <v>215</v>
      </c>
      <c r="B885" s="32" t="s">
        <v>199</v>
      </c>
      <c r="C885" s="32" t="s">
        <v>187</v>
      </c>
      <c r="D885" s="32" t="s">
        <v>186</v>
      </c>
      <c r="E885" s="33">
        <v>14652.85</v>
      </c>
      <c r="F885" s="33">
        <v>9778941.7699999996</v>
      </c>
      <c r="G885" s="33">
        <v>1090206.4099999999</v>
      </c>
    </row>
    <row r="886" spans="1:7" x14ac:dyDescent="0.2">
      <c r="A886" s="32" t="s">
        <v>215</v>
      </c>
      <c r="B886" s="32" t="s">
        <v>200</v>
      </c>
      <c r="C886" s="32" t="s">
        <v>184</v>
      </c>
      <c r="D886" s="32" t="s">
        <v>185</v>
      </c>
      <c r="E886" s="33">
        <v>4170.1000000000004</v>
      </c>
      <c r="F886" s="33">
        <v>6770155.0599999996</v>
      </c>
      <c r="G886" s="33">
        <v>400211.64</v>
      </c>
    </row>
    <row r="887" spans="1:7" x14ac:dyDescent="0.2">
      <c r="A887" s="32" t="s">
        <v>215</v>
      </c>
      <c r="B887" s="32" t="s">
        <v>200</v>
      </c>
      <c r="C887" s="32" t="s">
        <v>184</v>
      </c>
      <c r="D887" s="32" t="s">
        <v>186</v>
      </c>
      <c r="E887" s="33">
        <v>12752.93</v>
      </c>
      <c r="F887" s="33">
        <v>8335534.3899999997</v>
      </c>
      <c r="G887" s="33">
        <v>916384.03</v>
      </c>
    </row>
    <row r="888" spans="1:7" x14ac:dyDescent="0.2">
      <c r="A888" s="32" t="s">
        <v>215</v>
      </c>
      <c r="B888" s="32" t="s">
        <v>200</v>
      </c>
      <c r="C888" s="32" t="s">
        <v>187</v>
      </c>
      <c r="D888" s="32" t="s">
        <v>185</v>
      </c>
      <c r="E888" s="33">
        <v>2404.69</v>
      </c>
      <c r="F888" s="33">
        <v>4008586.41</v>
      </c>
      <c r="G888" s="33">
        <v>244977.04</v>
      </c>
    </row>
    <row r="889" spans="1:7" x14ac:dyDescent="0.2">
      <c r="A889" s="32" t="s">
        <v>215</v>
      </c>
      <c r="B889" s="32" t="s">
        <v>200</v>
      </c>
      <c r="C889" s="32" t="s">
        <v>187</v>
      </c>
      <c r="D889" s="32" t="s">
        <v>186</v>
      </c>
      <c r="E889" s="33">
        <v>9230.75</v>
      </c>
      <c r="F889" s="33">
        <v>6624760.5800000001</v>
      </c>
      <c r="G889" s="33">
        <v>702251.98</v>
      </c>
    </row>
    <row r="890" spans="1:7" x14ac:dyDescent="0.2">
      <c r="A890" s="32" t="s">
        <v>215</v>
      </c>
      <c r="B890" s="32" t="s">
        <v>201</v>
      </c>
      <c r="C890" s="32" t="s">
        <v>184</v>
      </c>
      <c r="D890" s="32" t="s">
        <v>185</v>
      </c>
      <c r="E890" s="33">
        <v>4194.45</v>
      </c>
      <c r="F890" s="33">
        <v>6796213.6600000001</v>
      </c>
      <c r="G890" s="33">
        <v>417663.22</v>
      </c>
    </row>
    <row r="891" spans="1:7" x14ac:dyDescent="0.2">
      <c r="A891" s="32" t="s">
        <v>215</v>
      </c>
      <c r="B891" s="32" t="s">
        <v>201</v>
      </c>
      <c r="C891" s="32" t="s">
        <v>184</v>
      </c>
      <c r="D891" s="32" t="s">
        <v>186</v>
      </c>
      <c r="E891" s="33">
        <v>7668.48</v>
      </c>
      <c r="F891" s="33">
        <v>5971137.9500000002</v>
      </c>
      <c r="G891" s="33">
        <v>597955.97</v>
      </c>
    </row>
    <row r="892" spans="1:7" x14ac:dyDescent="0.2">
      <c r="A892" s="32" t="s">
        <v>215</v>
      </c>
      <c r="B892" s="32" t="s">
        <v>201</v>
      </c>
      <c r="C892" s="32" t="s">
        <v>187</v>
      </c>
      <c r="D892" s="32" t="s">
        <v>185</v>
      </c>
      <c r="E892" s="33">
        <v>2002.93</v>
      </c>
      <c r="F892" s="33">
        <v>2992472.53</v>
      </c>
      <c r="G892" s="33">
        <v>205793.55</v>
      </c>
    </row>
    <row r="893" spans="1:7" x14ac:dyDescent="0.2">
      <c r="A893" s="32" t="s">
        <v>215</v>
      </c>
      <c r="B893" s="32" t="s">
        <v>201</v>
      </c>
      <c r="C893" s="32" t="s">
        <v>187</v>
      </c>
      <c r="D893" s="32" t="s">
        <v>186</v>
      </c>
      <c r="E893" s="33">
        <v>4846.88</v>
      </c>
      <c r="F893" s="33">
        <v>3716926.09</v>
      </c>
      <c r="G893" s="33">
        <v>389371.85</v>
      </c>
    </row>
    <row r="894" spans="1:7" x14ac:dyDescent="0.2">
      <c r="A894" s="32" t="s">
        <v>215</v>
      </c>
      <c r="B894" s="32" t="s">
        <v>202</v>
      </c>
      <c r="C894" s="32" t="s">
        <v>184</v>
      </c>
      <c r="D894" s="32" t="s">
        <v>185</v>
      </c>
      <c r="E894" s="33">
        <v>4110.95</v>
      </c>
      <c r="F894" s="33">
        <v>7025737.96</v>
      </c>
      <c r="G894" s="33">
        <v>428439.21</v>
      </c>
    </row>
    <row r="895" spans="1:7" x14ac:dyDescent="0.2">
      <c r="A895" s="32" t="s">
        <v>215</v>
      </c>
      <c r="B895" s="32" t="s">
        <v>202</v>
      </c>
      <c r="C895" s="32" t="s">
        <v>184</v>
      </c>
      <c r="D895" s="32" t="s">
        <v>186</v>
      </c>
      <c r="E895" s="33">
        <v>3066.62</v>
      </c>
      <c r="F895" s="33">
        <v>2993260.11</v>
      </c>
      <c r="G895" s="33">
        <v>274344.84000000003</v>
      </c>
    </row>
    <row r="896" spans="1:7" x14ac:dyDescent="0.2">
      <c r="A896" s="32" t="s">
        <v>215</v>
      </c>
      <c r="B896" s="32" t="s">
        <v>202</v>
      </c>
      <c r="C896" s="32" t="s">
        <v>187</v>
      </c>
      <c r="D896" s="32" t="s">
        <v>185</v>
      </c>
      <c r="E896" s="33">
        <v>1477.24</v>
      </c>
      <c r="F896" s="33">
        <v>2315910.7599999998</v>
      </c>
      <c r="G896" s="33">
        <v>162107.79999999999</v>
      </c>
    </row>
    <row r="897" spans="1:7" x14ac:dyDescent="0.2">
      <c r="A897" s="32" t="s">
        <v>215</v>
      </c>
      <c r="B897" s="32" t="s">
        <v>202</v>
      </c>
      <c r="C897" s="32" t="s">
        <v>187</v>
      </c>
      <c r="D897" s="32" t="s">
        <v>186</v>
      </c>
      <c r="E897" s="33">
        <v>1657.47</v>
      </c>
      <c r="F897" s="33">
        <v>1463179.99</v>
      </c>
      <c r="G897" s="33">
        <v>141678.09</v>
      </c>
    </row>
    <row r="898" spans="1:7" x14ac:dyDescent="0.2">
      <c r="A898" s="32" t="s">
        <v>216</v>
      </c>
      <c r="B898" s="32" t="s">
        <v>183</v>
      </c>
      <c r="C898" s="32" t="s">
        <v>184</v>
      </c>
      <c r="D898" s="32" t="s">
        <v>185</v>
      </c>
      <c r="E898" s="33">
        <v>1062</v>
      </c>
      <c r="F898" s="33">
        <v>362763.67</v>
      </c>
      <c r="G898" s="33">
        <v>17251.18</v>
      </c>
    </row>
    <row r="899" spans="1:7" x14ac:dyDescent="0.2">
      <c r="A899" s="32" t="s">
        <v>216</v>
      </c>
      <c r="B899" s="32" t="s">
        <v>183</v>
      </c>
      <c r="C899" s="32" t="s">
        <v>184</v>
      </c>
      <c r="D899" s="32" t="s">
        <v>186</v>
      </c>
      <c r="E899" s="33">
        <v>58875.56</v>
      </c>
      <c r="F899" s="33">
        <v>4946961.5199999996</v>
      </c>
      <c r="G899" s="33">
        <v>419359.26</v>
      </c>
    </row>
    <row r="900" spans="1:7" x14ac:dyDescent="0.2">
      <c r="A900" s="32" t="s">
        <v>216</v>
      </c>
      <c r="B900" s="32" t="s">
        <v>183</v>
      </c>
      <c r="C900" s="32" t="s">
        <v>187</v>
      </c>
      <c r="D900" s="32" t="s">
        <v>185</v>
      </c>
      <c r="E900" s="33">
        <v>935</v>
      </c>
      <c r="F900" s="33">
        <v>300310.01</v>
      </c>
      <c r="G900" s="33">
        <v>15001.84</v>
      </c>
    </row>
    <row r="901" spans="1:7" x14ac:dyDescent="0.2">
      <c r="A901" s="32" t="s">
        <v>216</v>
      </c>
      <c r="B901" s="32" t="s">
        <v>183</v>
      </c>
      <c r="C901" s="32" t="s">
        <v>187</v>
      </c>
      <c r="D901" s="32" t="s">
        <v>186</v>
      </c>
      <c r="E901" s="33">
        <v>61928.22</v>
      </c>
      <c r="F901" s="33">
        <v>4615467.2699999996</v>
      </c>
      <c r="G901" s="33">
        <v>424231.4</v>
      </c>
    </row>
    <row r="902" spans="1:7" x14ac:dyDescent="0.2">
      <c r="A902" s="32" t="s">
        <v>216</v>
      </c>
      <c r="B902" s="32" t="s">
        <v>188</v>
      </c>
      <c r="C902" s="32" t="s">
        <v>184</v>
      </c>
      <c r="D902" s="32" t="s">
        <v>185</v>
      </c>
      <c r="E902" s="33">
        <v>843</v>
      </c>
      <c r="F902" s="33">
        <v>725872.82</v>
      </c>
      <c r="G902" s="33">
        <v>79172.570000000007</v>
      </c>
    </row>
    <row r="903" spans="1:7" x14ac:dyDescent="0.2">
      <c r="A903" s="32" t="s">
        <v>216</v>
      </c>
      <c r="B903" s="32" t="s">
        <v>188</v>
      </c>
      <c r="C903" s="32" t="s">
        <v>184</v>
      </c>
      <c r="D903" s="32" t="s">
        <v>186</v>
      </c>
      <c r="E903" s="33">
        <v>22921.8</v>
      </c>
      <c r="F903" s="33">
        <v>2952995.74</v>
      </c>
      <c r="G903" s="33">
        <v>910189.21</v>
      </c>
    </row>
    <row r="904" spans="1:7" x14ac:dyDescent="0.2">
      <c r="A904" s="32" t="s">
        <v>216</v>
      </c>
      <c r="B904" s="32" t="s">
        <v>188</v>
      </c>
      <c r="C904" s="32" t="s">
        <v>187</v>
      </c>
      <c r="D904" s="32" t="s">
        <v>185</v>
      </c>
      <c r="E904" s="33">
        <v>513.12</v>
      </c>
      <c r="F904" s="33">
        <v>272114.63</v>
      </c>
      <c r="G904" s="33">
        <v>41901.769999999997</v>
      </c>
    </row>
    <row r="905" spans="1:7" x14ac:dyDescent="0.2">
      <c r="A905" s="32" t="s">
        <v>216</v>
      </c>
      <c r="B905" s="32" t="s">
        <v>188</v>
      </c>
      <c r="C905" s="32" t="s">
        <v>187</v>
      </c>
      <c r="D905" s="32" t="s">
        <v>186</v>
      </c>
      <c r="E905" s="33">
        <v>25805.439999999999</v>
      </c>
      <c r="F905" s="33">
        <v>2008340.82</v>
      </c>
      <c r="G905" s="33">
        <v>705910.75</v>
      </c>
    </row>
    <row r="906" spans="1:7" x14ac:dyDescent="0.2">
      <c r="A906" s="32" t="s">
        <v>216</v>
      </c>
      <c r="B906" s="32" t="s">
        <v>189</v>
      </c>
      <c r="C906" s="32" t="s">
        <v>184</v>
      </c>
      <c r="D906" s="32" t="s">
        <v>185</v>
      </c>
      <c r="E906" s="33">
        <v>516.87</v>
      </c>
      <c r="F906" s="33">
        <v>624136.56999999995</v>
      </c>
      <c r="G906" s="33">
        <v>43514.65</v>
      </c>
    </row>
    <row r="907" spans="1:7" x14ac:dyDescent="0.2">
      <c r="A907" s="32" t="s">
        <v>216</v>
      </c>
      <c r="B907" s="32" t="s">
        <v>189</v>
      </c>
      <c r="C907" s="32" t="s">
        <v>184</v>
      </c>
      <c r="D907" s="32" t="s">
        <v>186</v>
      </c>
      <c r="E907" s="33">
        <v>18210.419999999998</v>
      </c>
      <c r="F907" s="33">
        <v>3761743.58</v>
      </c>
      <c r="G907" s="33">
        <v>794668.7</v>
      </c>
    </row>
    <row r="908" spans="1:7" x14ac:dyDescent="0.2">
      <c r="A908" s="32" t="s">
        <v>216</v>
      </c>
      <c r="B908" s="32" t="s">
        <v>189</v>
      </c>
      <c r="C908" s="32" t="s">
        <v>187</v>
      </c>
      <c r="D908" s="32" t="s">
        <v>185</v>
      </c>
      <c r="E908" s="33">
        <v>498.07</v>
      </c>
      <c r="F908" s="33">
        <v>349695.82</v>
      </c>
      <c r="G908" s="33">
        <v>36005.26</v>
      </c>
    </row>
    <row r="909" spans="1:7" x14ac:dyDescent="0.2">
      <c r="A909" s="32" t="s">
        <v>216</v>
      </c>
      <c r="B909" s="32" t="s">
        <v>189</v>
      </c>
      <c r="C909" s="32" t="s">
        <v>187</v>
      </c>
      <c r="D909" s="32" t="s">
        <v>186</v>
      </c>
      <c r="E909" s="33">
        <v>20528.04</v>
      </c>
      <c r="F909" s="33">
        <v>2066420.78</v>
      </c>
      <c r="G909" s="33">
        <v>567973.1</v>
      </c>
    </row>
    <row r="910" spans="1:7" x14ac:dyDescent="0.2">
      <c r="A910" s="32" t="s">
        <v>216</v>
      </c>
      <c r="B910" s="32" t="s">
        <v>190</v>
      </c>
      <c r="C910" s="32" t="s">
        <v>184</v>
      </c>
      <c r="D910" s="32" t="s">
        <v>185</v>
      </c>
      <c r="E910" s="33">
        <v>738</v>
      </c>
      <c r="F910" s="33">
        <v>588158.18000000005</v>
      </c>
      <c r="G910" s="33">
        <v>58438.77</v>
      </c>
    </row>
    <row r="911" spans="1:7" x14ac:dyDescent="0.2">
      <c r="A911" s="32" t="s">
        <v>216</v>
      </c>
      <c r="B911" s="32" t="s">
        <v>190</v>
      </c>
      <c r="C911" s="32" t="s">
        <v>184</v>
      </c>
      <c r="D911" s="32" t="s">
        <v>186</v>
      </c>
      <c r="E911" s="33">
        <v>19566.02</v>
      </c>
      <c r="F911" s="33">
        <v>4726821.6100000003</v>
      </c>
      <c r="G911" s="33">
        <v>836039.19</v>
      </c>
    </row>
    <row r="912" spans="1:7" x14ac:dyDescent="0.2">
      <c r="A912" s="32" t="s">
        <v>216</v>
      </c>
      <c r="B912" s="32" t="s">
        <v>190</v>
      </c>
      <c r="C912" s="32" t="s">
        <v>187</v>
      </c>
      <c r="D912" s="32" t="s">
        <v>185</v>
      </c>
      <c r="E912" s="33">
        <v>512.6</v>
      </c>
      <c r="F912" s="33">
        <v>398160.54</v>
      </c>
      <c r="G912" s="33">
        <v>48897.7</v>
      </c>
    </row>
    <row r="913" spans="1:7" x14ac:dyDescent="0.2">
      <c r="A913" s="32" t="s">
        <v>216</v>
      </c>
      <c r="B913" s="32" t="s">
        <v>190</v>
      </c>
      <c r="C913" s="32" t="s">
        <v>187</v>
      </c>
      <c r="D913" s="32" t="s">
        <v>186</v>
      </c>
      <c r="E913" s="33">
        <v>20761.41</v>
      </c>
      <c r="F913" s="33">
        <v>1891069.72</v>
      </c>
      <c r="G913" s="33">
        <v>614571.02</v>
      </c>
    </row>
    <row r="914" spans="1:7" x14ac:dyDescent="0.2">
      <c r="A914" s="32" t="s">
        <v>216</v>
      </c>
      <c r="B914" s="32" t="s">
        <v>191</v>
      </c>
      <c r="C914" s="32" t="s">
        <v>184</v>
      </c>
      <c r="D914" s="32" t="s">
        <v>185</v>
      </c>
      <c r="E914" s="33">
        <v>877.65</v>
      </c>
      <c r="F914" s="33">
        <v>740125.03</v>
      </c>
      <c r="G914" s="33">
        <v>73487.73</v>
      </c>
    </row>
    <row r="915" spans="1:7" x14ac:dyDescent="0.2">
      <c r="A915" s="32" t="s">
        <v>216</v>
      </c>
      <c r="B915" s="32" t="s">
        <v>191</v>
      </c>
      <c r="C915" s="32" t="s">
        <v>184</v>
      </c>
      <c r="D915" s="32" t="s">
        <v>186</v>
      </c>
      <c r="E915" s="33">
        <v>20445.59</v>
      </c>
      <c r="F915" s="33">
        <v>3903531.45</v>
      </c>
      <c r="G915" s="33">
        <v>941616.72</v>
      </c>
    </row>
    <row r="916" spans="1:7" x14ac:dyDescent="0.2">
      <c r="A916" s="32" t="s">
        <v>216</v>
      </c>
      <c r="B916" s="32" t="s">
        <v>191</v>
      </c>
      <c r="C916" s="32" t="s">
        <v>187</v>
      </c>
      <c r="D916" s="32" t="s">
        <v>185</v>
      </c>
      <c r="E916" s="33">
        <v>657.97</v>
      </c>
      <c r="F916" s="33">
        <v>786743.11</v>
      </c>
      <c r="G916" s="33">
        <v>54975.64</v>
      </c>
    </row>
    <row r="917" spans="1:7" x14ac:dyDescent="0.2">
      <c r="A917" s="32" t="s">
        <v>216</v>
      </c>
      <c r="B917" s="32" t="s">
        <v>191</v>
      </c>
      <c r="C917" s="32" t="s">
        <v>187</v>
      </c>
      <c r="D917" s="32" t="s">
        <v>186</v>
      </c>
      <c r="E917" s="33">
        <v>21985.26</v>
      </c>
      <c r="F917" s="33">
        <v>2248499.58</v>
      </c>
      <c r="G917" s="33">
        <v>745150.34</v>
      </c>
    </row>
    <row r="918" spans="1:7" x14ac:dyDescent="0.2">
      <c r="A918" s="32" t="s">
        <v>216</v>
      </c>
      <c r="B918" s="32" t="s">
        <v>192</v>
      </c>
      <c r="C918" s="32" t="s">
        <v>184</v>
      </c>
      <c r="D918" s="32" t="s">
        <v>185</v>
      </c>
      <c r="E918" s="33">
        <v>672</v>
      </c>
      <c r="F918" s="33">
        <v>935236.53</v>
      </c>
      <c r="G918" s="33">
        <v>57585.95</v>
      </c>
    </row>
    <row r="919" spans="1:7" x14ac:dyDescent="0.2">
      <c r="A919" s="32" t="s">
        <v>216</v>
      </c>
      <c r="B919" s="32" t="s">
        <v>192</v>
      </c>
      <c r="C919" s="32" t="s">
        <v>184</v>
      </c>
      <c r="D919" s="32" t="s">
        <v>186</v>
      </c>
      <c r="E919" s="33">
        <v>19454.169999999998</v>
      </c>
      <c r="F919" s="33">
        <v>3537514.4</v>
      </c>
      <c r="G919" s="33">
        <v>901023.55</v>
      </c>
    </row>
    <row r="920" spans="1:7" x14ac:dyDescent="0.2">
      <c r="A920" s="32" t="s">
        <v>216</v>
      </c>
      <c r="B920" s="32" t="s">
        <v>192</v>
      </c>
      <c r="C920" s="32" t="s">
        <v>187</v>
      </c>
      <c r="D920" s="32" t="s">
        <v>185</v>
      </c>
      <c r="E920" s="33">
        <v>716.62</v>
      </c>
      <c r="F920" s="33">
        <v>504675.78</v>
      </c>
      <c r="G920" s="33">
        <v>68297.820000000007</v>
      </c>
    </row>
    <row r="921" spans="1:7" x14ac:dyDescent="0.2">
      <c r="A921" s="32" t="s">
        <v>216</v>
      </c>
      <c r="B921" s="32" t="s">
        <v>192</v>
      </c>
      <c r="C921" s="32" t="s">
        <v>187</v>
      </c>
      <c r="D921" s="32" t="s">
        <v>186</v>
      </c>
      <c r="E921" s="33">
        <v>20068.52</v>
      </c>
      <c r="F921" s="33">
        <v>2571824.7799999998</v>
      </c>
      <c r="G921" s="33">
        <v>717674.03</v>
      </c>
    </row>
    <row r="922" spans="1:7" x14ac:dyDescent="0.2">
      <c r="A922" s="32" t="s">
        <v>216</v>
      </c>
      <c r="B922" s="32" t="s">
        <v>193</v>
      </c>
      <c r="C922" s="32" t="s">
        <v>184</v>
      </c>
      <c r="D922" s="32" t="s">
        <v>185</v>
      </c>
      <c r="E922" s="33">
        <v>979.6</v>
      </c>
      <c r="F922" s="33">
        <v>908614.87</v>
      </c>
      <c r="G922" s="33">
        <v>82911.64</v>
      </c>
    </row>
    <row r="923" spans="1:7" x14ac:dyDescent="0.2">
      <c r="A923" s="32" t="s">
        <v>216</v>
      </c>
      <c r="B923" s="32" t="s">
        <v>193</v>
      </c>
      <c r="C923" s="32" t="s">
        <v>184</v>
      </c>
      <c r="D923" s="32" t="s">
        <v>186</v>
      </c>
      <c r="E923" s="33">
        <v>21544.46</v>
      </c>
      <c r="F923" s="33">
        <v>4174740.99</v>
      </c>
      <c r="G923" s="33">
        <v>1020031.31</v>
      </c>
    </row>
    <row r="924" spans="1:7" x14ac:dyDescent="0.2">
      <c r="A924" s="32" t="s">
        <v>216</v>
      </c>
      <c r="B924" s="32" t="s">
        <v>193</v>
      </c>
      <c r="C924" s="32" t="s">
        <v>187</v>
      </c>
      <c r="D924" s="32" t="s">
        <v>185</v>
      </c>
      <c r="E924" s="33">
        <v>879.17</v>
      </c>
      <c r="F924" s="33">
        <v>1042361.17</v>
      </c>
      <c r="G924" s="33">
        <v>85990.31</v>
      </c>
    </row>
    <row r="925" spans="1:7" x14ac:dyDescent="0.2">
      <c r="A925" s="32" t="s">
        <v>216</v>
      </c>
      <c r="B925" s="32" t="s">
        <v>193</v>
      </c>
      <c r="C925" s="32" t="s">
        <v>187</v>
      </c>
      <c r="D925" s="32" t="s">
        <v>186</v>
      </c>
      <c r="E925" s="33">
        <v>21956.23</v>
      </c>
      <c r="F925" s="33">
        <v>3272120.8</v>
      </c>
      <c r="G925" s="33">
        <v>889204.45</v>
      </c>
    </row>
    <row r="926" spans="1:7" x14ac:dyDescent="0.2">
      <c r="A926" s="32" t="s">
        <v>216</v>
      </c>
      <c r="B926" s="32" t="s">
        <v>194</v>
      </c>
      <c r="C926" s="32" t="s">
        <v>184</v>
      </c>
      <c r="D926" s="32" t="s">
        <v>185</v>
      </c>
      <c r="E926" s="33">
        <v>1400.04</v>
      </c>
      <c r="F926" s="33">
        <v>1716995.69</v>
      </c>
      <c r="G926" s="33">
        <v>129153.93</v>
      </c>
    </row>
    <row r="927" spans="1:7" x14ac:dyDescent="0.2">
      <c r="A927" s="32" t="s">
        <v>216</v>
      </c>
      <c r="B927" s="32" t="s">
        <v>194</v>
      </c>
      <c r="C927" s="32" t="s">
        <v>184</v>
      </c>
      <c r="D927" s="32" t="s">
        <v>186</v>
      </c>
      <c r="E927" s="33">
        <v>25711.62</v>
      </c>
      <c r="F927" s="33">
        <v>5854507.3200000003</v>
      </c>
      <c r="G927" s="33">
        <v>1283326.68</v>
      </c>
    </row>
    <row r="928" spans="1:7" x14ac:dyDescent="0.2">
      <c r="A928" s="32" t="s">
        <v>216</v>
      </c>
      <c r="B928" s="32" t="s">
        <v>194</v>
      </c>
      <c r="C928" s="32" t="s">
        <v>187</v>
      </c>
      <c r="D928" s="32" t="s">
        <v>185</v>
      </c>
      <c r="E928" s="33">
        <v>1313.14</v>
      </c>
      <c r="F928" s="33">
        <v>1405989.94</v>
      </c>
      <c r="G928" s="33">
        <v>114039.57</v>
      </c>
    </row>
    <row r="929" spans="1:7" x14ac:dyDescent="0.2">
      <c r="A929" s="32" t="s">
        <v>216</v>
      </c>
      <c r="B929" s="32" t="s">
        <v>194</v>
      </c>
      <c r="C929" s="32" t="s">
        <v>187</v>
      </c>
      <c r="D929" s="32" t="s">
        <v>186</v>
      </c>
      <c r="E929" s="33">
        <v>25767.43</v>
      </c>
      <c r="F929" s="33">
        <v>5125219.99</v>
      </c>
      <c r="G929" s="33">
        <v>1155530.4099999999</v>
      </c>
    </row>
    <row r="930" spans="1:7" x14ac:dyDescent="0.2">
      <c r="A930" s="32" t="s">
        <v>216</v>
      </c>
      <c r="B930" s="32" t="s">
        <v>195</v>
      </c>
      <c r="C930" s="32" t="s">
        <v>184</v>
      </c>
      <c r="D930" s="32" t="s">
        <v>185</v>
      </c>
      <c r="E930" s="33">
        <v>1636.34</v>
      </c>
      <c r="F930" s="33">
        <v>1946387.76</v>
      </c>
      <c r="G930" s="33">
        <v>151765.73000000001</v>
      </c>
    </row>
    <row r="931" spans="1:7" x14ac:dyDescent="0.2">
      <c r="A931" s="32" t="s">
        <v>216</v>
      </c>
      <c r="B931" s="32" t="s">
        <v>195</v>
      </c>
      <c r="C931" s="32" t="s">
        <v>184</v>
      </c>
      <c r="D931" s="32" t="s">
        <v>186</v>
      </c>
      <c r="E931" s="33">
        <v>24766.21</v>
      </c>
      <c r="F931" s="33">
        <v>5626407.29</v>
      </c>
      <c r="G931" s="33">
        <v>1188646.74</v>
      </c>
    </row>
    <row r="932" spans="1:7" x14ac:dyDescent="0.2">
      <c r="A932" s="32" t="s">
        <v>216</v>
      </c>
      <c r="B932" s="32" t="s">
        <v>195</v>
      </c>
      <c r="C932" s="32" t="s">
        <v>187</v>
      </c>
      <c r="D932" s="32" t="s">
        <v>185</v>
      </c>
      <c r="E932" s="33">
        <v>1882.1</v>
      </c>
      <c r="F932" s="33">
        <v>1673648.87</v>
      </c>
      <c r="G932" s="33">
        <v>163910.54</v>
      </c>
    </row>
    <row r="933" spans="1:7" x14ac:dyDescent="0.2">
      <c r="A933" s="32" t="s">
        <v>216</v>
      </c>
      <c r="B933" s="32" t="s">
        <v>195</v>
      </c>
      <c r="C933" s="32" t="s">
        <v>187</v>
      </c>
      <c r="D933" s="32" t="s">
        <v>186</v>
      </c>
      <c r="E933" s="33">
        <v>25416.28</v>
      </c>
      <c r="F933" s="33">
        <v>6453658.96</v>
      </c>
      <c r="G933" s="33">
        <v>1298358.2</v>
      </c>
    </row>
    <row r="934" spans="1:7" x14ac:dyDescent="0.2">
      <c r="A934" s="32" t="s">
        <v>216</v>
      </c>
      <c r="B934" s="32" t="s">
        <v>196</v>
      </c>
      <c r="C934" s="32" t="s">
        <v>184</v>
      </c>
      <c r="D934" s="32" t="s">
        <v>185</v>
      </c>
      <c r="E934" s="33">
        <v>1408.15</v>
      </c>
      <c r="F934" s="33">
        <v>2012980.41</v>
      </c>
      <c r="G934" s="33">
        <v>122909.04</v>
      </c>
    </row>
    <row r="935" spans="1:7" x14ac:dyDescent="0.2">
      <c r="A935" s="32" t="s">
        <v>216</v>
      </c>
      <c r="B935" s="32" t="s">
        <v>196</v>
      </c>
      <c r="C935" s="32" t="s">
        <v>184</v>
      </c>
      <c r="D935" s="32" t="s">
        <v>186</v>
      </c>
      <c r="E935" s="33">
        <v>20047.919999999998</v>
      </c>
      <c r="F935" s="33">
        <v>5998065.5999999996</v>
      </c>
      <c r="G935" s="33">
        <v>1066966.42</v>
      </c>
    </row>
    <row r="936" spans="1:7" x14ac:dyDescent="0.2">
      <c r="A936" s="32" t="s">
        <v>216</v>
      </c>
      <c r="B936" s="32" t="s">
        <v>196</v>
      </c>
      <c r="C936" s="32" t="s">
        <v>187</v>
      </c>
      <c r="D936" s="32" t="s">
        <v>185</v>
      </c>
      <c r="E936" s="33">
        <v>2069.9</v>
      </c>
      <c r="F936" s="33">
        <v>2214310.6</v>
      </c>
      <c r="G936" s="33">
        <v>190909.8</v>
      </c>
    </row>
    <row r="937" spans="1:7" x14ac:dyDescent="0.2">
      <c r="A937" s="32" t="s">
        <v>216</v>
      </c>
      <c r="B937" s="32" t="s">
        <v>196</v>
      </c>
      <c r="C937" s="32" t="s">
        <v>187</v>
      </c>
      <c r="D937" s="32" t="s">
        <v>186</v>
      </c>
      <c r="E937" s="33">
        <v>21112</v>
      </c>
      <c r="F937" s="33">
        <v>6453261.2599999998</v>
      </c>
      <c r="G937" s="33">
        <v>1197583.8600000001</v>
      </c>
    </row>
    <row r="938" spans="1:7" x14ac:dyDescent="0.2">
      <c r="A938" s="32" t="s">
        <v>216</v>
      </c>
      <c r="B938" s="32" t="s">
        <v>197</v>
      </c>
      <c r="C938" s="32" t="s">
        <v>184</v>
      </c>
      <c r="D938" s="32" t="s">
        <v>185</v>
      </c>
      <c r="E938" s="33">
        <v>2009.92</v>
      </c>
      <c r="F938" s="33">
        <v>3014563.83</v>
      </c>
      <c r="G938" s="33">
        <v>201906.08</v>
      </c>
    </row>
    <row r="939" spans="1:7" x14ac:dyDescent="0.2">
      <c r="A939" s="32" t="s">
        <v>216</v>
      </c>
      <c r="B939" s="32" t="s">
        <v>197</v>
      </c>
      <c r="C939" s="32" t="s">
        <v>184</v>
      </c>
      <c r="D939" s="32" t="s">
        <v>186</v>
      </c>
      <c r="E939" s="33">
        <v>17015.189999999999</v>
      </c>
      <c r="F939" s="33">
        <v>5986772.3799999999</v>
      </c>
      <c r="G939" s="33">
        <v>929735</v>
      </c>
    </row>
    <row r="940" spans="1:7" x14ac:dyDescent="0.2">
      <c r="A940" s="32" t="s">
        <v>216</v>
      </c>
      <c r="B940" s="32" t="s">
        <v>197</v>
      </c>
      <c r="C940" s="32" t="s">
        <v>187</v>
      </c>
      <c r="D940" s="32" t="s">
        <v>185</v>
      </c>
      <c r="E940" s="33">
        <v>2268.3000000000002</v>
      </c>
      <c r="F940" s="33">
        <v>2727274.52</v>
      </c>
      <c r="G940" s="33">
        <v>212058.16</v>
      </c>
    </row>
    <row r="941" spans="1:7" x14ac:dyDescent="0.2">
      <c r="A941" s="32" t="s">
        <v>216</v>
      </c>
      <c r="B941" s="32" t="s">
        <v>197</v>
      </c>
      <c r="C941" s="32" t="s">
        <v>187</v>
      </c>
      <c r="D941" s="32" t="s">
        <v>186</v>
      </c>
      <c r="E941" s="33">
        <v>17109.689999999999</v>
      </c>
      <c r="F941" s="33">
        <v>6330681.1799999997</v>
      </c>
      <c r="G941" s="33">
        <v>1038523.16</v>
      </c>
    </row>
    <row r="942" spans="1:7" x14ac:dyDescent="0.2">
      <c r="A942" s="32" t="s">
        <v>216</v>
      </c>
      <c r="B942" s="32" t="s">
        <v>198</v>
      </c>
      <c r="C942" s="32" t="s">
        <v>184</v>
      </c>
      <c r="D942" s="32" t="s">
        <v>185</v>
      </c>
      <c r="E942" s="33">
        <v>2351.5500000000002</v>
      </c>
      <c r="F942" s="33">
        <v>3099900.17</v>
      </c>
      <c r="G942" s="33">
        <v>204578.14</v>
      </c>
    </row>
    <row r="943" spans="1:7" x14ac:dyDescent="0.2">
      <c r="A943" s="32" t="s">
        <v>216</v>
      </c>
      <c r="B943" s="32" t="s">
        <v>198</v>
      </c>
      <c r="C943" s="32" t="s">
        <v>184</v>
      </c>
      <c r="D943" s="32" t="s">
        <v>186</v>
      </c>
      <c r="E943" s="33">
        <v>13808.38</v>
      </c>
      <c r="F943" s="33">
        <v>5489456.4000000004</v>
      </c>
      <c r="G943" s="33">
        <v>810561.25</v>
      </c>
    </row>
    <row r="944" spans="1:7" x14ac:dyDescent="0.2">
      <c r="A944" s="32" t="s">
        <v>216</v>
      </c>
      <c r="B944" s="32" t="s">
        <v>198</v>
      </c>
      <c r="C944" s="32" t="s">
        <v>187</v>
      </c>
      <c r="D944" s="32" t="s">
        <v>185</v>
      </c>
      <c r="E944" s="33">
        <v>2700.32</v>
      </c>
      <c r="F944" s="33">
        <v>3481273.85</v>
      </c>
      <c r="G944" s="33">
        <v>249792.09</v>
      </c>
    </row>
    <row r="945" spans="1:7" x14ac:dyDescent="0.2">
      <c r="A945" s="32" t="s">
        <v>216</v>
      </c>
      <c r="B945" s="32" t="s">
        <v>198</v>
      </c>
      <c r="C945" s="32" t="s">
        <v>187</v>
      </c>
      <c r="D945" s="32" t="s">
        <v>186</v>
      </c>
      <c r="E945" s="33">
        <v>13434.72</v>
      </c>
      <c r="F945" s="33">
        <v>7177469.46</v>
      </c>
      <c r="G945" s="33">
        <v>903085.94</v>
      </c>
    </row>
    <row r="946" spans="1:7" x14ac:dyDescent="0.2">
      <c r="A946" s="32" t="s">
        <v>216</v>
      </c>
      <c r="B946" s="32" t="s">
        <v>199</v>
      </c>
      <c r="C946" s="32" t="s">
        <v>184</v>
      </c>
      <c r="D946" s="32" t="s">
        <v>185</v>
      </c>
      <c r="E946" s="33">
        <v>2593.69</v>
      </c>
      <c r="F946" s="33">
        <v>3501292.46</v>
      </c>
      <c r="G946" s="33">
        <v>232685.63</v>
      </c>
    </row>
    <row r="947" spans="1:7" x14ac:dyDescent="0.2">
      <c r="A947" s="32" t="s">
        <v>216</v>
      </c>
      <c r="B947" s="32" t="s">
        <v>199</v>
      </c>
      <c r="C947" s="32" t="s">
        <v>184</v>
      </c>
      <c r="D947" s="32" t="s">
        <v>186</v>
      </c>
      <c r="E947" s="33">
        <v>10395.15</v>
      </c>
      <c r="F947" s="33">
        <v>5332133.0999999996</v>
      </c>
      <c r="G947" s="33">
        <v>674571.96</v>
      </c>
    </row>
    <row r="948" spans="1:7" x14ac:dyDescent="0.2">
      <c r="A948" s="32" t="s">
        <v>216</v>
      </c>
      <c r="B948" s="32" t="s">
        <v>199</v>
      </c>
      <c r="C948" s="32" t="s">
        <v>187</v>
      </c>
      <c r="D948" s="32" t="s">
        <v>185</v>
      </c>
      <c r="E948" s="33">
        <v>2158.81</v>
      </c>
      <c r="F948" s="33">
        <v>3319788.8</v>
      </c>
      <c r="G948" s="33">
        <v>207449.39</v>
      </c>
    </row>
    <row r="949" spans="1:7" x14ac:dyDescent="0.2">
      <c r="A949" s="32" t="s">
        <v>216</v>
      </c>
      <c r="B949" s="32" t="s">
        <v>199</v>
      </c>
      <c r="C949" s="32" t="s">
        <v>187</v>
      </c>
      <c r="D949" s="32" t="s">
        <v>186</v>
      </c>
      <c r="E949" s="33">
        <v>9052.66</v>
      </c>
      <c r="F949" s="33">
        <v>4935057.7699999996</v>
      </c>
      <c r="G949" s="33">
        <v>603534</v>
      </c>
    </row>
    <row r="950" spans="1:7" x14ac:dyDescent="0.2">
      <c r="A950" s="32" t="s">
        <v>216</v>
      </c>
      <c r="B950" s="32" t="s">
        <v>200</v>
      </c>
      <c r="C950" s="32" t="s">
        <v>184</v>
      </c>
      <c r="D950" s="32" t="s">
        <v>185</v>
      </c>
      <c r="E950" s="33">
        <v>2717.65</v>
      </c>
      <c r="F950" s="33">
        <v>4455821.53</v>
      </c>
      <c r="G950" s="33">
        <v>261435.82</v>
      </c>
    </row>
    <row r="951" spans="1:7" x14ac:dyDescent="0.2">
      <c r="A951" s="32" t="s">
        <v>216</v>
      </c>
      <c r="B951" s="32" t="s">
        <v>200</v>
      </c>
      <c r="C951" s="32" t="s">
        <v>184</v>
      </c>
      <c r="D951" s="32" t="s">
        <v>186</v>
      </c>
      <c r="E951" s="33">
        <v>6952.11</v>
      </c>
      <c r="F951" s="33">
        <v>3827572.82</v>
      </c>
      <c r="G951" s="33">
        <v>444661.59</v>
      </c>
    </row>
    <row r="952" spans="1:7" x14ac:dyDescent="0.2">
      <c r="A952" s="32" t="s">
        <v>216</v>
      </c>
      <c r="B952" s="32" t="s">
        <v>200</v>
      </c>
      <c r="C952" s="32" t="s">
        <v>187</v>
      </c>
      <c r="D952" s="32" t="s">
        <v>185</v>
      </c>
      <c r="E952" s="33">
        <v>1593.37</v>
      </c>
      <c r="F952" s="33">
        <v>2399905.81</v>
      </c>
      <c r="G952" s="33">
        <v>165826.82999999999</v>
      </c>
    </row>
    <row r="953" spans="1:7" x14ac:dyDescent="0.2">
      <c r="A953" s="32" t="s">
        <v>216</v>
      </c>
      <c r="B953" s="32" t="s">
        <v>200</v>
      </c>
      <c r="C953" s="32" t="s">
        <v>187</v>
      </c>
      <c r="D953" s="32" t="s">
        <v>186</v>
      </c>
      <c r="E953" s="33">
        <v>5387.36</v>
      </c>
      <c r="F953" s="33">
        <v>3487775.4</v>
      </c>
      <c r="G953" s="33">
        <v>382721.74</v>
      </c>
    </row>
    <row r="954" spans="1:7" x14ac:dyDescent="0.2">
      <c r="A954" s="32" t="s">
        <v>216</v>
      </c>
      <c r="B954" s="32" t="s">
        <v>201</v>
      </c>
      <c r="C954" s="32" t="s">
        <v>184</v>
      </c>
      <c r="D954" s="32" t="s">
        <v>185</v>
      </c>
      <c r="E954" s="33">
        <v>2966.61</v>
      </c>
      <c r="F954" s="33">
        <v>4426738.7</v>
      </c>
      <c r="G954" s="33">
        <v>281411</v>
      </c>
    </row>
    <row r="955" spans="1:7" x14ac:dyDescent="0.2">
      <c r="A955" s="32" t="s">
        <v>216</v>
      </c>
      <c r="B955" s="32" t="s">
        <v>201</v>
      </c>
      <c r="C955" s="32" t="s">
        <v>184</v>
      </c>
      <c r="D955" s="32" t="s">
        <v>186</v>
      </c>
      <c r="E955" s="33">
        <v>4111.8</v>
      </c>
      <c r="F955" s="33">
        <v>2424938.15</v>
      </c>
      <c r="G955" s="33">
        <v>259491.08</v>
      </c>
    </row>
    <row r="956" spans="1:7" x14ac:dyDescent="0.2">
      <c r="A956" s="32" t="s">
        <v>216</v>
      </c>
      <c r="B956" s="32" t="s">
        <v>201</v>
      </c>
      <c r="C956" s="32" t="s">
        <v>187</v>
      </c>
      <c r="D956" s="32" t="s">
        <v>185</v>
      </c>
      <c r="E956" s="33">
        <v>1452.91</v>
      </c>
      <c r="F956" s="33">
        <v>2462816.29</v>
      </c>
      <c r="G956" s="33">
        <v>150107.29</v>
      </c>
    </row>
    <row r="957" spans="1:7" x14ac:dyDescent="0.2">
      <c r="A957" s="32" t="s">
        <v>216</v>
      </c>
      <c r="B957" s="32" t="s">
        <v>201</v>
      </c>
      <c r="C957" s="32" t="s">
        <v>187</v>
      </c>
      <c r="D957" s="32" t="s">
        <v>186</v>
      </c>
      <c r="E957" s="33">
        <v>2860.6</v>
      </c>
      <c r="F957" s="33">
        <v>2207101.2999999998</v>
      </c>
      <c r="G957" s="33">
        <v>217184.16</v>
      </c>
    </row>
    <row r="958" spans="1:7" x14ac:dyDescent="0.2">
      <c r="A958" s="32" t="s">
        <v>216</v>
      </c>
      <c r="B958" s="32" t="s">
        <v>202</v>
      </c>
      <c r="C958" s="32" t="s">
        <v>184</v>
      </c>
      <c r="D958" s="32" t="s">
        <v>185</v>
      </c>
      <c r="E958" s="33">
        <v>2692.35</v>
      </c>
      <c r="F958" s="33">
        <v>4111095.66</v>
      </c>
      <c r="G958" s="33">
        <v>276434.69</v>
      </c>
    </row>
    <row r="959" spans="1:7" x14ac:dyDescent="0.2">
      <c r="A959" s="32" t="s">
        <v>216</v>
      </c>
      <c r="B959" s="32" t="s">
        <v>202</v>
      </c>
      <c r="C959" s="32" t="s">
        <v>184</v>
      </c>
      <c r="D959" s="32" t="s">
        <v>186</v>
      </c>
      <c r="E959" s="33">
        <v>1619.53</v>
      </c>
      <c r="F959" s="33">
        <v>1299147.03</v>
      </c>
      <c r="G959" s="33">
        <v>117374.59</v>
      </c>
    </row>
    <row r="960" spans="1:7" x14ac:dyDescent="0.2">
      <c r="A960" s="32" t="s">
        <v>216</v>
      </c>
      <c r="B960" s="32" t="s">
        <v>202</v>
      </c>
      <c r="C960" s="32" t="s">
        <v>187</v>
      </c>
      <c r="D960" s="32" t="s">
        <v>185</v>
      </c>
      <c r="E960" s="33">
        <v>765.1</v>
      </c>
      <c r="F960" s="33">
        <v>1199190.47</v>
      </c>
      <c r="G960" s="33">
        <v>83547.960000000006</v>
      </c>
    </row>
    <row r="961" spans="1:7" x14ac:dyDescent="0.2">
      <c r="A961" s="32" t="s">
        <v>216</v>
      </c>
      <c r="B961" s="32" t="s">
        <v>202</v>
      </c>
      <c r="C961" s="32" t="s">
        <v>187</v>
      </c>
      <c r="D961" s="32" t="s">
        <v>186</v>
      </c>
      <c r="E961" s="33">
        <v>792.72</v>
      </c>
      <c r="F961" s="33">
        <v>591611.61</v>
      </c>
      <c r="G961" s="33">
        <v>66243.05</v>
      </c>
    </row>
    <row r="962" spans="1:7" x14ac:dyDescent="0.2">
      <c r="A962" s="32" t="s">
        <v>217</v>
      </c>
      <c r="B962" s="32" t="s">
        <v>183</v>
      </c>
      <c r="C962" s="32" t="s">
        <v>184</v>
      </c>
      <c r="D962" s="32" t="s">
        <v>185</v>
      </c>
      <c r="E962" s="33">
        <v>372</v>
      </c>
      <c r="F962" s="33">
        <v>110732.3</v>
      </c>
      <c r="G962" s="33">
        <v>5941.31</v>
      </c>
    </row>
    <row r="963" spans="1:7" x14ac:dyDescent="0.2">
      <c r="A963" s="32" t="s">
        <v>217</v>
      </c>
      <c r="B963" s="32" t="s">
        <v>183</v>
      </c>
      <c r="C963" s="32" t="s">
        <v>184</v>
      </c>
      <c r="D963" s="32" t="s">
        <v>186</v>
      </c>
      <c r="E963" s="33">
        <v>18251.64</v>
      </c>
      <c r="F963" s="33">
        <v>1315152.55</v>
      </c>
      <c r="G963" s="33">
        <v>119365.89</v>
      </c>
    </row>
    <row r="964" spans="1:7" x14ac:dyDescent="0.2">
      <c r="A964" s="32" t="s">
        <v>217</v>
      </c>
      <c r="B964" s="32" t="s">
        <v>183</v>
      </c>
      <c r="C964" s="32" t="s">
        <v>187</v>
      </c>
      <c r="D964" s="32" t="s">
        <v>185</v>
      </c>
      <c r="E964" s="33">
        <v>237.94</v>
      </c>
      <c r="F964" s="33">
        <v>62356.79</v>
      </c>
      <c r="G964" s="33">
        <v>2741.15</v>
      </c>
    </row>
    <row r="965" spans="1:7" x14ac:dyDescent="0.2">
      <c r="A965" s="32" t="s">
        <v>217</v>
      </c>
      <c r="B965" s="32" t="s">
        <v>183</v>
      </c>
      <c r="C965" s="32" t="s">
        <v>187</v>
      </c>
      <c r="D965" s="32" t="s">
        <v>186</v>
      </c>
      <c r="E965" s="33">
        <v>18870.77</v>
      </c>
      <c r="F965" s="33">
        <v>1273221.53</v>
      </c>
      <c r="G965" s="33">
        <v>127044.08</v>
      </c>
    </row>
    <row r="966" spans="1:7" x14ac:dyDescent="0.2">
      <c r="A966" s="32" t="s">
        <v>217</v>
      </c>
      <c r="B966" s="32" t="s">
        <v>188</v>
      </c>
      <c r="C966" s="32" t="s">
        <v>184</v>
      </c>
      <c r="D966" s="32" t="s">
        <v>185</v>
      </c>
      <c r="E966" s="33">
        <v>164</v>
      </c>
      <c r="F966" s="33">
        <v>61271.45</v>
      </c>
      <c r="G966" s="33">
        <v>10414.1</v>
      </c>
    </row>
    <row r="967" spans="1:7" x14ac:dyDescent="0.2">
      <c r="A967" s="32" t="s">
        <v>217</v>
      </c>
      <c r="B967" s="32" t="s">
        <v>188</v>
      </c>
      <c r="C967" s="32" t="s">
        <v>184</v>
      </c>
      <c r="D967" s="32" t="s">
        <v>186</v>
      </c>
      <c r="E967" s="33">
        <v>8069.76</v>
      </c>
      <c r="F967" s="33">
        <v>801125.24</v>
      </c>
      <c r="G967" s="33">
        <v>320219.95</v>
      </c>
    </row>
    <row r="968" spans="1:7" x14ac:dyDescent="0.2">
      <c r="A968" s="32" t="s">
        <v>217</v>
      </c>
      <c r="B968" s="32" t="s">
        <v>188</v>
      </c>
      <c r="C968" s="32" t="s">
        <v>187</v>
      </c>
      <c r="D968" s="32" t="s">
        <v>185</v>
      </c>
      <c r="E968" s="33">
        <v>0</v>
      </c>
      <c r="F968" s="33">
        <v>0</v>
      </c>
      <c r="G968" s="33">
        <v>0</v>
      </c>
    </row>
    <row r="969" spans="1:7" x14ac:dyDescent="0.2">
      <c r="A969" s="32" t="s">
        <v>217</v>
      </c>
      <c r="B969" s="32" t="s">
        <v>188</v>
      </c>
      <c r="C969" s="32" t="s">
        <v>187</v>
      </c>
      <c r="D969" s="32" t="s">
        <v>186</v>
      </c>
      <c r="E969" s="33">
        <v>8747.31</v>
      </c>
      <c r="F969" s="33">
        <v>494556.14</v>
      </c>
      <c r="G969" s="33">
        <v>205574.25</v>
      </c>
    </row>
    <row r="970" spans="1:7" x14ac:dyDescent="0.2">
      <c r="A970" s="32" t="s">
        <v>217</v>
      </c>
      <c r="B970" s="32" t="s">
        <v>189</v>
      </c>
      <c r="C970" s="32" t="s">
        <v>184</v>
      </c>
      <c r="D970" s="32" t="s">
        <v>185</v>
      </c>
      <c r="E970" s="33">
        <v>0</v>
      </c>
      <c r="F970" s="33">
        <v>0</v>
      </c>
      <c r="G970" s="33">
        <v>0</v>
      </c>
    </row>
    <row r="971" spans="1:7" x14ac:dyDescent="0.2">
      <c r="A971" s="32" t="s">
        <v>217</v>
      </c>
      <c r="B971" s="32" t="s">
        <v>189</v>
      </c>
      <c r="C971" s="32" t="s">
        <v>184</v>
      </c>
      <c r="D971" s="32" t="s">
        <v>186</v>
      </c>
      <c r="E971" s="33">
        <v>5826.42</v>
      </c>
      <c r="F971" s="33">
        <v>1032438.88</v>
      </c>
      <c r="G971" s="33">
        <v>224151.79</v>
      </c>
    </row>
    <row r="972" spans="1:7" x14ac:dyDescent="0.2">
      <c r="A972" s="32" t="s">
        <v>217</v>
      </c>
      <c r="B972" s="32" t="s">
        <v>189</v>
      </c>
      <c r="C972" s="32" t="s">
        <v>187</v>
      </c>
      <c r="D972" s="32" t="s">
        <v>185</v>
      </c>
      <c r="E972" s="33">
        <v>125</v>
      </c>
      <c r="F972" s="33">
        <v>119903.9</v>
      </c>
      <c r="G972" s="33">
        <v>7059.15</v>
      </c>
    </row>
    <row r="973" spans="1:7" x14ac:dyDescent="0.2">
      <c r="A973" s="32" t="s">
        <v>217</v>
      </c>
      <c r="B973" s="32" t="s">
        <v>189</v>
      </c>
      <c r="C973" s="32" t="s">
        <v>187</v>
      </c>
      <c r="D973" s="32" t="s">
        <v>186</v>
      </c>
      <c r="E973" s="33">
        <v>7176.21</v>
      </c>
      <c r="F973" s="33">
        <v>465369.69</v>
      </c>
      <c r="G973" s="33">
        <v>193012.01</v>
      </c>
    </row>
    <row r="974" spans="1:7" x14ac:dyDescent="0.2">
      <c r="A974" s="32" t="s">
        <v>217</v>
      </c>
      <c r="B974" s="32" t="s">
        <v>190</v>
      </c>
      <c r="C974" s="32" t="s">
        <v>184</v>
      </c>
      <c r="D974" s="32" t="s">
        <v>185</v>
      </c>
      <c r="E974" s="33">
        <v>180</v>
      </c>
      <c r="F974" s="33">
        <v>120548.01</v>
      </c>
      <c r="G974" s="33">
        <v>10219.31</v>
      </c>
    </row>
    <row r="975" spans="1:7" x14ac:dyDescent="0.2">
      <c r="A975" s="32" t="s">
        <v>217</v>
      </c>
      <c r="B975" s="32" t="s">
        <v>190</v>
      </c>
      <c r="C975" s="32" t="s">
        <v>184</v>
      </c>
      <c r="D975" s="32" t="s">
        <v>186</v>
      </c>
      <c r="E975" s="33">
        <v>5708.39</v>
      </c>
      <c r="F975" s="33">
        <v>1249592.3400000001</v>
      </c>
      <c r="G975" s="33">
        <v>232682.68</v>
      </c>
    </row>
    <row r="976" spans="1:7" x14ac:dyDescent="0.2">
      <c r="A976" s="32" t="s">
        <v>217</v>
      </c>
      <c r="B976" s="32" t="s">
        <v>190</v>
      </c>
      <c r="C976" s="32" t="s">
        <v>187</v>
      </c>
      <c r="D976" s="32" t="s">
        <v>185</v>
      </c>
      <c r="E976" s="33">
        <v>0</v>
      </c>
      <c r="F976" s="33">
        <v>0</v>
      </c>
      <c r="G976" s="33">
        <v>0</v>
      </c>
    </row>
    <row r="977" spans="1:7" x14ac:dyDescent="0.2">
      <c r="A977" s="32" t="s">
        <v>217</v>
      </c>
      <c r="B977" s="32" t="s">
        <v>190</v>
      </c>
      <c r="C977" s="32" t="s">
        <v>187</v>
      </c>
      <c r="D977" s="32" t="s">
        <v>186</v>
      </c>
      <c r="E977" s="33">
        <v>6272</v>
      </c>
      <c r="F977" s="33">
        <v>444085.93</v>
      </c>
      <c r="G977" s="33">
        <v>178297.9</v>
      </c>
    </row>
    <row r="978" spans="1:7" x14ac:dyDescent="0.2">
      <c r="A978" s="32" t="s">
        <v>217</v>
      </c>
      <c r="B978" s="32" t="s">
        <v>191</v>
      </c>
      <c r="C978" s="32" t="s">
        <v>184</v>
      </c>
      <c r="D978" s="32" t="s">
        <v>185</v>
      </c>
      <c r="E978" s="33">
        <v>0</v>
      </c>
      <c r="F978" s="33">
        <v>0</v>
      </c>
      <c r="G978" s="33">
        <v>0</v>
      </c>
    </row>
    <row r="979" spans="1:7" x14ac:dyDescent="0.2">
      <c r="A979" s="32" t="s">
        <v>217</v>
      </c>
      <c r="B979" s="32" t="s">
        <v>191</v>
      </c>
      <c r="C979" s="32" t="s">
        <v>184</v>
      </c>
      <c r="D979" s="32" t="s">
        <v>186</v>
      </c>
      <c r="E979" s="33">
        <v>5740.44</v>
      </c>
      <c r="F979" s="33">
        <v>726656.54</v>
      </c>
      <c r="G979" s="33">
        <v>226200.34</v>
      </c>
    </row>
    <row r="980" spans="1:7" x14ac:dyDescent="0.2">
      <c r="A980" s="32" t="s">
        <v>217</v>
      </c>
      <c r="B980" s="32" t="s">
        <v>191</v>
      </c>
      <c r="C980" s="32" t="s">
        <v>187</v>
      </c>
      <c r="D980" s="32" t="s">
        <v>185</v>
      </c>
      <c r="E980" s="33">
        <v>0</v>
      </c>
      <c r="F980" s="33">
        <v>0</v>
      </c>
      <c r="G980" s="33">
        <v>0</v>
      </c>
    </row>
    <row r="981" spans="1:7" x14ac:dyDescent="0.2">
      <c r="A981" s="32" t="s">
        <v>217</v>
      </c>
      <c r="B981" s="32" t="s">
        <v>191</v>
      </c>
      <c r="C981" s="32" t="s">
        <v>187</v>
      </c>
      <c r="D981" s="32" t="s">
        <v>186</v>
      </c>
      <c r="E981" s="33">
        <v>6157.28</v>
      </c>
      <c r="F981" s="33">
        <v>513982.97</v>
      </c>
      <c r="G981" s="33">
        <v>186743.08</v>
      </c>
    </row>
    <row r="982" spans="1:7" x14ac:dyDescent="0.2">
      <c r="A982" s="32" t="s">
        <v>217</v>
      </c>
      <c r="B982" s="32" t="s">
        <v>192</v>
      </c>
      <c r="C982" s="32" t="s">
        <v>184</v>
      </c>
      <c r="D982" s="32" t="s">
        <v>185</v>
      </c>
      <c r="E982" s="33">
        <v>138</v>
      </c>
      <c r="F982" s="33">
        <v>98338.35</v>
      </c>
      <c r="G982" s="33">
        <v>14590</v>
      </c>
    </row>
    <row r="983" spans="1:7" x14ac:dyDescent="0.2">
      <c r="A983" s="32" t="s">
        <v>217</v>
      </c>
      <c r="B983" s="32" t="s">
        <v>192</v>
      </c>
      <c r="C983" s="32" t="s">
        <v>184</v>
      </c>
      <c r="D983" s="32" t="s">
        <v>186</v>
      </c>
      <c r="E983" s="33">
        <v>5278.51</v>
      </c>
      <c r="F983" s="33">
        <v>826910.03</v>
      </c>
      <c r="G983" s="33">
        <v>247186.02</v>
      </c>
    </row>
    <row r="984" spans="1:7" x14ac:dyDescent="0.2">
      <c r="A984" s="32" t="s">
        <v>217</v>
      </c>
      <c r="B984" s="32" t="s">
        <v>192</v>
      </c>
      <c r="C984" s="32" t="s">
        <v>187</v>
      </c>
      <c r="D984" s="32" t="s">
        <v>185</v>
      </c>
      <c r="E984" s="33">
        <v>0</v>
      </c>
      <c r="F984" s="33">
        <v>0</v>
      </c>
      <c r="G984" s="33">
        <v>0</v>
      </c>
    </row>
    <row r="985" spans="1:7" x14ac:dyDescent="0.2">
      <c r="A985" s="32" t="s">
        <v>217</v>
      </c>
      <c r="B985" s="32" t="s">
        <v>192</v>
      </c>
      <c r="C985" s="32" t="s">
        <v>187</v>
      </c>
      <c r="D985" s="32" t="s">
        <v>186</v>
      </c>
      <c r="E985" s="33">
        <v>5633.88</v>
      </c>
      <c r="F985" s="33">
        <v>621114.97</v>
      </c>
      <c r="G985" s="33">
        <v>201508.36</v>
      </c>
    </row>
    <row r="986" spans="1:7" x14ac:dyDescent="0.2">
      <c r="A986" s="32" t="s">
        <v>217</v>
      </c>
      <c r="B986" s="32" t="s">
        <v>193</v>
      </c>
      <c r="C986" s="32" t="s">
        <v>184</v>
      </c>
      <c r="D986" s="32" t="s">
        <v>185</v>
      </c>
      <c r="E986" s="33">
        <v>201</v>
      </c>
      <c r="F986" s="33">
        <v>94475</v>
      </c>
      <c r="G986" s="33">
        <v>16713</v>
      </c>
    </row>
    <row r="987" spans="1:7" x14ac:dyDescent="0.2">
      <c r="A987" s="32" t="s">
        <v>217</v>
      </c>
      <c r="B987" s="32" t="s">
        <v>193</v>
      </c>
      <c r="C987" s="32" t="s">
        <v>184</v>
      </c>
      <c r="D987" s="32" t="s">
        <v>186</v>
      </c>
      <c r="E987" s="33">
        <v>6464.59</v>
      </c>
      <c r="F987" s="33">
        <v>1372024.2</v>
      </c>
      <c r="G987" s="33">
        <v>301765.90000000002</v>
      </c>
    </row>
    <row r="988" spans="1:7" x14ac:dyDescent="0.2">
      <c r="A988" s="32" t="s">
        <v>217</v>
      </c>
      <c r="B988" s="32" t="s">
        <v>193</v>
      </c>
      <c r="C988" s="32" t="s">
        <v>187</v>
      </c>
      <c r="D988" s="32" t="s">
        <v>185</v>
      </c>
      <c r="E988" s="33">
        <v>210</v>
      </c>
      <c r="F988" s="33">
        <v>139505.01</v>
      </c>
      <c r="G988" s="33">
        <v>17873.150000000001</v>
      </c>
    </row>
    <row r="989" spans="1:7" x14ac:dyDescent="0.2">
      <c r="A989" s="32" t="s">
        <v>217</v>
      </c>
      <c r="B989" s="32" t="s">
        <v>193</v>
      </c>
      <c r="C989" s="32" t="s">
        <v>187</v>
      </c>
      <c r="D989" s="32" t="s">
        <v>186</v>
      </c>
      <c r="E989" s="33">
        <v>6962.89</v>
      </c>
      <c r="F989" s="33">
        <v>822972.02</v>
      </c>
      <c r="G989" s="33">
        <v>253768.06</v>
      </c>
    </row>
    <row r="990" spans="1:7" x14ac:dyDescent="0.2">
      <c r="A990" s="32" t="s">
        <v>217</v>
      </c>
      <c r="B990" s="32" t="s">
        <v>194</v>
      </c>
      <c r="C990" s="32" t="s">
        <v>184</v>
      </c>
      <c r="D990" s="32" t="s">
        <v>185</v>
      </c>
      <c r="E990" s="33">
        <v>375.18</v>
      </c>
      <c r="F990" s="33">
        <v>345073</v>
      </c>
      <c r="G990" s="33">
        <v>31688.85</v>
      </c>
    </row>
    <row r="991" spans="1:7" x14ac:dyDescent="0.2">
      <c r="A991" s="32" t="s">
        <v>217</v>
      </c>
      <c r="B991" s="32" t="s">
        <v>194</v>
      </c>
      <c r="C991" s="32" t="s">
        <v>184</v>
      </c>
      <c r="D991" s="32" t="s">
        <v>186</v>
      </c>
      <c r="E991" s="33">
        <v>6925.18</v>
      </c>
      <c r="F991" s="33">
        <v>1575459.76</v>
      </c>
      <c r="G991" s="33">
        <v>333377.49</v>
      </c>
    </row>
    <row r="992" spans="1:7" x14ac:dyDescent="0.2">
      <c r="A992" s="32" t="s">
        <v>217</v>
      </c>
      <c r="B992" s="32" t="s">
        <v>194</v>
      </c>
      <c r="C992" s="32" t="s">
        <v>187</v>
      </c>
      <c r="D992" s="32" t="s">
        <v>185</v>
      </c>
      <c r="E992" s="33">
        <v>364.3</v>
      </c>
      <c r="F992" s="33">
        <v>441874.86</v>
      </c>
      <c r="G992" s="33">
        <v>32142.83</v>
      </c>
    </row>
    <row r="993" spans="1:7" x14ac:dyDescent="0.2">
      <c r="A993" s="32" t="s">
        <v>217</v>
      </c>
      <c r="B993" s="32" t="s">
        <v>194</v>
      </c>
      <c r="C993" s="32" t="s">
        <v>187</v>
      </c>
      <c r="D993" s="32" t="s">
        <v>186</v>
      </c>
      <c r="E993" s="33">
        <v>7040.85</v>
      </c>
      <c r="F993" s="33">
        <v>873752.26</v>
      </c>
      <c r="G993" s="33">
        <v>290233.26</v>
      </c>
    </row>
    <row r="994" spans="1:7" x14ac:dyDescent="0.2">
      <c r="A994" s="32" t="s">
        <v>217</v>
      </c>
      <c r="B994" s="32" t="s">
        <v>195</v>
      </c>
      <c r="C994" s="32" t="s">
        <v>184</v>
      </c>
      <c r="D994" s="32" t="s">
        <v>185</v>
      </c>
      <c r="E994" s="33">
        <v>376.1</v>
      </c>
      <c r="F994" s="33">
        <v>406569.45</v>
      </c>
      <c r="G994" s="33">
        <v>28104.240000000002</v>
      </c>
    </row>
    <row r="995" spans="1:7" x14ac:dyDescent="0.2">
      <c r="A995" s="32" t="s">
        <v>217</v>
      </c>
      <c r="B995" s="32" t="s">
        <v>195</v>
      </c>
      <c r="C995" s="32" t="s">
        <v>184</v>
      </c>
      <c r="D995" s="32" t="s">
        <v>186</v>
      </c>
      <c r="E995" s="33">
        <v>6595.88</v>
      </c>
      <c r="F995" s="33">
        <v>1248463.4099999999</v>
      </c>
      <c r="G995" s="33">
        <v>283826.39</v>
      </c>
    </row>
    <row r="996" spans="1:7" x14ac:dyDescent="0.2">
      <c r="A996" s="32" t="s">
        <v>217</v>
      </c>
      <c r="B996" s="32" t="s">
        <v>195</v>
      </c>
      <c r="C996" s="32" t="s">
        <v>187</v>
      </c>
      <c r="D996" s="32" t="s">
        <v>185</v>
      </c>
      <c r="E996" s="33">
        <v>529.54</v>
      </c>
      <c r="F996" s="33">
        <v>766420.19</v>
      </c>
      <c r="G996" s="33">
        <v>57300.12</v>
      </c>
    </row>
    <row r="997" spans="1:7" x14ac:dyDescent="0.2">
      <c r="A997" s="32" t="s">
        <v>217</v>
      </c>
      <c r="B997" s="32" t="s">
        <v>195</v>
      </c>
      <c r="C997" s="32" t="s">
        <v>187</v>
      </c>
      <c r="D997" s="32" t="s">
        <v>186</v>
      </c>
      <c r="E997" s="33">
        <v>7079</v>
      </c>
      <c r="F997" s="33">
        <v>1436745.01</v>
      </c>
      <c r="G997" s="33">
        <v>353303.36</v>
      </c>
    </row>
    <row r="998" spans="1:7" x14ac:dyDescent="0.2">
      <c r="A998" s="32" t="s">
        <v>217</v>
      </c>
      <c r="B998" s="32" t="s">
        <v>196</v>
      </c>
      <c r="C998" s="32" t="s">
        <v>184</v>
      </c>
      <c r="D998" s="32" t="s">
        <v>185</v>
      </c>
      <c r="E998" s="33">
        <v>344</v>
      </c>
      <c r="F998" s="33">
        <v>231114.9</v>
      </c>
      <c r="G998" s="33">
        <v>24803.7</v>
      </c>
    </row>
    <row r="999" spans="1:7" x14ac:dyDescent="0.2">
      <c r="A999" s="32" t="s">
        <v>217</v>
      </c>
      <c r="B999" s="32" t="s">
        <v>196</v>
      </c>
      <c r="C999" s="32" t="s">
        <v>184</v>
      </c>
      <c r="D999" s="32" t="s">
        <v>186</v>
      </c>
      <c r="E999" s="33">
        <v>4888.7</v>
      </c>
      <c r="F999" s="33">
        <v>1260274.0900000001</v>
      </c>
      <c r="G999" s="33">
        <v>243626.38</v>
      </c>
    </row>
    <row r="1000" spans="1:7" x14ac:dyDescent="0.2">
      <c r="A1000" s="32" t="s">
        <v>217</v>
      </c>
      <c r="B1000" s="32" t="s">
        <v>196</v>
      </c>
      <c r="C1000" s="32" t="s">
        <v>187</v>
      </c>
      <c r="D1000" s="32" t="s">
        <v>185</v>
      </c>
      <c r="E1000" s="33">
        <v>484.87</v>
      </c>
      <c r="F1000" s="33">
        <v>432004.63</v>
      </c>
      <c r="G1000" s="33">
        <v>45630.75</v>
      </c>
    </row>
    <row r="1001" spans="1:7" x14ac:dyDescent="0.2">
      <c r="A1001" s="32" t="s">
        <v>217</v>
      </c>
      <c r="B1001" s="32" t="s">
        <v>196</v>
      </c>
      <c r="C1001" s="32" t="s">
        <v>187</v>
      </c>
      <c r="D1001" s="32" t="s">
        <v>186</v>
      </c>
      <c r="E1001" s="33">
        <v>5531.42</v>
      </c>
      <c r="F1001" s="33">
        <v>1254186.33</v>
      </c>
      <c r="G1001" s="33">
        <v>285015.61</v>
      </c>
    </row>
    <row r="1002" spans="1:7" x14ac:dyDescent="0.2">
      <c r="A1002" s="32" t="s">
        <v>217</v>
      </c>
      <c r="B1002" s="32" t="s">
        <v>197</v>
      </c>
      <c r="C1002" s="32" t="s">
        <v>184</v>
      </c>
      <c r="D1002" s="32" t="s">
        <v>185</v>
      </c>
      <c r="E1002" s="33">
        <v>496.27</v>
      </c>
      <c r="F1002" s="33">
        <v>472796.51</v>
      </c>
      <c r="G1002" s="33">
        <v>39516.85</v>
      </c>
    </row>
    <row r="1003" spans="1:7" x14ac:dyDescent="0.2">
      <c r="A1003" s="32" t="s">
        <v>217</v>
      </c>
      <c r="B1003" s="32" t="s">
        <v>197</v>
      </c>
      <c r="C1003" s="32" t="s">
        <v>184</v>
      </c>
      <c r="D1003" s="32" t="s">
        <v>186</v>
      </c>
      <c r="E1003" s="33">
        <v>4339.71</v>
      </c>
      <c r="F1003" s="33">
        <v>1178353.27</v>
      </c>
      <c r="G1003" s="33">
        <v>227330.13</v>
      </c>
    </row>
    <row r="1004" spans="1:7" x14ac:dyDescent="0.2">
      <c r="A1004" s="32" t="s">
        <v>217</v>
      </c>
      <c r="B1004" s="32" t="s">
        <v>197</v>
      </c>
      <c r="C1004" s="32" t="s">
        <v>187</v>
      </c>
      <c r="D1004" s="32" t="s">
        <v>185</v>
      </c>
      <c r="E1004" s="33">
        <v>514.53</v>
      </c>
      <c r="F1004" s="33">
        <v>565224.05000000005</v>
      </c>
      <c r="G1004" s="33">
        <v>48848.35</v>
      </c>
    </row>
    <row r="1005" spans="1:7" x14ac:dyDescent="0.2">
      <c r="A1005" s="32" t="s">
        <v>217</v>
      </c>
      <c r="B1005" s="32" t="s">
        <v>197</v>
      </c>
      <c r="C1005" s="32" t="s">
        <v>187</v>
      </c>
      <c r="D1005" s="32" t="s">
        <v>186</v>
      </c>
      <c r="E1005" s="33">
        <v>4634.7299999999996</v>
      </c>
      <c r="F1005" s="33">
        <v>1506410.52</v>
      </c>
      <c r="G1005" s="33">
        <v>254547.39</v>
      </c>
    </row>
    <row r="1006" spans="1:7" x14ac:dyDescent="0.2">
      <c r="A1006" s="32" t="s">
        <v>217</v>
      </c>
      <c r="B1006" s="32" t="s">
        <v>198</v>
      </c>
      <c r="C1006" s="32" t="s">
        <v>184</v>
      </c>
      <c r="D1006" s="32" t="s">
        <v>185</v>
      </c>
      <c r="E1006" s="33">
        <v>431.75</v>
      </c>
      <c r="F1006" s="33">
        <v>480119.05</v>
      </c>
      <c r="G1006" s="33">
        <v>32669.16</v>
      </c>
    </row>
    <row r="1007" spans="1:7" x14ac:dyDescent="0.2">
      <c r="A1007" s="32" t="s">
        <v>217</v>
      </c>
      <c r="B1007" s="32" t="s">
        <v>198</v>
      </c>
      <c r="C1007" s="32" t="s">
        <v>184</v>
      </c>
      <c r="D1007" s="32" t="s">
        <v>186</v>
      </c>
      <c r="E1007" s="33">
        <v>3563.45</v>
      </c>
      <c r="F1007" s="33">
        <v>1632348.33</v>
      </c>
      <c r="G1007" s="33">
        <v>195378.71</v>
      </c>
    </row>
    <row r="1008" spans="1:7" x14ac:dyDescent="0.2">
      <c r="A1008" s="32" t="s">
        <v>217</v>
      </c>
      <c r="B1008" s="32" t="s">
        <v>198</v>
      </c>
      <c r="C1008" s="32" t="s">
        <v>187</v>
      </c>
      <c r="D1008" s="32" t="s">
        <v>185</v>
      </c>
      <c r="E1008" s="33">
        <v>649.38</v>
      </c>
      <c r="F1008" s="33">
        <v>662753.06999999995</v>
      </c>
      <c r="G1008" s="33">
        <v>59458.37</v>
      </c>
    </row>
    <row r="1009" spans="1:7" x14ac:dyDescent="0.2">
      <c r="A1009" s="32" t="s">
        <v>217</v>
      </c>
      <c r="B1009" s="32" t="s">
        <v>198</v>
      </c>
      <c r="C1009" s="32" t="s">
        <v>187</v>
      </c>
      <c r="D1009" s="32" t="s">
        <v>186</v>
      </c>
      <c r="E1009" s="33">
        <v>3874.65</v>
      </c>
      <c r="F1009" s="33">
        <v>1410274.36</v>
      </c>
      <c r="G1009" s="33">
        <v>218111.67</v>
      </c>
    </row>
    <row r="1010" spans="1:7" x14ac:dyDescent="0.2">
      <c r="A1010" s="32" t="s">
        <v>217</v>
      </c>
      <c r="B1010" s="32" t="s">
        <v>199</v>
      </c>
      <c r="C1010" s="32" t="s">
        <v>184</v>
      </c>
      <c r="D1010" s="32" t="s">
        <v>185</v>
      </c>
      <c r="E1010" s="33">
        <v>616.05999999999995</v>
      </c>
      <c r="F1010" s="33">
        <v>712595.54</v>
      </c>
      <c r="G1010" s="33">
        <v>49922.69</v>
      </c>
    </row>
    <row r="1011" spans="1:7" x14ac:dyDescent="0.2">
      <c r="A1011" s="32" t="s">
        <v>217</v>
      </c>
      <c r="B1011" s="32" t="s">
        <v>199</v>
      </c>
      <c r="C1011" s="32" t="s">
        <v>184</v>
      </c>
      <c r="D1011" s="32" t="s">
        <v>186</v>
      </c>
      <c r="E1011" s="33">
        <v>2962</v>
      </c>
      <c r="F1011" s="33">
        <v>1200203.78</v>
      </c>
      <c r="G1011" s="33">
        <v>178134.16</v>
      </c>
    </row>
    <row r="1012" spans="1:7" x14ac:dyDescent="0.2">
      <c r="A1012" s="32" t="s">
        <v>217</v>
      </c>
      <c r="B1012" s="32" t="s">
        <v>199</v>
      </c>
      <c r="C1012" s="32" t="s">
        <v>187</v>
      </c>
      <c r="D1012" s="32" t="s">
        <v>185</v>
      </c>
      <c r="E1012" s="33">
        <v>589.84</v>
      </c>
      <c r="F1012" s="33">
        <v>1060931.25</v>
      </c>
      <c r="G1012" s="33">
        <v>57391.76</v>
      </c>
    </row>
    <row r="1013" spans="1:7" x14ac:dyDescent="0.2">
      <c r="A1013" s="32" t="s">
        <v>217</v>
      </c>
      <c r="B1013" s="32" t="s">
        <v>199</v>
      </c>
      <c r="C1013" s="32" t="s">
        <v>187</v>
      </c>
      <c r="D1013" s="32" t="s">
        <v>186</v>
      </c>
      <c r="E1013" s="33">
        <v>2825.63</v>
      </c>
      <c r="F1013" s="33">
        <v>1495477.65</v>
      </c>
      <c r="G1013" s="33">
        <v>196251.89</v>
      </c>
    </row>
    <row r="1014" spans="1:7" x14ac:dyDescent="0.2">
      <c r="A1014" s="32" t="s">
        <v>217</v>
      </c>
      <c r="B1014" s="32" t="s">
        <v>200</v>
      </c>
      <c r="C1014" s="32" t="s">
        <v>184</v>
      </c>
      <c r="D1014" s="32" t="s">
        <v>185</v>
      </c>
      <c r="E1014" s="33">
        <v>685.01</v>
      </c>
      <c r="F1014" s="33">
        <v>1080584.6599999999</v>
      </c>
      <c r="G1014" s="33">
        <v>64042</v>
      </c>
    </row>
    <row r="1015" spans="1:7" x14ac:dyDescent="0.2">
      <c r="A1015" s="32" t="s">
        <v>217</v>
      </c>
      <c r="B1015" s="32" t="s">
        <v>200</v>
      </c>
      <c r="C1015" s="32" t="s">
        <v>184</v>
      </c>
      <c r="D1015" s="32" t="s">
        <v>186</v>
      </c>
      <c r="E1015" s="33">
        <v>2252.1999999999998</v>
      </c>
      <c r="F1015" s="33">
        <v>1000717.66</v>
      </c>
      <c r="G1015" s="33">
        <v>128002.27</v>
      </c>
    </row>
    <row r="1016" spans="1:7" x14ac:dyDescent="0.2">
      <c r="A1016" s="32" t="s">
        <v>217</v>
      </c>
      <c r="B1016" s="32" t="s">
        <v>200</v>
      </c>
      <c r="C1016" s="32" t="s">
        <v>187</v>
      </c>
      <c r="D1016" s="32" t="s">
        <v>185</v>
      </c>
      <c r="E1016" s="33">
        <v>533.04999999999995</v>
      </c>
      <c r="F1016" s="33">
        <v>825592.74</v>
      </c>
      <c r="G1016" s="33">
        <v>53081.09</v>
      </c>
    </row>
    <row r="1017" spans="1:7" x14ac:dyDescent="0.2">
      <c r="A1017" s="32" t="s">
        <v>217</v>
      </c>
      <c r="B1017" s="32" t="s">
        <v>200</v>
      </c>
      <c r="C1017" s="32" t="s">
        <v>187</v>
      </c>
      <c r="D1017" s="32" t="s">
        <v>186</v>
      </c>
      <c r="E1017" s="33">
        <v>1956.25</v>
      </c>
      <c r="F1017" s="33">
        <v>1075907.4099999999</v>
      </c>
      <c r="G1017" s="33">
        <v>127107.9</v>
      </c>
    </row>
    <row r="1018" spans="1:7" x14ac:dyDescent="0.2">
      <c r="A1018" s="32" t="s">
        <v>217</v>
      </c>
      <c r="B1018" s="32" t="s">
        <v>201</v>
      </c>
      <c r="C1018" s="32" t="s">
        <v>184</v>
      </c>
      <c r="D1018" s="32" t="s">
        <v>185</v>
      </c>
      <c r="E1018" s="33">
        <v>801.93</v>
      </c>
      <c r="F1018" s="33">
        <v>1213557</v>
      </c>
      <c r="G1018" s="33">
        <v>76400.05</v>
      </c>
    </row>
    <row r="1019" spans="1:7" x14ac:dyDescent="0.2">
      <c r="A1019" s="32" t="s">
        <v>217</v>
      </c>
      <c r="B1019" s="32" t="s">
        <v>201</v>
      </c>
      <c r="C1019" s="32" t="s">
        <v>184</v>
      </c>
      <c r="D1019" s="32" t="s">
        <v>186</v>
      </c>
      <c r="E1019" s="33">
        <v>1405.97</v>
      </c>
      <c r="F1019" s="33">
        <v>968711.73</v>
      </c>
      <c r="G1019" s="33">
        <v>95545.38</v>
      </c>
    </row>
    <row r="1020" spans="1:7" x14ac:dyDescent="0.2">
      <c r="A1020" s="32" t="s">
        <v>217</v>
      </c>
      <c r="B1020" s="32" t="s">
        <v>201</v>
      </c>
      <c r="C1020" s="32" t="s">
        <v>187</v>
      </c>
      <c r="D1020" s="32" t="s">
        <v>185</v>
      </c>
      <c r="E1020" s="33">
        <v>496.4</v>
      </c>
      <c r="F1020" s="33">
        <v>680272.29</v>
      </c>
      <c r="G1020" s="33">
        <v>48308.75</v>
      </c>
    </row>
    <row r="1021" spans="1:7" x14ac:dyDescent="0.2">
      <c r="A1021" s="32" t="s">
        <v>217</v>
      </c>
      <c r="B1021" s="32" t="s">
        <v>201</v>
      </c>
      <c r="C1021" s="32" t="s">
        <v>187</v>
      </c>
      <c r="D1021" s="32" t="s">
        <v>186</v>
      </c>
      <c r="E1021" s="33">
        <v>807.67</v>
      </c>
      <c r="F1021" s="33">
        <v>527992.43999999994</v>
      </c>
      <c r="G1021" s="33">
        <v>58586.95</v>
      </c>
    </row>
    <row r="1022" spans="1:7" x14ac:dyDescent="0.2">
      <c r="A1022" s="32" t="s">
        <v>217</v>
      </c>
      <c r="B1022" s="32" t="s">
        <v>202</v>
      </c>
      <c r="C1022" s="32" t="s">
        <v>184</v>
      </c>
      <c r="D1022" s="32" t="s">
        <v>185</v>
      </c>
      <c r="E1022" s="33">
        <v>591.82000000000005</v>
      </c>
      <c r="F1022" s="33">
        <v>820644.55</v>
      </c>
      <c r="G1022" s="33">
        <v>52625.15</v>
      </c>
    </row>
    <row r="1023" spans="1:7" x14ac:dyDescent="0.2">
      <c r="A1023" s="32" t="s">
        <v>217</v>
      </c>
      <c r="B1023" s="32" t="s">
        <v>202</v>
      </c>
      <c r="C1023" s="32" t="s">
        <v>184</v>
      </c>
      <c r="D1023" s="32" t="s">
        <v>186</v>
      </c>
      <c r="E1023" s="33">
        <v>377.57</v>
      </c>
      <c r="F1023" s="33">
        <v>235873.31</v>
      </c>
      <c r="G1023" s="33">
        <v>26205.75</v>
      </c>
    </row>
    <row r="1024" spans="1:7" x14ac:dyDescent="0.2">
      <c r="A1024" s="32" t="s">
        <v>217</v>
      </c>
      <c r="B1024" s="32" t="s">
        <v>202</v>
      </c>
      <c r="C1024" s="32" t="s">
        <v>187</v>
      </c>
      <c r="D1024" s="32" t="s">
        <v>185</v>
      </c>
      <c r="E1024" s="33">
        <v>241.98</v>
      </c>
      <c r="F1024" s="33">
        <v>311656.13</v>
      </c>
      <c r="G1024" s="33">
        <v>24351.65</v>
      </c>
    </row>
    <row r="1025" spans="1:7" x14ac:dyDescent="0.2">
      <c r="A1025" s="32" t="s">
        <v>217</v>
      </c>
      <c r="B1025" s="32" t="s">
        <v>202</v>
      </c>
      <c r="C1025" s="32" t="s">
        <v>187</v>
      </c>
      <c r="D1025" s="32" t="s">
        <v>186</v>
      </c>
      <c r="E1025" s="33">
        <v>228.3</v>
      </c>
      <c r="F1025" s="33">
        <v>121366.52</v>
      </c>
      <c r="G1025" s="33">
        <v>15520.73</v>
      </c>
    </row>
    <row r="1026" spans="1:7" x14ac:dyDescent="0.2">
      <c r="A1026" s="32" t="s">
        <v>218</v>
      </c>
      <c r="B1026" s="32" t="s">
        <v>183</v>
      </c>
      <c r="C1026" s="32" t="s">
        <v>184</v>
      </c>
      <c r="D1026" s="32" t="s">
        <v>185</v>
      </c>
      <c r="E1026" s="33">
        <v>9214.2199999999993</v>
      </c>
      <c r="F1026" s="33">
        <v>4394733.2</v>
      </c>
      <c r="G1026" s="33">
        <v>154656.85999999999</v>
      </c>
    </row>
    <row r="1027" spans="1:7" x14ac:dyDescent="0.2">
      <c r="A1027" s="32" t="s">
        <v>218</v>
      </c>
      <c r="B1027" s="32" t="s">
        <v>183</v>
      </c>
      <c r="C1027" s="32" t="s">
        <v>184</v>
      </c>
      <c r="D1027" s="32" t="s">
        <v>186</v>
      </c>
      <c r="E1027" s="33">
        <v>549391.69999999995</v>
      </c>
      <c r="F1027" s="33">
        <v>48203975.159999996</v>
      </c>
      <c r="G1027" s="33">
        <v>4248800.29</v>
      </c>
    </row>
    <row r="1028" spans="1:7" x14ac:dyDescent="0.2">
      <c r="A1028" s="32" t="s">
        <v>218</v>
      </c>
      <c r="B1028" s="32" t="s">
        <v>183</v>
      </c>
      <c r="C1028" s="32" t="s">
        <v>187</v>
      </c>
      <c r="D1028" s="32" t="s">
        <v>185</v>
      </c>
      <c r="E1028" s="33">
        <v>9123.2199999999993</v>
      </c>
      <c r="F1028" s="33">
        <v>2804016.59</v>
      </c>
      <c r="G1028" s="33">
        <v>139812.73000000001</v>
      </c>
    </row>
    <row r="1029" spans="1:7" x14ac:dyDescent="0.2">
      <c r="A1029" s="32" t="s">
        <v>218</v>
      </c>
      <c r="B1029" s="32" t="s">
        <v>183</v>
      </c>
      <c r="C1029" s="32" t="s">
        <v>187</v>
      </c>
      <c r="D1029" s="32" t="s">
        <v>186</v>
      </c>
      <c r="E1029" s="33">
        <v>580067.92000000004</v>
      </c>
      <c r="F1029" s="33">
        <v>51712359.939999998</v>
      </c>
      <c r="G1029" s="33">
        <v>4611337.53</v>
      </c>
    </row>
    <row r="1030" spans="1:7" x14ac:dyDescent="0.2">
      <c r="A1030" s="32" t="s">
        <v>218</v>
      </c>
      <c r="B1030" s="32" t="s">
        <v>188</v>
      </c>
      <c r="C1030" s="32" t="s">
        <v>184</v>
      </c>
      <c r="D1030" s="32" t="s">
        <v>185</v>
      </c>
      <c r="E1030" s="33">
        <v>6538.57</v>
      </c>
      <c r="F1030" s="33">
        <v>6236078.5</v>
      </c>
      <c r="G1030" s="33">
        <v>536288.77</v>
      </c>
    </row>
    <row r="1031" spans="1:7" x14ac:dyDescent="0.2">
      <c r="A1031" s="32" t="s">
        <v>218</v>
      </c>
      <c r="B1031" s="32" t="s">
        <v>188</v>
      </c>
      <c r="C1031" s="32" t="s">
        <v>184</v>
      </c>
      <c r="D1031" s="32" t="s">
        <v>186</v>
      </c>
      <c r="E1031" s="33">
        <v>238789.23</v>
      </c>
      <c r="F1031" s="33">
        <v>34093567.289999999</v>
      </c>
      <c r="G1031" s="33">
        <v>9941788.3300000001</v>
      </c>
    </row>
    <row r="1032" spans="1:7" x14ac:dyDescent="0.2">
      <c r="A1032" s="32" t="s">
        <v>218</v>
      </c>
      <c r="B1032" s="32" t="s">
        <v>188</v>
      </c>
      <c r="C1032" s="32" t="s">
        <v>187</v>
      </c>
      <c r="D1032" s="32" t="s">
        <v>185</v>
      </c>
      <c r="E1032" s="33">
        <v>4812.1499999999996</v>
      </c>
      <c r="F1032" s="33">
        <v>4042295.8</v>
      </c>
      <c r="G1032" s="33">
        <v>409906.38</v>
      </c>
    </row>
    <row r="1033" spans="1:7" x14ac:dyDescent="0.2">
      <c r="A1033" s="32" t="s">
        <v>218</v>
      </c>
      <c r="B1033" s="32" t="s">
        <v>188</v>
      </c>
      <c r="C1033" s="32" t="s">
        <v>187</v>
      </c>
      <c r="D1033" s="32" t="s">
        <v>186</v>
      </c>
      <c r="E1033" s="33">
        <v>248141.35</v>
      </c>
      <c r="F1033" s="33">
        <v>22060123.449999999</v>
      </c>
      <c r="G1033" s="33">
        <v>6974198.8399999999</v>
      </c>
    </row>
    <row r="1034" spans="1:7" x14ac:dyDescent="0.2">
      <c r="A1034" s="32" t="s">
        <v>218</v>
      </c>
      <c r="B1034" s="32" t="s">
        <v>189</v>
      </c>
      <c r="C1034" s="32" t="s">
        <v>184</v>
      </c>
      <c r="D1034" s="32" t="s">
        <v>185</v>
      </c>
      <c r="E1034" s="33">
        <v>5960.24</v>
      </c>
      <c r="F1034" s="33">
        <v>4784676.72</v>
      </c>
      <c r="G1034" s="33">
        <v>424107.36</v>
      </c>
    </row>
    <row r="1035" spans="1:7" x14ac:dyDescent="0.2">
      <c r="A1035" s="32" t="s">
        <v>218</v>
      </c>
      <c r="B1035" s="32" t="s">
        <v>189</v>
      </c>
      <c r="C1035" s="32" t="s">
        <v>184</v>
      </c>
      <c r="D1035" s="32" t="s">
        <v>186</v>
      </c>
      <c r="E1035" s="33">
        <v>201822.58</v>
      </c>
      <c r="F1035" s="33">
        <v>41895275.899999999</v>
      </c>
      <c r="G1035" s="33">
        <v>8599005.0999999996</v>
      </c>
    </row>
    <row r="1036" spans="1:7" x14ac:dyDescent="0.2">
      <c r="A1036" s="32" t="s">
        <v>218</v>
      </c>
      <c r="B1036" s="32" t="s">
        <v>189</v>
      </c>
      <c r="C1036" s="32" t="s">
        <v>187</v>
      </c>
      <c r="D1036" s="32" t="s">
        <v>185</v>
      </c>
      <c r="E1036" s="33">
        <v>4152.38</v>
      </c>
      <c r="F1036" s="33">
        <v>3588320.01</v>
      </c>
      <c r="G1036" s="33">
        <v>354784.97</v>
      </c>
    </row>
    <row r="1037" spans="1:7" x14ac:dyDescent="0.2">
      <c r="A1037" s="32" t="s">
        <v>218</v>
      </c>
      <c r="B1037" s="32" t="s">
        <v>189</v>
      </c>
      <c r="C1037" s="32" t="s">
        <v>187</v>
      </c>
      <c r="D1037" s="32" t="s">
        <v>186</v>
      </c>
      <c r="E1037" s="33">
        <v>220155.77</v>
      </c>
      <c r="F1037" s="33">
        <v>18924644.359999999</v>
      </c>
      <c r="G1037" s="33">
        <v>6156306.0599999996</v>
      </c>
    </row>
    <row r="1038" spans="1:7" x14ac:dyDescent="0.2">
      <c r="A1038" s="32" t="s">
        <v>218</v>
      </c>
      <c r="B1038" s="32" t="s">
        <v>190</v>
      </c>
      <c r="C1038" s="32" t="s">
        <v>184</v>
      </c>
      <c r="D1038" s="32" t="s">
        <v>185</v>
      </c>
      <c r="E1038" s="33">
        <v>6654.67</v>
      </c>
      <c r="F1038" s="33">
        <v>5501754.4500000002</v>
      </c>
      <c r="G1038" s="33">
        <v>549337.37</v>
      </c>
    </row>
    <row r="1039" spans="1:7" x14ac:dyDescent="0.2">
      <c r="A1039" s="32" t="s">
        <v>218</v>
      </c>
      <c r="B1039" s="32" t="s">
        <v>190</v>
      </c>
      <c r="C1039" s="32" t="s">
        <v>184</v>
      </c>
      <c r="D1039" s="32" t="s">
        <v>186</v>
      </c>
      <c r="E1039" s="33">
        <v>201032.46</v>
      </c>
      <c r="F1039" s="33">
        <v>49378233.409999996</v>
      </c>
      <c r="G1039" s="33">
        <v>8880234.4900000002</v>
      </c>
    </row>
    <row r="1040" spans="1:7" x14ac:dyDescent="0.2">
      <c r="A1040" s="32" t="s">
        <v>218</v>
      </c>
      <c r="B1040" s="32" t="s">
        <v>190</v>
      </c>
      <c r="C1040" s="32" t="s">
        <v>187</v>
      </c>
      <c r="D1040" s="32" t="s">
        <v>185</v>
      </c>
      <c r="E1040" s="33">
        <v>5372.62</v>
      </c>
      <c r="F1040" s="33">
        <v>4617807.9800000004</v>
      </c>
      <c r="G1040" s="33">
        <v>442968</v>
      </c>
    </row>
    <row r="1041" spans="1:7" x14ac:dyDescent="0.2">
      <c r="A1041" s="32" t="s">
        <v>218</v>
      </c>
      <c r="B1041" s="32" t="s">
        <v>190</v>
      </c>
      <c r="C1041" s="32" t="s">
        <v>187</v>
      </c>
      <c r="D1041" s="32" t="s">
        <v>186</v>
      </c>
      <c r="E1041" s="33">
        <v>219446.23</v>
      </c>
      <c r="F1041" s="33">
        <v>20890899.329999998</v>
      </c>
      <c r="G1041" s="33">
        <v>6621335.9199999999</v>
      </c>
    </row>
    <row r="1042" spans="1:7" x14ac:dyDescent="0.2">
      <c r="A1042" s="32" t="s">
        <v>218</v>
      </c>
      <c r="B1042" s="32" t="s">
        <v>191</v>
      </c>
      <c r="C1042" s="32" t="s">
        <v>184</v>
      </c>
      <c r="D1042" s="32" t="s">
        <v>185</v>
      </c>
      <c r="E1042" s="33">
        <v>7143.76</v>
      </c>
      <c r="F1042" s="33">
        <v>5769889.9699999997</v>
      </c>
      <c r="G1042" s="33">
        <v>567024.59</v>
      </c>
    </row>
    <row r="1043" spans="1:7" x14ac:dyDescent="0.2">
      <c r="A1043" s="32" t="s">
        <v>218</v>
      </c>
      <c r="B1043" s="32" t="s">
        <v>191</v>
      </c>
      <c r="C1043" s="32" t="s">
        <v>184</v>
      </c>
      <c r="D1043" s="32" t="s">
        <v>186</v>
      </c>
      <c r="E1043" s="33">
        <v>192695.57</v>
      </c>
      <c r="F1043" s="33">
        <v>41036453.619999997</v>
      </c>
      <c r="G1043" s="33">
        <v>9104187.9499999993</v>
      </c>
    </row>
    <row r="1044" spans="1:7" x14ac:dyDescent="0.2">
      <c r="A1044" s="32" t="s">
        <v>218</v>
      </c>
      <c r="B1044" s="32" t="s">
        <v>191</v>
      </c>
      <c r="C1044" s="32" t="s">
        <v>187</v>
      </c>
      <c r="D1044" s="32" t="s">
        <v>185</v>
      </c>
      <c r="E1044" s="33">
        <v>5262.36</v>
      </c>
      <c r="F1044" s="33">
        <v>5775042.29</v>
      </c>
      <c r="G1044" s="33">
        <v>461783.79</v>
      </c>
    </row>
    <row r="1045" spans="1:7" x14ac:dyDescent="0.2">
      <c r="A1045" s="32" t="s">
        <v>218</v>
      </c>
      <c r="B1045" s="32" t="s">
        <v>191</v>
      </c>
      <c r="C1045" s="32" t="s">
        <v>187</v>
      </c>
      <c r="D1045" s="32" t="s">
        <v>186</v>
      </c>
      <c r="E1045" s="33">
        <v>211674.26</v>
      </c>
      <c r="F1045" s="33">
        <v>23059903.609999999</v>
      </c>
      <c r="G1045" s="33">
        <v>7012837.0499999998</v>
      </c>
    </row>
    <row r="1046" spans="1:7" x14ac:dyDescent="0.2">
      <c r="A1046" s="32" t="s">
        <v>218</v>
      </c>
      <c r="B1046" s="32" t="s">
        <v>192</v>
      </c>
      <c r="C1046" s="32" t="s">
        <v>184</v>
      </c>
      <c r="D1046" s="32" t="s">
        <v>185</v>
      </c>
      <c r="E1046" s="33">
        <v>7394.96</v>
      </c>
      <c r="F1046" s="33">
        <v>6926347.8099999996</v>
      </c>
      <c r="G1046" s="33">
        <v>622942.37</v>
      </c>
    </row>
    <row r="1047" spans="1:7" x14ac:dyDescent="0.2">
      <c r="A1047" s="32" t="s">
        <v>218</v>
      </c>
      <c r="B1047" s="32" t="s">
        <v>192</v>
      </c>
      <c r="C1047" s="32" t="s">
        <v>184</v>
      </c>
      <c r="D1047" s="32" t="s">
        <v>186</v>
      </c>
      <c r="E1047" s="33">
        <v>181363.46</v>
      </c>
      <c r="F1047" s="33">
        <v>36022125.270000003</v>
      </c>
      <c r="G1047" s="33">
        <v>8761486.8000000007</v>
      </c>
    </row>
    <row r="1048" spans="1:7" x14ac:dyDescent="0.2">
      <c r="A1048" s="32" t="s">
        <v>218</v>
      </c>
      <c r="B1048" s="32" t="s">
        <v>192</v>
      </c>
      <c r="C1048" s="32" t="s">
        <v>187</v>
      </c>
      <c r="D1048" s="32" t="s">
        <v>185</v>
      </c>
      <c r="E1048" s="33">
        <v>5942.88</v>
      </c>
      <c r="F1048" s="33">
        <v>5806691.6799999997</v>
      </c>
      <c r="G1048" s="33">
        <v>500623.74</v>
      </c>
    </row>
    <row r="1049" spans="1:7" x14ac:dyDescent="0.2">
      <c r="A1049" s="32" t="s">
        <v>218</v>
      </c>
      <c r="B1049" s="32" t="s">
        <v>192</v>
      </c>
      <c r="C1049" s="32" t="s">
        <v>187</v>
      </c>
      <c r="D1049" s="32" t="s">
        <v>186</v>
      </c>
      <c r="E1049" s="33">
        <v>190963.79</v>
      </c>
      <c r="F1049" s="33">
        <v>24931840.719999999</v>
      </c>
      <c r="G1049" s="33">
        <v>6808957.5800000001</v>
      </c>
    </row>
    <row r="1050" spans="1:7" x14ac:dyDescent="0.2">
      <c r="A1050" s="32" t="s">
        <v>218</v>
      </c>
      <c r="B1050" s="32" t="s">
        <v>193</v>
      </c>
      <c r="C1050" s="32" t="s">
        <v>184</v>
      </c>
      <c r="D1050" s="32" t="s">
        <v>185</v>
      </c>
      <c r="E1050" s="33">
        <v>9725.18</v>
      </c>
      <c r="F1050" s="33">
        <v>10591573.710000001</v>
      </c>
      <c r="G1050" s="33">
        <v>859473.66</v>
      </c>
    </row>
    <row r="1051" spans="1:7" x14ac:dyDescent="0.2">
      <c r="A1051" s="32" t="s">
        <v>218</v>
      </c>
      <c r="B1051" s="32" t="s">
        <v>193</v>
      </c>
      <c r="C1051" s="32" t="s">
        <v>184</v>
      </c>
      <c r="D1051" s="32" t="s">
        <v>186</v>
      </c>
      <c r="E1051" s="33">
        <v>196938.53</v>
      </c>
      <c r="F1051" s="33">
        <v>42991335.060000002</v>
      </c>
      <c r="G1051" s="33">
        <v>9908249.7100000009</v>
      </c>
    </row>
    <row r="1052" spans="1:7" x14ac:dyDescent="0.2">
      <c r="A1052" s="32" t="s">
        <v>218</v>
      </c>
      <c r="B1052" s="32" t="s">
        <v>193</v>
      </c>
      <c r="C1052" s="32" t="s">
        <v>187</v>
      </c>
      <c r="D1052" s="32" t="s">
        <v>185</v>
      </c>
      <c r="E1052" s="33">
        <v>7991.3</v>
      </c>
      <c r="F1052" s="33">
        <v>8669955.3499999996</v>
      </c>
      <c r="G1052" s="33">
        <v>737614.64</v>
      </c>
    </row>
    <row r="1053" spans="1:7" x14ac:dyDescent="0.2">
      <c r="A1053" s="32" t="s">
        <v>218</v>
      </c>
      <c r="B1053" s="32" t="s">
        <v>193</v>
      </c>
      <c r="C1053" s="32" t="s">
        <v>187</v>
      </c>
      <c r="D1053" s="32" t="s">
        <v>186</v>
      </c>
      <c r="E1053" s="33">
        <v>204850.26</v>
      </c>
      <c r="F1053" s="33">
        <v>33603607.93</v>
      </c>
      <c r="G1053" s="33">
        <v>8269570.5099999998</v>
      </c>
    </row>
    <row r="1054" spans="1:7" x14ac:dyDescent="0.2">
      <c r="A1054" s="32" t="s">
        <v>218</v>
      </c>
      <c r="B1054" s="32" t="s">
        <v>194</v>
      </c>
      <c r="C1054" s="32" t="s">
        <v>184</v>
      </c>
      <c r="D1054" s="32" t="s">
        <v>185</v>
      </c>
      <c r="E1054" s="33">
        <v>13177.79</v>
      </c>
      <c r="F1054" s="33">
        <v>14222481.380000001</v>
      </c>
      <c r="G1054" s="33">
        <v>1153833.49</v>
      </c>
    </row>
    <row r="1055" spans="1:7" x14ac:dyDescent="0.2">
      <c r="A1055" s="32" t="s">
        <v>218</v>
      </c>
      <c r="B1055" s="32" t="s">
        <v>194</v>
      </c>
      <c r="C1055" s="32" t="s">
        <v>184</v>
      </c>
      <c r="D1055" s="32" t="s">
        <v>186</v>
      </c>
      <c r="E1055" s="33">
        <v>218238.03</v>
      </c>
      <c r="F1055" s="33">
        <v>55089710.350000001</v>
      </c>
      <c r="G1055" s="33">
        <v>11386801.68</v>
      </c>
    </row>
    <row r="1056" spans="1:7" x14ac:dyDescent="0.2">
      <c r="A1056" s="32" t="s">
        <v>218</v>
      </c>
      <c r="B1056" s="32" t="s">
        <v>194</v>
      </c>
      <c r="C1056" s="32" t="s">
        <v>187</v>
      </c>
      <c r="D1056" s="32" t="s">
        <v>185</v>
      </c>
      <c r="E1056" s="33">
        <v>11078.41</v>
      </c>
      <c r="F1056" s="33">
        <v>12176098.17</v>
      </c>
      <c r="G1056" s="33">
        <v>1009512.02</v>
      </c>
    </row>
    <row r="1057" spans="1:7" x14ac:dyDescent="0.2">
      <c r="A1057" s="32" t="s">
        <v>218</v>
      </c>
      <c r="B1057" s="32" t="s">
        <v>194</v>
      </c>
      <c r="C1057" s="32" t="s">
        <v>187</v>
      </c>
      <c r="D1057" s="32" t="s">
        <v>186</v>
      </c>
      <c r="E1057" s="33">
        <v>226257.61</v>
      </c>
      <c r="F1057" s="33">
        <v>46373111.329999998</v>
      </c>
      <c r="G1057" s="33">
        <v>10288976.550000001</v>
      </c>
    </row>
    <row r="1058" spans="1:7" x14ac:dyDescent="0.2">
      <c r="A1058" s="32" t="s">
        <v>218</v>
      </c>
      <c r="B1058" s="32" t="s">
        <v>195</v>
      </c>
      <c r="C1058" s="32" t="s">
        <v>184</v>
      </c>
      <c r="D1058" s="32" t="s">
        <v>185</v>
      </c>
      <c r="E1058" s="33">
        <v>13876.41</v>
      </c>
      <c r="F1058" s="33">
        <v>15590481.74</v>
      </c>
      <c r="G1058" s="33">
        <v>1187924.69</v>
      </c>
    </row>
    <row r="1059" spans="1:7" x14ac:dyDescent="0.2">
      <c r="A1059" s="32" t="s">
        <v>218</v>
      </c>
      <c r="B1059" s="32" t="s">
        <v>195</v>
      </c>
      <c r="C1059" s="32" t="s">
        <v>184</v>
      </c>
      <c r="D1059" s="32" t="s">
        <v>186</v>
      </c>
      <c r="E1059" s="33">
        <v>202719.78</v>
      </c>
      <c r="F1059" s="33">
        <v>56720801.329999998</v>
      </c>
      <c r="G1059" s="33">
        <v>10546063.439999999</v>
      </c>
    </row>
    <row r="1060" spans="1:7" x14ac:dyDescent="0.2">
      <c r="A1060" s="32" t="s">
        <v>218</v>
      </c>
      <c r="B1060" s="32" t="s">
        <v>195</v>
      </c>
      <c r="C1060" s="32" t="s">
        <v>187</v>
      </c>
      <c r="D1060" s="32" t="s">
        <v>185</v>
      </c>
      <c r="E1060" s="33">
        <v>14415.75</v>
      </c>
      <c r="F1060" s="33">
        <v>17279122.469999999</v>
      </c>
      <c r="G1060" s="33">
        <v>1326391.22</v>
      </c>
    </row>
    <row r="1061" spans="1:7" x14ac:dyDescent="0.2">
      <c r="A1061" s="32" t="s">
        <v>218</v>
      </c>
      <c r="B1061" s="32" t="s">
        <v>195</v>
      </c>
      <c r="C1061" s="32" t="s">
        <v>187</v>
      </c>
      <c r="D1061" s="32" t="s">
        <v>186</v>
      </c>
      <c r="E1061" s="33">
        <v>206146.95</v>
      </c>
      <c r="F1061" s="33">
        <v>54525995.93</v>
      </c>
      <c r="G1061" s="33">
        <v>10391518</v>
      </c>
    </row>
    <row r="1062" spans="1:7" x14ac:dyDescent="0.2">
      <c r="A1062" s="32" t="s">
        <v>218</v>
      </c>
      <c r="B1062" s="32" t="s">
        <v>196</v>
      </c>
      <c r="C1062" s="32" t="s">
        <v>184</v>
      </c>
      <c r="D1062" s="32" t="s">
        <v>185</v>
      </c>
      <c r="E1062" s="33">
        <v>14100.57</v>
      </c>
      <c r="F1062" s="33">
        <v>17888911.989999998</v>
      </c>
      <c r="G1062" s="33">
        <v>1202962.68</v>
      </c>
    </row>
    <row r="1063" spans="1:7" x14ac:dyDescent="0.2">
      <c r="A1063" s="32" t="s">
        <v>218</v>
      </c>
      <c r="B1063" s="32" t="s">
        <v>196</v>
      </c>
      <c r="C1063" s="32" t="s">
        <v>184</v>
      </c>
      <c r="D1063" s="32" t="s">
        <v>186</v>
      </c>
      <c r="E1063" s="33">
        <v>170173.53</v>
      </c>
      <c r="F1063" s="33">
        <v>52850158.310000002</v>
      </c>
      <c r="G1063" s="33">
        <v>9197244.5299999993</v>
      </c>
    </row>
    <row r="1064" spans="1:7" x14ac:dyDescent="0.2">
      <c r="A1064" s="32" t="s">
        <v>218</v>
      </c>
      <c r="B1064" s="32" t="s">
        <v>196</v>
      </c>
      <c r="C1064" s="32" t="s">
        <v>187</v>
      </c>
      <c r="D1064" s="32" t="s">
        <v>185</v>
      </c>
      <c r="E1064" s="33">
        <v>15985.33</v>
      </c>
      <c r="F1064" s="33">
        <v>20211223.629999999</v>
      </c>
      <c r="G1064" s="33">
        <v>1468992.53</v>
      </c>
    </row>
    <row r="1065" spans="1:7" x14ac:dyDescent="0.2">
      <c r="A1065" s="32" t="s">
        <v>218</v>
      </c>
      <c r="B1065" s="32" t="s">
        <v>196</v>
      </c>
      <c r="C1065" s="32" t="s">
        <v>187</v>
      </c>
      <c r="D1065" s="32" t="s">
        <v>186</v>
      </c>
      <c r="E1065" s="33">
        <v>165123.04999999999</v>
      </c>
      <c r="F1065" s="33">
        <v>54292832.109999999</v>
      </c>
      <c r="G1065" s="33">
        <v>9471602.8100000005</v>
      </c>
    </row>
    <row r="1066" spans="1:7" x14ac:dyDescent="0.2">
      <c r="A1066" s="32" t="s">
        <v>218</v>
      </c>
      <c r="B1066" s="32" t="s">
        <v>197</v>
      </c>
      <c r="C1066" s="32" t="s">
        <v>184</v>
      </c>
      <c r="D1066" s="32" t="s">
        <v>185</v>
      </c>
      <c r="E1066" s="33">
        <v>15999.17</v>
      </c>
      <c r="F1066" s="33">
        <v>21096054.16</v>
      </c>
      <c r="G1066" s="33">
        <v>1383634.02</v>
      </c>
    </row>
    <row r="1067" spans="1:7" x14ac:dyDescent="0.2">
      <c r="A1067" s="32" t="s">
        <v>218</v>
      </c>
      <c r="B1067" s="32" t="s">
        <v>197</v>
      </c>
      <c r="C1067" s="32" t="s">
        <v>184</v>
      </c>
      <c r="D1067" s="32" t="s">
        <v>186</v>
      </c>
      <c r="E1067" s="33">
        <v>138858.69</v>
      </c>
      <c r="F1067" s="33">
        <v>54319119.079999998</v>
      </c>
      <c r="G1067" s="33">
        <v>8115161.9299999997</v>
      </c>
    </row>
    <row r="1068" spans="1:7" x14ac:dyDescent="0.2">
      <c r="A1068" s="32" t="s">
        <v>218</v>
      </c>
      <c r="B1068" s="32" t="s">
        <v>197</v>
      </c>
      <c r="C1068" s="32" t="s">
        <v>187</v>
      </c>
      <c r="D1068" s="32" t="s">
        <v>185</v>
      </c>
      <c r="E1068" s="33">
        <v>17599.009999999998</v>
      </c>
      <c r="F1068" s="33">
        <v>24099022.600000001</v>
      </c>
      <c r="G1068" s="33">
        <v>1621934.43</v>
      </c>
    </row>
    <row r="1069" spans="1:7" x14ac:dyDescent="0.2">
      <c r="A1069" s="32" t="s">
        <v>218</v>
      </c>
      <c r="B1069" s="32" t="s">
        <v>197</v>
      </c>
      <c r="C1069" s="32" t="s">
        <v>187</v>
      </c>
      <c r="D1069" s="32" t="s">
        <v>186</v>
      </c>
      <c r="E1069" s="33">
        <v>132949.87</v>
      </c>
      <c r="F1069" s="33">
        <v>57426428.200000003</v>
      </c>
      <c r="G1069" s="33">
        <v>8234506.3499999996</v>
      </c>
    </row>
    <row r="1070" spans="1:7" x14ac:dyDescent="0.2">
      <c r="A1070" s="32" t="s">
        <v>218</v>
      </c>
      <c r="B1070" s="32" t="s">
        <v>198</v>
      </c>
      <c r="C1070" s="32" t="s">
        <v>184</v>
      </c>
      <c r="D1070" s="32" t="s">
        <v>185</v>
      </c>
      <c r="E1070" s="33">
        <v>18240.150000000001</v>
      </c>
      <c r="F1070" s="33">
        <v>25609755.780000001</v>
      </c>
      <c r="G1070" s="33">
        <v>1638111.43</v>
      </c>
    </row>
    <row r="1071" spans="1:7" x14ac:dyDescent="0.2">
      <c r="A1071" s="32" t="s">
        <v>218</v>
      </c>
      <c r="B1071" s="32" t="s">
        <v>198</v>
      </c>
      <c r="C1071" s="32" t="s">
        <v>184</v>
      </c>
      <c r="D1071" s="32" t="s">
        <v>186</v>
      </c>
      <c r="E1071" s="33">
        <v>125680.72</v>
      </c>
      <c r="F1071" s="33">
        <v>58920584.880000003</v>
      </c>
      <c r="G1071" s="33">
        <v>7626769.4100000001</v>
      </c>
    </row>
    <row r="1072" spans="1:7" x14ac:dyDescent="0.2">
      <c r="A1072" s="32" t="s">
        <v>218</v>
      </c>
      <c r="B1072" s="32" t="s">
        <v>198</v>
      </c>
      <c r="C1072" s="32" t="s">
        <v>187</v>
      </c>
      <c r="D1072" s="32" t="s">
        <v>185</v>
      </c>
      <c r="E1072" s="33">
        <v>19732.189999999999</v>
      </c>
      <c r="F1072" s="33">
        <v>30106853.32</v>
      </c>
      <c r="G1072" s="33">
        <v>1856284.2</v>
      </c>
    </row>
    <row r="1073" spans="1:7" x14ac:dyDescent="0.2">
      <c r="A1073" s="32" t="s">
        <v>218</v>
      </c>
      <c r="B1073" s="32" t="s">
        <v>198</v>
      </c>
      <c r="C1073" s="32" t="s">
        <v>187</v>
      </c>
      <c r="D1073" s="32" t="s">
        <v>186</v>
      </c>
      <c r="E1073" s="33">
        <v>115009.65</v>
      </c>
      <c r="F1073" s="33">
        <v>59580546.359999999</v>
      </c>
      <c r="G1073" s="33">
        <v>7644226.0499999998</v>
      </c>
    </row>
    <row r="1074" spans="1:7" x14ac:dyDescent="0.2">
      <c r="A1074" s="32" t="s">
        <v>218</v>
      </c>
      <c r="B1074" s="32" t="s">
        <v>199</v>
      </c>
      <c r="C1074" s="32" t="s">
        <v>184</v>
      </c>
      <c r="D1074" s="32" t="s">
        <v>185</v>
      </c>
      <c r="E1074" s="33">
        <v>21488.13</v>
      </c>
      <c r="F1074" s="33">
        <v>32375937.239999998</v>
      </c>
      <c r="G1074" s="33">
        <v>1970952.49</v>
      </c>
    </row>
    <row r="1075" spans="1:7" x14ac:dyDescent="0.2">
      <c r="A1075" s="32" t="s">
        <v>218</v>
      </c>
      <c r="B1075" s="32" t="s">
        <v>199</v>
      </c>
      <c r="C1075" s="32" t="s">
        <v>184</v>
      </c>
      <c r="D1075" s="32" t="s">
        <v>186</v>
      </c>
      <c r="E1075" s="33">
        <v>94682.36</v>
      </c>
      <c r="F1075" s="33">
        <v>53342162.100000001</v>
      </c>
      <c r="G1075" s="33">
        <v>6139680.1299999999</v>
      </c>
    </row>
    <row r="1076" spans="1:7" x14ac:dyDescent="0.2">
      <c r="A1076" s="32" t="s">
        <v>218</v>
      </c>
      <c r="B1076" s="32" t="s">
        <v>199</v>
      </c>
      <c r="C1076" s="32" t="s">
        <v>187</v>
      </c>
      <c r="D1076" s="32" t="s">
        <v>185</v>
      </c>
      <c r="E1076" s="33">
        <v>18507.46</v>
      </c>
      <c r="F1076" s="33">
        <v>29825525.280000001</v>
      </c>
      <c r="G1076" s="33">
        <v>1753686.28</v>
      </c>
    </row>
    <row r="1077" spans="1:7" x14ac:dyDescent="0.2">
      <c r="A1077" s="32" t="s">
        <v>218</v>
      </c>
      <c r="B1077" s="32" t="s">
        <v>199</v>
      </c>
      <c r="C1077" s="32" t="s">
        <v>187</v>
      </c>
      <c r="D1077" s="32" t="s">
        <v>186</v>
      </c>
      <c r="E1077" s="33">
        <v>80260.02</v>
      </c>
      <c r="F1077" s="33">
        <v>50092107.579999998</v>
      </c>
      <c r="G1077" s="33">
        <v>5642869.5</v>
      </c>
    </row>
    <row r="1078" spans="1:7" x14ac:dyDescent="0.2">
      <c r="A1078" s="32" t="s">
        <v>218</v>
      </c>
      <c r="B1078" s="32" t="s">
        <v>200</v>
      </c>
      <c r="C1078" s="32" t="s">
        <v>184</v>
      </c>
      <c r="D1078" s="32" t="s">
        <v>185</v>
      </c>
      <c r="E1078" s="33">
        <v>22537.25</v>
      </c>
      <c r="F1078" s="33">
        <v>35132227.950000003</v>
      </c>
      <c r="G1078" s="33">
        <v>2107398.19</v>
      </c>
    </row>
    <row r="1079" spans="1:7" x14ac:dyDescent="0.2">
      <c r="A1079" s="32" t="s">
        <v>218</v>
      </c>
      <c r="B1079" s="32" t="s">
        <v>200</v>
      </c>
      <c r="C1079" s="32" t="s">
        <v>184</v>
      </c>
      <c r="D1079" s="32" t="s">
        <v>186</v>
      </c>
      <c r="E1079" s="33">
        <v>64898.49</v>
      </c>
      <c r="F1079" s="33">
        <v>41927036.850000001</v>
      </c>
      <c r="G1079" s="33">
        <v>4379426.82</v>
      </c>
    </row>
    <row r="1080" spans="1:7" x14ac:dyDescent="0.2">
      <c r="A1080" s="32" t="s">
        <v>218</v>
      </c>
      <c r="B1080" s="32" t="s">
        <v>200</v>
      </c>
      <c r="C1080" s="32" t="s">
        <v>187</v>
      </c>
      <c r="D1080" s="32" t="s">
        <v>185</v>
      </c>
      <c r="E1080" s="33">
        <v>15175.3</v>
      </c>
      <c r="F1080" s="33">
        <v>25182257.370000001</v>
      </c>
      <c r="G1080" s="33">
        <v>1512568.46</v>
      </c>
    </row>
    <row r="1081" spans="1:7" x14ac:dyDescent="0.2">
      <c r="A1081" s="32" t="s">
        <v>218</v>
      </c>
      <c r="B1081" s="32" t="s">
        <v>200</v>
      </c>
      <c r="C1081" s="32" t="s">
        <v>187</v>
      </c>
      <c r="D1081" s="32" t="s">
        <v>186</v>
      </c>
      <c r="E1081" s="33">
        <v>48119.87</v>
      </c>
      <c r="F1081" s="33">
        <v>33734458.880000003</v>
      </c>
      <c r="G1081" s="33">
        <v>3521001.03</v>
      </c>
    </row>
    <row r="1082" spans="1:7" x14ac:dyDescent="0.2">
      <c r="A1082" s="32" t="s">
        <v>218</v>
      </c>
      <c r="B1082" s="32" t="s">
        <v>201</v>
      </c>
      <c r="C1082" s="32" t="s">
        <v>184</v>
      </c>
      <c r="D1082" s="32" t="s">
        <v>185</v>
      </c>
      <c r="E1082" s="33">
        <v>22574.92</v>
      </c>
      <c r="F1082" s="33">
        <v>37231896.82</v>
      </c>
      <c r="G1082" s="33">
        <v>2170540.06</v>
      </c>
    </row>
    <row r="1083" spans="1:7" x14ac:dyDescent="0.2">
      <c r="A1083" s="32" t="s">
        <v>218</v>
      </c>
      <c r="B1083" s="32" t="s">
        <v>201</v>
      </c>
      <c r="C1083" s="32" t="s">
        <v>184</v>
      </c>
      <c r="D1083" s="32" t="s">
        <v>186</v>
      </c>
      <c r="E1083" s="33">
        <v>33727.089999999997</v>
      </c>
      <c r="F1083" s="33">
        <v>24606830.199999999</v>
      </c>
      <c r="G1083" s="33">
        <v>2428625.08</v>
      </c>
    </row>
    <row r="1084" spans="1:7" x14ac:dyDescent="0.2">
      <c r="A1084" s="32" t="s">
        <v>218</v>
      </c>
      <c r="B1084" s="32" t="s">
        <v>201</v>
      </c>
      <c r="C1084" s="32" t="s">
        <v>187</v>
      </c>
      <c r="D1084" s="32" t="s">
        <v>185</v>
      </c>
      <c r="E1084" s="33">
        <v>10144.24</v>
      </c>
      <c r="F1084" s="33">
        <v>17479327.59</v>
      </c>
      <c r="G1084" s="33">
        <v>1041409.78</v>
      </c>
    </row>
    <row r="1085" spans="1:7" x14ac:dyDescent="0.2">
      <c r="A1085" s="32" t="s">
        <v>218</v>
      </c>
      <c r="B1085" s="32" t="s">
        <v>201</v>
      </c>
      <c r="C1085" s="32" t="s">
        <v>187</v>
      </c>
      <c r="D1085" s="32" t="s">
        <v>186</v>
      </c>
      <c r="E1085" s="33">
        <v>21861.71</v>
      </c>
      <c r="F1085" s="33">
        <v>16116443.289999999</v>
      </c>
      <c r="G1085" s="33">
        <v>1626699.02</v>
      </c>
    </row>
    <row r="1086" spans="1:7" x14ac:dyDescent="0.2">
      <c r="A1086" s="32" t="s">
        <v>218</v>
      </c>
      <c r="B1086" s="32" t="s">
        <v>202</v>
      </c>
      <c r="C1086" s="32" t="s">
        <v>184</v>
      </c>
      <c r="D1086" s="32" t="s">
        <v>185</v>
      </c>
      <c r="E1086" s="33">
        <v>19561.400000000001</v>
      </c>
      <c r="F1086" s="33">
        <v>33028773.34</v>
      </c>
      <c r="G1086" s="33">
        <v>1930272.89</v>
      </c>
    </row>
    <row r="1087" spans="1:7" x14ac:dyDescent="0.2">
      <c r="A1087" s="32" t="s">
        <v>218</v>
      </c>
      <c r="B1087" s="32" t="s">
        <v>202</v>
      </c>
      <c r="C1087" s="32" t="s">
        <v>184</v>
      </c>
      <c r="D1087" s="32" t="s">
        <v>186</v>
      </c>
      <c r="E1087" s="33">
        <v>14538.58</v>
      </c>
      <c r="F1087" s="33">
        <v>13044698.289999999</v>
      </c>
      <c r="G1087" s="33">
        <v>1101882.28</v>
      </c>
    </row>
    <row r="1088" spans="1:7" x14ac:dyDescent="0.2">
      <c r="A1088" s="32" t="s">
        <v>218</v>
      </c>
      <c r="B1088" s="32" t="s">
        <v>202</v>
      </c>
      <c r="C1088" s="32" t="s">
        <v>187</v>
      </c>
      <c r="D1088" s="32" t="s">
        <v>185</v>
      </c>
      <c r="E1088" s="33">
        <v>5447.47</v>
      </c>
      <c r="F1088" s="33">
        <v>9272685.3599999994</v>
      </c>
      <c r="G1088" s="33">
        <v>593801.63</v>
      </c>
    </row>
    <row r="1089" spans="1:7" x14ac:dyDescent="0.2">
      <c r="A1089" s="32" t="s">
        <v>218</v>
      </c>
      <c r="B1089" s="32" t="s">
        <v>202</v>
      </c>
      <c r="C1089" s="32" t="s">
        <v>187</v>
      </c>
      <c r="D1089" s="32" t="s">
        <v>186</v>
      </c>
      <c r="E1089" s="33">
        <v>7264.67</v>
      </c>
      <c r="F1089" s="33">
        <v>6243315.9500000002</v>
      </c>
      <c r="G1089" s="33">
        <v>585401.55000000005</v>
      </c>
    </row>
    <row r="1090" spans="1:7" x14ac:dyDescent="0.2">
      <c r="A1090" s="32" t="s">
        <v>219</v>
      </c>
      <c r="B1090" s="32" t="s">
        <v>183</v>
      </c>
      <c r="C1090" s="32" t="s">
        <v>184</v>
      </c>
      <c r="D1090" s="32" t="s">
        <v>185</v>
      </c>
      <c r="E1090" s="33">
        <v>3304.78</v>
      </c>
      <c r="F1090" s="33">
        <v>1507231.96</v>
      </c>
      <c r="G1090" s="33">
        <v>55583.97</v>
      </c>
    </row>
    <row r="1091" spans="1:7" x14ac:dyDescent="0.2">
      <c r="A1091" s="32" t="s">
        <v>219</v>
      </c>
      <c r="B1091" s="32" t="s">
        <v>183</v>
      </c>
      <c r="C1091" s="32" t="s">
        <v>184</v>
      </c>
      <c r="D1091" s="32" t="s">
        <v>186</v>
      </c>
      <c r="E1091" s="33">
        <v>184190.98</v>
      </c>
      <c r="F1091" s="33">
        <v>16556720.09</v>
      </c>
      <c r="G1091" s="33">
        <v>1452987.89</v>
      </c>
    </row>
    <row r="1092" spans="1:7" x14ac:dyDescent="0.2">
      <c r="A1092" s="32" t="s">
        <v>219</v>
      </c>
      <c r="B1092" s="32" t="s">
        <v>183</v>
      </c>
      <c r="C1092" s="32" t="s">
        <v>187</v>
      </c>
      <c r="D1092" s="32" t="s">
        <v>185</v>
      </c>
      <c r="E1092" s="33">
        <v>3567.67</v>
      </c>
      <c r="F1092" s="33">
        <v>1571180.46</v>
      </c>
      <c r="G1092" s="33">
        <v>53854.38</v>
      </c>
    </row>
    <row r="1093" spans="1:7" x14ac:dyDescent="0.2">
      <c r="A1093" s="32" t="s">
        <v>219</v>
      </c>
      <c r="B1093" s="32" t="s">
        <v>183</v>
      </c>
      <c r="C1093" s="32" t="s">
        <v>187</v>
      </c>
      <c r="D1093" s="32" t="s">
        <v>186</v>
      </c>
      <c r="E1093" s="33">
        <v>195984.46</v>
      </c>
      <c r="F1093" s="33">
        <v>17288438.890000001</v>
      </c>
      <c r="G1093" s="33">
        <v>1540761.15</v>
      </c>
    </row>
    <row r="1094" spans="1:7" x14ac:dyDescent="0.2">
      <c r="A1094" s="32" t="s">
        <v>219</v>
      </c>
      <c r="B1094" s="32" t="s">
        <v>188</v>
      </c>
      <c r="C1094" s="32" t="s">
        <v>184</v>
      </c>
      <c r="D1094" s="32" t="s">
        <v>185</v>
      </c>
      <c r="E1094" s="33">
        <v>2343.5500000000002</v>
      </c>
      <c r="F1094" s="33">
        <v>1884542.08</v>
      </c>
      <c r="G1094" s="33">
        <v>186834.67</v>
      </c>
    </row>
    <row r="1095" spans="1:7" x14ac:dyDescent="0.2">
      <c r="A1095" s="32" t="s">
        <v>219</v>
      </c>
      <c r="B1095" s="32" t="s">
        <v>188</v>
      </c>
      <c r="C1095" s="32" t="s">
        <v>184</v>
      </c>
      <c r="D1095" s="32" t="s">
        <v>186</v>
      </c>
      <c r="E1095" s="33">
        <v>85634.3</v>
      </c>
      <c r="F1095" s="33">
        <v>11521795.359999999</v>
      </c>
      <c r="G1095" s="33">
        <v>3371838.78</v>
      </c>
    </row>
    <row r="1096" spans="1:7" x14ac:dyDescent="0.2">
      <c r="A1096" s="32" t="s">
        <v>219</v>
      </c>
      <c r="B1096" s="32" t="s">
        <v>188</v>
      </c>
      <c r="C1096" s="32" t="s">
        <v>187</v>
      </c>
      <c r="D1096" s="32" t="s">
        <v>185</v>
      </c>
      <c r="E1096" s="33">
        <v>1775.92</v>
      </c>
      <c r="F1096" s="33">
        <v>1135772.68</v>
      </c>
      <c r="G1096" s="33">
        <v>126243.52</v>
      </c>
    </row>
    <row r="1097" spans="1:7" x14ac:dyDescent="0.2">
      <c r="A1097" s="32" t="s">
        <v>219</v>
      </c>
      <c r="B1097" s="32" t="s">
        <v>188</v>
      </c>
      <c r="C1097" s="32" t="s">
        <v>187</v>
      </c>
      <c r="D1097" s="32" t="s">
        <v>186</v>
      </c>
      <c r="E1097" s="33">
        <v>91546.2</v>
      </c>
      <c r="F1097" s="33">
        <v>7007198.0199999996</v>
      </c>
      <c r="G1097" s="33">
        <v>2437734.2799999998</v>
      </c>
    </row>
    <row r="1098" spans="1:7" x14ac:dyDescent="0.2">
      <c r="A1098" s="32" t="s">
        <v>219</v>
      </c>
      <c r="B1098" s="32" t="s">
        <v>189</v>
      </c>
      <c r="C1098" s="32" t="s">
        <v>184</v>
      </c>
      <c r="D1098" s="32" t="s">
        <v>185</v>
      </c>
      <c r="E1098" s="33">
        <v>1803.94</v>
      </c>
      <c r="F1098" s="33">
        <v>1770031.53</v>
      </c>
      <c r="G1098" s="33">
        <v>136703.84</v>
      </c>
    </row>
    <row r="1099" spans="1:7" x14ac:dyDescent="0.2">
      <c r="A1099" s="32" t="s">
        <v>219</v>
      </c>
      <c r="B1099" s="32" t="s">
        <v>189</v>
      </c>
      <c r="C1099" s="32" t="s">
        <v>184</v>
      </c>
      <c r="D1099" s="32" t="s">
        <v>186</v>
      </c>
      <c r="E1099" s="33">
        <v>75415.95</v>
      </c>
      <c r="F1099" s="33">
        <v>12885211.720000001</v>
      </c>
      <c r="G1099" s="33">
        <v>2983865.41</v>
      </c>
    </row>
    <row r="1100" spans="1:7" x14ac:dyDescent="0.2">
      <c r="A1100" s="32" t="s">
        <v>219</v>
      </c>
      <c r="B1100" s="32" t="s">
        <v>189</v>
      </c>
      <c r="C1100" s="32" t="s">
        <v>187</v>
      </c>
      <c r="D1100" s="32" t="s">
        <v>185</v>
      </c>
      <c r="E1100" s="33">
        <v>1299.29</v>
      </c>
      <c r="F1100" s="33">
        <v>1007496.79</v>
      </c>
      <c r="G1100" s="33">
        <v>102179.6</v>
      </c>
    </row>
    <row r="1101" spans="1:7" x14ac:dyDescent="0.2">
      <c r="A1101" s="32" t="s">
        <v>219</v>
      </c>
      <c r="B1101" s="32" t="s">
        <v>189</v>
      </c>
      <c r="C1101" s="32" t="s">
        <v>187</v>
      </c>
      <c r="D1101" s="32" t="s">
        <v>186</v>
      </c>
      <c r="E1101" s="33">
        <v>80621.36</v>
      </c>
      <c r="F1101" s="33">
        <v>5823114.2599999998</v>
      </c>
      <c r="G1101" s="33">
        <v>2061918.48</v>
      </c>
    </row>
    <row r="1102" spans="1:7" x14ac:dyDescent="0.2">
      <c r="A1102" s="32" t="s">
        <v>219</v>
      </c>
      <c r="B1102" s="32" t="s">
        <v>190</v>
      </c>
      <c r="C1102" s="32" t="s">
        <v>184</v>
      </c>
      <c r="D1102" s="32" t="s">
        <v>185</v>
      </c>
      <c r="E1102" s="33">
        <v>2237.61</v>
      </c>
      <c r="F1102" s="33">
        <v>1835189.09</v>
      </c>
      <c r="G1102" s="33">
        <v>170020.39</v>
      </c>
    </row>
    <row r="1103" spans="1:7" x14ac:dyDescent="0.2">
      <c r="A1103" s="32" t="s">
        <v>219</v>
      </c>
      <c r="B1103" s="32" t="s">
        <v>190</v>
      </c>
      <c r="C1103" s="32" t="s">
        <v>184</v>
      </c>
      <c r="D1103" s="32" t="s">
        <v>186</v>
      </c>
      <c r="E1103" s="33">
        <v>74585.100000000006</v>
      </c>
      <c r="F1103" s="33">
        <v>16103534.710000001</v>
      </c>
      <c r="G1103" s="33">
        <v>3095310.71</v>
      </c>
    </row>
    <row r="1104" spans="1:7" x14ac:dyDescent="0.2">
      <c r="A1104" s="32" t="s">
        <v>219</v>
      </c>
      <c r="B1104" s="32" t="s">
        <v>190</v>
      </c>
      <c r="C1104" s="32" t="s">
        <v>187</v>
      </c>
      <c r="D1104" s="32" t="s">
        <v>185</v>
      </c>
      <c r="E1104" s="33">
        <v>1652.47</v>
      </c>
      <c r="F1104" s="33">
        <v>1682838.99</v>
      </c>
      <c r="G1104" s="33">
        <v>140690.49</v>
      </c>
    </row>
    <row r="1105" spans="1:7" x14ac:dyDescent="0.2">
      <c r="A1105" s="32" t="s">
        <v>219</v>
      </c>
      <c r="B1105" s="32" t="s">
        <v>190</v>
      </c>
      <c r="C1105" s="32" t="s">
        <v>187</v>
      </c>
      <c r="D1105" s="32" t="s">
        <v>186</v>
      </c>
      <c r="E1105" s="33">
        <v>82195.05</v>
      </c>
      <c r="F1105" s="33">
        <v>6986960.2599999998</v>
      </c>
      <c r="G1105" s="33">
        <v>2359164.41</v>
      </c>
    </row>
    <row r="1106" spans="1:7" x14ac:dyDescent="0.2">
      <c r="A1106" s="32" t="s">
        <v>219</v>
      </c>
      <c r="B1106" s="32" t="s">
        <v>191</v>
      </c>
      <c r="C1106" s="32" t="s">
        <v>184</v>
      </c>
      <c r="D1106" s="32" t="s">
        <v>185</v>
      </c>
      <c r="E1106" s="33">
        <v>2111.81</v>
      </c>
      <c r="F1106" s="33">
        <v>2106652.94</v>
      </c>
      <c r="G1106" s="33">
        <v>172171.91</v>
      </c>
    </row>
    <row r="1107" spans="1:7" x14ac:dyDescent="0.2">
      <c r="A1107" s="32" t="s">
        <v>219</v>
      </c>
      <c r="B1107" s="32" t="s">
        <v>191</v>
      </c>
      <c r="C1107" s="32" t="s">
        <v>184</v>
      </c>
      <c r="D1107" s="32" t="s">
        <v>186</v>
      </c>
      <c r="E1107" s="33">
        <v>74946.16</v>
      </c>
      <c r="F1107" s="33">
        <v>14754077.5</v>
      </c>
      <c r="G1107" s="33">
        <v>3352483.75</v>
      </c>
    </row>
    <row r="1108" spans="1:7" x14ac:dyDescent="0.2">
      <c r="A1108" s="32" t="s">
        <v>219</v>
      </c>
      <c r="B1108" s="32" t="s">
        <v>191</v>
      </c>
      <c r="C1108" s="32" t="s">
        <v>187</v>
      </c>
      <c r="D1108" s="32" t="s">
        <v>185</v>
      </c>
      <c r="E1108" s="33">
        <v>1919.15</v>
      </c>
      <c r="F1108" s="33">
        <v>1569409.53</v>
      </c>
      <c r="G1108" s="33">
        <v>155828.16</v>
      </c>
    </row>
    <row r="1109" spans="1:7" x14ac:dyDescent="0.2">
      <c r="A1109" s="32" t="s">
        <v>219</v>
      </c>
      <c r="B1109" s="32" t="s">
        <v>191</v>
      </c>
      <c r="C1109" s="32" t="s">
        <v>187</v>
      </c>
      <c r="D1109" s="32" t="s">
        <v>186</v>
      </c>
      <c r="E1109" s="33">
        <v>80576.02</v>
      </c>
      <c r="F1109" s="33">
        <v>7840920.5999999996</v>
      </c>
      <c r="G1109" s="33">
        <v>2555708</v>
      </c>
    </row>
    <row r="1110" spans="1:7" x14ac:dyDescent="0.2">
      <c r="A1110" s="32" t="s">
        <v>219</v>
      </c>
      <c r="B1110" s="32" t="s">
        <v>192</v>
      </c>
      <c r="C1110" s="32" t="s">
        <v>184</v>
      </c>
      <c r="D1110" s="32" t="s">
        <v>185</v>
      </c>
      <c r="E1110" s="33">
        <v>2457.39</v>
      </c>
      <c r="F1110" s="33">
        <v>1902856.61</v>
      </c>
      <c r="G1110" s="33">
        <v>199761.17</v>
      </c>
    </row>
    <row r="1111" spans="1:7" x14ac:dyDescent="0.2">
      <c r="A1111" s="32" t="s">
        <v>219</v>
      </c>
      <c r="B1111" s="32" t="s">
        <v>192</v>
      </c>
      <c r="C1111" s="32" t="s">
        <v>184</v>
      </c>
      <c r="D1111" s="32" t="s">
        <v>186</v>
      </c>
      <c r="E1111" s="33">
        <v>72017.16</v>
      </c>
      <c r="F1111" s="33">
        <v>13579845.810000001</v>
      </c>
      <c r="G1111" s="33">
        <v>3342619.7</v>
      </c>
    </row>
    <row r="1112" spans="1:7" x14ac:dyDescent="0.2">
      <c r="A1112" s="32" t="s">
        <v>219</v>
      </c>
      <c r="B1112" s="32" t="s">
        <v>192</v>
      </c>
      <c r="C1112" s="32" t="s">
        <v>187</v>
      </c>
      <c r="D1112" s="32" t="s">
        <v>185</v>
      </c>
      <c r="E1112" s="33">
        <v>1933.4</v>
      </c>
      <c r="F1112" s="33">
        <v>1713908.34</v>
      </c>
      <c r="G1112" s="33">
        <v>164654.66</v>
      </c>
    </row>
    <row r="1113" spans="1:7" x14ac:dyDescent="0.2">
      <c r="A1113" s="32" t="s">
        <v>219</v>
      </c>
      <c r="B1113" s="32" t="s">
        <v>192</v>
      </c>
      <c r="C1113" s="32" t="s">
        <v>187</v>
      </c>
      <c r="D1113" s="32" t="s">
        <v>186</v>
      </c>
      <c r="E1113" s="33">
        <v>78020.44</v>
      </c>
      <c r="F1113" s="33">
        <v>9846083.9600000009</v>
      </c>
      <c r="G1113" s="33">
        <v>2683405.77</v>
      </c>
    </row>
    <row r="1114" spans="1:7" x14ac:dyDescent="0.2">
      <c r="A1114" s="32" t="s">
        <v>219</v>
      </c>
      <c r="B1114" s="32" t="s">
        <v>193</v>
      </c>
      <c r="C1114" s="32" t="s">
        <v>184</v>
      </c>
      <c r="D1114" s="32" t="s">
        <v>185</v>
      </c>
      <c r="E1114" s="33">
        <v>3547.78</v>
      </c>
      <c r="F1114" s="33">
        <v>3618790.31</v>
      </c>
      <c r="G1114" s="33">
        <v>296298.19</v>
      </c>
    </row>
    <row r="1115" spans="1:7" x14ac:dyDescent="0.2">
      <c r="A1115" s="32" t="s">
        <v>219</v>
      </c>
      <c r="B1115" s="32" t="s">
        <v>193</v>
      </c>
      <c r="C1115" s="32" t="s">
        <v>184</v>
      </c>
      <c r="D1115" s="32" t="s">
        <v>186</v>
      </c>
      <c r="E1115" s="33">
        <v>82104.02</v>
      </c>
      <c r="F1115" s="33">
        <v>16299681.199999999</v>
      </c>
      <c r="G1115" s="33">
        <v>3873184.26</v>
      </c>
    </row>
    <row r="1116" spans="1:7" x14ac:dyDescent="0.2">
      <c r="A1116" s="32" t="s">
        <v>219</v>
      </c>
      <c r="B1116" s="32" t="s">
        <v>193</v>
      </c>
      <c r="C1116" s="32" t="s">
        <v>187</v>
      </c>
      <c r="D1116" s="32" t="s">
        <v>185</v>
      </c>
      <c r="E1116" s="33">
        <v>2802.74</v>
      </c>
      <c r="F1116" s="33">
        <v>2231234.9500000002</v>
      </c>
      <c r="G1116" s="33">
        <v>251122.04</v>
      </c>
    </row>
    <row r="1117" spans="1:7" x14ac:dyDescent="0.2">
      <c r="A1117" s="32" t="s">
        <v>219</v>
      </c>
      <c r="B1117" s="32" t="s">
        <v>193</v>
      </c>
      <c r="C1117" s="32" t="s">
        <v>187</v>
      </c>
      <c r="D1117" s="32" t="s">
        <v>186</v>
      </c>
      <c r="E1117" s="33">
        <v>88353.01</v>
      </c>
      <c r="F1117" s="33">
        <v>13276690.199999999</v>
      </c>
      <c r="G1117" s="33">
        <v>3320005.48</v>
      </c>
    </row>
    <row r="1118" spans="1:7" x14ac:dyDescent="0.2">
      <c r="A1118" s="32" t="s">
        <v>219</v>
      </c>
      <c r="B1118" s="32" t="s">
        <v>194</v>
      </c>
      <c r="C1118" s="32" t="s">
        <v>184</v>
      </c>
      <c r="D1118" s="32" t="s">
        <v>185</v>
      </c>
      <c r="E1118" s="33">
        <v>3981.38</v>
      </c>
      <c r="F1118" s="33">
        <v>4640138.6399999997</v>
      </c>
      <c r="G1118" s="33">
        <v>343801.11</v>
      </c>
    </row>
    <row r="1119" spans="1:7" x14ac:dyDescent="0.2">
      <c r="A1119" s="32" t="s">
        <v>219</v>
      </c>
      <c r="B1119" s="32" t="s">
        <v>194</v>
      </c>
      <c r="C1119" s="32" t="s">
        <v>184</v>
      </c>
      <c r="D1119" s="32" t="s">
        <v>186</v>
      </c>
      <c r="E1119" s="33">
        <v>89844.18</v>
      </c>
      <c r="F1119" s="33">
        <v>21842875.140000001</v>
      </c>
      <c r="G1119" s="33">
        <v>4480438.9400000004</v>
      </c>
    </row>
    <row r="1120" spans="1:7" x14ac:dyDescent="0.2">
      <c r="A1120" s="32" t="s">
        <v>219</v>
      </c>
      <c r="B1120" s="32" t="s">
        <v>194</v>
      </c>
      <c r="C1120" s="32" t="s">
        <v>187</v>
      </c>
      <c r="D1120" s="32" t="s">
        <v>185</v>
      </c>
      <c r="E1120" s="33">
        <v>4009.23</v>
      </c>
      <c r="F1120" s="33">
        <v>4985136.2699999996</v>
      </c>
      <c r="G1120" s="33">
        <v>341291.77</v>
      </c>
    </row>
    <row r="1121" spans="1:7" x14ac:dyDescent="0.2">
      <c r="A1121" s="32" t="s">
        <v>219</v>
      </c>
      <c r="B1121" s="32" t="s">
        <v>194</v>
      </c>
      <c r="C1121" s="32" t="s">
        <v>187</v>
      </c>
      <c r="D1121" s="32" t="s">
        <v>186</v>
      </c>
      <c r="E1121" s="33">
        <v>96536.55</v>
      </c>
      <c r="F1121" s="33">
        <v>18542378.829999998</v>
      </c>
      <c r="G1121" s="33">
        <v>4151838.81</v>
      </c>
    </row>
    <row r="1122" spans="1:7" x14ac:dyDescent="0.2">
      <c r="A1122" s="32" t="s">
        <v>219</v>
      </c>
      <c r="B1122" s="32" t="s">
        <v>195</v>
      </c>
      <c r="C1122" s="32" t="s">
        <v>184</v>
      </c>
      <c r="D1122" s="32" t="s">
        <v>185</v>
      </c>
      <c r="E1122" s="33">
        <v>4730.4399999999996</v>
      </c>
      <c r="F1122" s="33">
        <v>5364589.72</v>
      </c>
      <c r="G1122" s="33">
        <v>405379.1</v>
      </c>
    </row>
    <row r="1123" spans="1:7" x14ac:dyDescent="0.2">
      <c r="A1123" s="32" t="s">
        <v>219</v>
      </c>
      <c r="B1123" s="32" t="s">
        <v>195</v>
      </c>
      <c r="C1123" s="32" t="s">
        <v>184</v>
      </c>
      <c r="D1123" s="32" t="s">
        <v>186</v>
      </c>
      <c r="E1123" s="33">
        <v>87710.97</v>
      </c>
      <c r="F1123" s="33">
        <v>23117267.699999999</v>
      </c>
      <c r="G1123" s="33">
        <v>4349051.96</v>
      </c>
    </row>
    <row r="1124" spans="1:7" x14ac:dyDescent="0.2">
      <c r="A1124" s="32" t="s">
        <v>219</v>
      </c>
      <c r="B1124" s="32" t="s">
        <v>195</v>
      </c>
      <c r="C1124" s="32" t="s">
        <v>187</v>
      </c>
      <c r="D1124" s="32" t="s">
        <v>185</v>
      </c>
      <c r="E1124" s="33">
        <v>5662.09</v>
      </c>
      <c r="F1124" s="33">
        <v>6522773.8099999996</v>
      </c>
      <c r="G1124" s="33">
        <v>497084.38</v>
      </c>
    </row>
    <row r="1125" spans="1:7" x14ac:dyDescent="0.2">
      <c r="A1125" s="32" t="s">
        <v>219</v>
      </c>
      <c r="B1125" s="32" t="s">
        <v>195</v>
      </c>
      <c r="C1125" s="32" t="s">
        <v>187</v>
      </c>
      <c r="D1125" s="32" t="s">
        <v>186</v>
      </c>
      <c r="E1125" s="33">
        <v>89075.47</v>
      </c>
      <c r="F1125" s="33">
        <v>22372594.379999999</v>
      </c>
      <c r="G1125" s="33">
        <v>4270683.2</v>
      </c>
    </row>
    <row r="1126" spans="1:7" x14ac:dyDescent="0.2">
      <c r="A1126" s="32" t="s">
        <v>219</v>
      </c>
      <c r="B1126" s="32" t="s">
        <v>196</v>
      </c>
      <c r="C1126" s="32" t="s">
        <v>184</v>
      </c>
      <c r="D1126" s="32" t="s">
        <v>185</v>
      </c>
      <c r="E1126" s="33">
        <v>5666.93</v>
      </c>
      <c r="F1126" s="33">
        <v>7278385.7800000003</v>
      </c>
      <c r="G1126" s="33">
        <v>486017.57</v>
      </c>
    </row>
    <row r="1127" spans="1:7" x14ac:dyDescent="0.2">
      <c r="A1127" s="32" t="s">
        <v>219</v>
      </c>
      <c r="B1127" s="32" t="s">
        <v>196</v>
      </c>
      <c r="C1127" s="32" t="s">
        <v>184</v>
      </c>
      <c r="D1127" s="32" t="s">
        <v>186</v>
      </c>
      <c r="E1127" s="33">
        <v>73369.98</v>
      </c>
      <c r="F1127" s="33">
        <v>23291096.190000001</v>
      </c>
      <c r="G1127" s="33">
        <v>3898723.74</v>
      </c>
    </row>
    <row r="1128" spans="1:7" x14ac:dyDescent="0.2">
      <c r="A1128" s="32" t="s">
        <v>219</v>
      </c>
      <c r="B1128" s="32" t="s">
        <v>196</v>
      </c>
      <c r="C1128" s="32" t="s">
        <v>187</v>
      </c>
      <c r="D1128" s="32" t="s">
        <v>185</v>
      </c>
      <c r="E1128" s="33">
        <v>6213.54</v>
      </c>
      <c r="F1128" s="33">
        <v>8606277.2599999998</v>
      </c>
      <c r="G1128" s="33">
        <v>565802.92000000004</v>
      </c>
    </row>
    <row r="1129" spans="1:7" x14ac:dyDescent="0.2">
      <c r="A1129" s="32" t="s">
        <v>219</v>
      </c>
      <c r="B1129" s="32" t="s">
        <v>196</v>
      </c>
      <c r="C1129" s="32" t="s">
        <v>187</v>
      </c>
      <c r="D1129" s="32" t="s">
        <v>186</v>
      </c>
      <c r="E1129" s="33">
        <v>73521.8</v>
      </c>
      <c r="F1129" s="33">
        <v>24142548.030000001</v>
      </c>
      <c r="G1129" s="33">
        <v>4099148.01</v>
      </c>
    </row>
    <row r="1130" spans="1:7" x14ac:dyDescent="0.2">
      <c r="A1130" s="32" t="s">
        <v>219</v>
      </c>
      <c r="B1130" s="32" t="s">
        <v>197</v>
      </c>
      <c r="C1130" s="32" t="s">
        <v>184</v>
      </c>
      <c r="D1130" s="32" t="s">
        <v>185</v>
      </c>
      <c r="E1130" s="33">
        <v>6675.87</v>
      </c>
      <c r="F1130" s="33">
        <v>8821163.8699999992</v>
      </c>
      <c r="G1130" s="33">
        <v>588895.17000000004</v>
      </c>
    </row>
    <row r="1131" spans="1:7" x14ac:dyDescent="0.2">
      <c r="A1131" s="32" t="s">
        <v>219</v>
      </c>
      <c r="B1131" s="32" t="s">
        <v>197</v>
      </c>
      <c r="C1131" s="32" t="s">
        <v>184</v>
      </c>
      <c r="D1131" s="32" t="s">
        <v>186</v>
      </c>
      <c r="E1131" s="33">
        <v>64442.25</v>
      </c>
      <c r="F1131" s="33">
        <v>23977032.129999999</v>
      </c>
      <c r="G1131" s="33">
        <v>3623139</v>
      </c>
    </row>
    <row r="1132" spans="1:7" x14ac:dyDescent="0.2">
      <c r="A1132" s="32" t="s">
        <v>219</v>
      </c>
      <c r="B1132" s="32" t="s">
        <v>197</v>
      </c>
      <c r="C1132" s="32" t="s">
        <v>187</v>
      </c>
      <c r="D1132" s="32" t="s">
        <v>185</v>
      </c>
      <c r="E1132" s="33">
        <v>7233.07</v>
      </c>
      <c r="F1132" s="33">
        <v>9234031.9000000004</v>
      </c>
      <c r="G1132" s="33">
        <v>639551.43000000005</v>
      </c>
    </row>
    <row r="1133" spans="1:7" x14ac:dyDescent="0.2">
      <c r="A1133" s="32" t="s">
        <v>219</v>
      </c>
      <c r="B1133" s="32" t="s">
        <v>197</v>
      </c>
      <c r="C1133" s="32" t="s">
        <v>187</v>
      </c>
      <c r="D1133" s="32" t="s">
        <v>186</v>
      </c>
      <c r="E1133" s="33">
        <v>63645.42</v>
      </c>
      <c r="F1133" s="33">
        <v>25976540.460000001</v>
      </c>
      <c r="G1133" s="33">
        <v>3873014.53</v>
      </c>
    </row>
    <row r="1134" spans="1:7" x14ac:dyDescent="0.2">
      <c r="A1134" s="32" t="s">
        <v>219</v>
      </c>
      <c r="B1134" s="32" t="s">
        <v>198</v>
      </c>
      <c r="C1134" s="32" t="s">
        <v>184</v>
      </c>
      <c r="D1134" s="32" t="s">
        <v>185</v>
      </c>
      <c r="E1134" s="33">
        <v>8443.3799999999992</v>
      </c>
      <c r="F1134" s="33">
        <v>11448912.83</v>
      </c>
      <c r="G1134" s="33">
        <v>747434.82</v>
      </c>
    </row>
    <row r="1135" spans="1:7" x14ac:dyDescent="0.2">
      <c r="A1135" s="32" t="s">
        <v>219</v>
      </c>
      <c r="B1135" s="32" t="s">
        <v>198</v>
      </c>
      <c r="C1135" s="32" t="s">
        <v>184</v>
      </c>
      <c r="D1135" s="32" t="s">
        <v>186</v>
      </c>
      <c r="E1135" s="33">
        <v>56686.73</v>
      </c>
      <c r="F1135" s="33">
        <v>25877372.82</v>
      </c>
      <c r="G1135" s="33">
        <v>3381870.94</v>
      </c>
    </row>
    <row r="1136" spans="1:7" x14ac:dyDescent="0.2">
      <c r="A1136" s="32" t="s">
        <v>219</v>
      </c>
      <c r="B1136" s="32" t="s">
        <v>198</v>
      </c>
      <c r="C1136" s="32" t="s">
        <v>187</v>
      </c>
      <c r="D1136" s="32" t="s">
        <v>185</v>
      </c>
      <c r="E1136" s="33">
        <v>8581.4500000000007</v>
      </c>
      <c r="F1136" s="33">
        <v>12710005.869999999</v>
      </c>
      <c r="G1136" s="33">
        <v>806684.31</v>
      </c>
    </row>
    <row r="1137" spans="1:7" x14ac:dyDescent="0.2">
      <c r="A1137" s="32" t="s">
        <v>219</v>
      </c>
      <c r="B1137" s="32" t="s">
        <v>198</v>
      </c>
      <c r="C1137" s="32" t="s">
        <v>187</v>
      </c>
      <c r="D1137" s="32" t="s">
        <v>186</v>
      </c>
      <c r="E1137" s="33">
        <v>51698.53</v>
      </c>
      <c r="F1137" s="33">
        <v>25779983.850000001</v>
      </c>
      <c r="G1137" s="33">
        <v>3294842.45</v>
      </c>
    </row>
    <row r="1138" spans="1:7" x14ac:dyDescent="0.2">
      <c r="A1138" s="32" t="s">
        <v>219</v>
      </c>
      <c r="B1138" s="32" t="s">
        <v>199</v>
      </c>
      <c r="C1138" s="32" t="s">
        <v>184</v>
      </c>
      <c r="D1138" s="32" t="s">
        <v>185</v>
      </c>
      <c r="E1138" s="33">
        <v>8492.0499999999993</v>
      </c>
      <c r="F1138" s="33">
        <v>13565792.85</v>
      </c>
      <c r="G1138" s="33">
        <v>762708.49</v>
      </c>
    </row>
    <row r="1139" spans="1:7" x14ac:dyDescent="0.2">
      <c r="A1139" s="32" t="s">
        <v>219</v>
      </c>
      <c r="B1139" s="32" t="s">
        <v>199</v>
      </c>
      <c r="C1139" s="32" t="s">
        <v>184</v>
      </c>
      <c r="D1139" s="32" t="s">
        <v>186</v>
      </c>
      <c r="E1139" s="33">
        <v>42155.96</v>
      </c>
      <c r="F1139" s="33">
        <v>23086310.100000001</v>
      </c>
      <c r="G1139" s="33">
        <v>2686060.08</v>
      </c>
    </row>
    <row r="1140" spans="1:7" x14ac:dyDescent="0.2">
      <c r="A1140" s="32" t="s">
        <v>219</v>
      </c>
      <c r="B1140" s="32" t="s">
        <v>199</v>
      </c>
      <c r="C1140" s="32" t="s">
        <v>187</v>
      </c>
      <c r="D1140" s="32" t="s">
        <v>185</v>
      </c>
      <c r="E1140" s="33">
        <v>7348.52</v>
      </c>
      <c r="F1140" s="33">
        <v>10833028.76</v>
      </c>
      <c r="G1140" s="33">
        <v>668192.47</v>
      </c>
    </row>
    <row r="1141" spans="1:7" x14ac:dyDescent="0.2">
      <c r="A1141" s="32" t="s">
        <v>219</v>
      </c>
      <c r="B1141" s="32" t="s">
        <v>199</v>
      </c>
      <c r="C1141" s="32" t="s">
        <v>187</v>
      </c>
      <c r="D1141" s="32" t="s">
        <v>186</v>
      </c>
      <c r="E1141" s="33">
        <v>37292.449999999997</v>
      </c>
      <c r="F1141" s="33">
        <v>21748979.809999999</v>
      </c>
      <c r="G1141" s="33">
        <v>2508747.7599999998</v>
      </c>
    </row>
    <row r="1142" spans="1:7" x14ac:dyDescent="0.2">
      <c r="A1142" s="32" t="s">
        <v>219</v>
      </c>
      <c r="B1142" s="32" t="s">
        <v>200</v>
      </c>
      <c r="C1142" s="32" t="s">
        <v>184</v>
      </c>
      <c r="D1142" s="32" t="s">
        <v>185</v>
      </c>
      <c r="E1142" s="33">
        <v>9138.5300000000007</v>
      </c>
      <c r="F1142" s="33">
        <v>14254675.800000001</v>
      </c>
      <c r="G1142" s="33">
        <v>837070.19</v>
      </c>
    </row>
    <row r="1143" spans="1:7" x14ac:dyDescent="0.2">
      <c r="A1143" s="32" t="s">
        <v>219</v>
      </c>
      <c r="B1143" s="32" t="s">
        <v>200</v>
      </c>
      <c r="C1143" s="32" t="s">
        <v>184</v>
      </c>
      <c r="D1143" s="32" t="s">
        <v>186</v>
      </c>
      <c r="E1143" s="33">
        <v>28981.279999999999</v>
      </c>
      <c r="F1143" s="33">
        <v>17664584.940000001</v>
      </c>
      <c r="G1143" s="33">
        <v>1891089.53</v>
      </c>
    </row>
    <row r="1144" spans="1:7" x14ac:dyDescent="0.2">
      <c r="A1144" s="32" t="s">
        <v>219</v>
      </c>
      <c r="B1144" s="32" t="s">
        <v>200</v>
      </c>
      <c r="C1144" s="32" t="s">
        <v>187</v>
      </c>
      <c r="D1144" s="32" t="s">
        <v>185</v>
      </c>
      <c r="E1144" s="33">
        <v>6076.25</v>
      </c>
      <c r="F1144" s="33">
        <v>9161998.4499999993</v>
      </c>
      <c r="G1144" s="33">
        <v>571997.17000000004</v>
      </c>
    </row>
    <row r="1145" spans="1:7" x14ac:dyDescent="0.2">
      <c r="A1145" s="32" t="s">
        <v>219</v>
      </c>
      <c r="B1145" s="32" t="s">
        <v>200</v>
      </c>
      <c r="C1145" s="32" t="s">
        <v>187</v>
      </c>
      <c r="D1145" s="32" t="s">
        <v>186</v>
      </c>
      <c r="E1145" s="33">
        <v>21767.59</v>
      </c>
      <c r="F1145" s="33">
        <v>13503624.810000001</v>
      </c>
      <c r="G1145" s="33">
        <v>1511671.33</v>
      </c>
    </row>
    <row r="1146" spans="1:7" x14ac:dyDescent="0.2">
      <c r="A1146" s="32" t="s">
        <v>219</v>
      </c>
      <c r="B1146" s="32" t="s">
        <v>201</v>
      </c>
      <c r="C1146" s="32" t="s">
        <v>184</v>
      </c>
      <c r="D1146" s="32" t="s">
        <v>185</v>
      </c>
      <c r="E1146" s="33">
        <v>9661.5499999999993</v>
      </c>
      <c r="F1146" s="33">
        <v>16754151.880000001</v>
      </c>
      <c r="G1146" s="33">
        <v>899240.72</v>
      </c>
    </row>
    <row r="1147" spans="1:7" x14ac:dyDescent="0.2">
      <c r="A1147" s="32" t="s">
        <v>219</v>
      </c>
      <c r="B1147" s="32" t="s">
        <v>201</v>
      </c>
      <c r="C1147" s="32" t="s">
        <v>184</v>
      </c>
      <c r="D1147" s="32" t="s">
        <v>186</v>
      </c>
      <c r="E1147" s="33">
        <v>16795.310000000001</v>
      </c>
      <c r="F1147" s="33">
        <v>12303186.75</v>
      </c>
      <c r="G1147" s="33">
        <v>1169649.76</v>
      </c>
    </row>
    <row r="1148" spans="1:7" x14ac:dyDescent="0.2">
      <c r="A1148" s="32" t="s">
        <v>219</v>
      </c>
      <c r="B1148" s="32" t="s">
        <v>201</v>
      </c>
      <c r="C1148" s="32" t="s">
        <v>187</v>
      </c>
      <c r="D1148" s="32" t="s">
        <v>185</v>
      </c>
      <c r="E1148" s="33">
        <v>4486.92</v>
      </c>
      <c r="F1148" s="33">
        <v>7049279.9000000004</v>
      </c>
      <c r="G1148" s="33">
        <v>435729.84</v>
      </c>
    </row>
    <row r="1149" spans="1:7" x14ac:dyDescent="0.2">
      <c r="A1149" s="32" t="s">
        <v>219</v>
      </c>
      <c r="B1149" s="32" t="s">
        <v>201</v>
      </c>
      <c r="C1149" s="32" t="s">
        <v>187</v>
      </c>
      <c r="D1149" s="32" t="s">
        <v>186</v>
      </c>
      <c r="E1149" s="33">
        <v>10328.9</v>
      </c>
      <c r="F1149" s="33">
        <v>7710323.5599999996</v>
      </c>
      <c r="G1149" s="33">
        <v>759750.92</v>
      </c>
    </row>
    <row r="1150" spans="1:7" x14ac:dyDescent="0.2">
      <c r="A1150" s="32" t="s">
        <v>219</v>
      </c>
      <c r="B1150" s="32" t="s">
        <v>202</v>
      </c>
      <c r="C1150" s="32" t="s">
        <v>184</v>
      </c>
      <c r="D1150" s="32" t="s">
        <v>185</v>
      </c>
      <c r="E1150" s="33">
        <v>7697.52</v>
      </c>
      <c r="F1150" s="33">
        <v>14059444.24</v>
      </c>
      <c r="G1150" s="33">
        <v>765442.94</v>
      </c>
    </row>
    <row r="1151" spans="1:7" x14ac:dyDescent="0.2">
      <c r="A1151" s="32" t="s">
        <v>219</v>
      </c>
      <c r="B1151" s="32" t="s">
        <v>202</v>
      </c>
      <c r="C1151" s="32" t="s">
        <v>184</v>
      </c>
      <c r="D1151" s="32" t="s">
        <v>186</v>
      </c>
      <c r="E1151" s="33">
        <v>6199.8</v>
      </c>
      <c r="F1151" s="33">
        <v>4925866.5999999996</v>
      </c>
      <c r="G1151" s="33">
        <v>449839.27</v>
      </c>
    </row>
    <row r="1152" spans="1:7" x14ac:dyDescent="0.2">
      <c r="A1152" s="32" t="s">
        <v>219</v>
      </c>
      <c r="B1152" s="32" t="s">
        <v>202</v>
      </c>
      <c r="C1152" s="32" t="s">
        <v>187</v>
      </c>
      <c r="D1152" s="32" t="s">
        <v>185</v>
      </c>
      <c r="E1152" s="33">
        <v>2372.75</v>
      </c>
      <c r="F1152" s="33">
        <v>4185270.02</v>
      </c>
      <c r="G1152" s="33">
        <v>242942.18</v>
      </c>
    </row>
    <row r="1153" spans="1:7" x14ac:dyDescent="0.2">
      <c r="A1153" s="32" t="s">
        <v>219</v>
      </c>
      <c r="B1153" s="32" t="s">
        <v>202</v>
      </c>
      <c r="C1153" s="32" t="s">
        <v>187</v>
      </c>
      <c r="D1153" s="32" t="s">
        <v>186</v>
      </c>
      <c r="E1153" s="33">
        <v>3619.32</v>
      </c>
      <c r="F1153" s="33">
        <v>3145070.24</v>
      </c>
      <c r="G1153" s="33">
        <v>288808.27</v>
      </c>
    </row>
    <row r="1154" spans="1:7" x14ac:dyDescent="0.2">
      <c r="A1154" s="32" t="s">
        <v>220</v>
      </c>
      <c r="B1154" s="32" t="s">
        <v>183</v>
      </c>
      <c r="C1154" s="32" t="s">
        <v>184</v>
      </c>
      <c r="D1154" s="32" t="s">
        <v>185</v>
      </c>
      <c r="E1154" s="33">
        <v>12884.75</v>
      </c>
      <c r="F1154" s="33">
        <v>5775143.6799999997</v>
      </c>
      <c r="G1154" s="33">
        <v>219064.46</v>
      </c>
    </row>
    <row r="1155" spans="1:7" x14ac:dyDescent="0.2">
      <c r="A1155" s="32" t="s">
        <v>220</v>
      </c>
      <c r="B1155" s="32" t="s">
        <v>183</v>
      </c>
      <c r="C1155" s="32" t="s">
        <v>184</v>
      </c>
      <c r="D1155" s="32" t="s">
        <v>186</v>
      </c>
      <c r="E1155" s="33">
        <v>725903.38</v>
      </c>
      <c r="F1155" s="33">
        <v>69582576.349999994</v>
      </c>
      <c r="G1155" s="33">
        <v>5968994.3200000003</v>
      </c>
    </row>
    <row r="1156" spans="1:7" x14ac:dyDescent="0.2">
      <c r="A1156" s="32" t="s">
        <v>220</v>
      </c>
      <c r="B1156" s="32" t="s">
        <v>183</v>
      </c>
      <c r="C1156" s="32" t="s">
        <v>187</v>
      </c>
      <c r="D1156" s="32" t="s">
        <v>185</v>
      </c>
      <c r="E1156" s="33">
        <v>13474.94</v>
      </c>
      <c r="F1156" s="33">
        <v>4906134.41</v>
      </c>
      <c r="G1156" s="33">
        <v>214632</v>
      </c>
    </row>
    <row r="1157" spans="1:7" x14ac:dyDescent="0.2">
      <c r="A1157" s="32" t="s">
        <v>220</v>
      </c>
      <c r="B1157" s="32" t="s">
        <v>183</v>
      </c>
      <c r="C1157" s="32" t="s">
        <v>187</v>
      </c>
      <c r="D1157" s="32" t="s">
        <v>186</v>
      </c>
      <c r="E1157" s="33">
        <v>773199.03</v>
      </c>
      <c r="F1157" s="33">
        <v>75476291.469999999</v>
      </c>
      <c r="G1157" s="33">
        <v>6621230.2699999996</v>
      </c>
    </row>
    <row r="1158" spans="1:7" x14ac:dyDescent="0.2">
      <c r="A1158" s="32" t="s">
        <v>220</v>
      </c>
      <c r="B1158" s="32" t="s">
        <v>188</v>
      </c>
      <c r="C1158" s="32" t="s">
        <v>184</v>
      </c>
      <c r="D1158" s="32" t="s">
        <v>185</v>
      </c>
      <c r="E1158" s="33">
        <v>8490.2000000000007</v>
      </c>
      <c r="F1158" s="33">
        <v>6883855.0300000003</v>
      </c>
      <c r="G1158" s="33">
        <v>632086.68999999994</v>
      </c>
    </row>
    <row r="1159" spans="1:7" x14ac:dyDescent="0.2">
      <c r="A1159" s="32" t="s">
        <v>220</v>
      </c>
      <c r="B1159" s="32" t="s">
        <v>188</v>
      </c>
      <c r="C1159" s="32" t="s">
        <v>184</v>
      </c>
      <c r="D1159" s="32" t="s">
        <v>186</v>
      </c>
      <c r="E1159" s="33">
        <v>290911.09000000003</v>
      </c>
      <c r="F1159" s="33">
        <v>46654665.780000001</v>
      </c>
      <c r="G1159" s="33">
        <v>12307412.449999999</v>
      </c>
    </row>
    <row r="1160" spans="1:7" x14ac:dyDescent="0.2">
      <c r="A1160" s="32" t="s">
        <v>220</v>
      </c>
      <c r="B1160" s="32" t="s">
        <v>188</v>
      </c>
      <c r="C1160" s="32" t="s">
        <v>187</v>
      </c>
      <c r="D1160" s="32" t="s">
        <v>185</v>
      </c>
      <c r="E1160" s="33">
        <v>6377.55</v>
      </c>
      <c r="F1160" s="33">
        <v>5057266.78</v>
      </c>
      <c r="G1160" s="33">
        <v>500611.71</v>
      </c>
    </row>
    <row r="1161" spans="1:7" x14ac:dyDescent="0.2">
      <c r="A1161" s="32" t="s">
        <v>220</v>
      </c>
      <c r="B1161" s="32" t="s">
        <v>188</v>
      </c>
      <c r="C1161" s="32" t="s">
        <v>187</v>
      </c>
      <c r="D1161" s="32" t="s">
        <v>186</v>
      </c>
      <c r="E1161" s="33">
        <v>298466.83</v>
      </c>
      <c r="F1161" s="33">
        <v>26713873.73</v>
      </c>
      <c r="G1161" s="33">
        <v>8705403.2100000009</v>
      </c>
    </row>
    <row r="1162" spans="1:7" x14ac:dyDescent="0.2">
      <c r="A1162" s="32" t="s">
        <v>220</v>
      </c>
      <c r="B1162" s="32" t="s">
        <v>189</v>
      </c>
      <c r="C1162" s="32" t="s">
        <v>184</v>
      </c>
      <c r="D1162" s="32" t="s">
        <v>185</v>
      </c>
      <c r="E1162" s="33">
        <v>7596.28</v>
      </c>
      <c r="F1162" s="33">
        <v>6686687.5</v>
      </c>
      <c r="G1162" s="33">
        <v>551578.47</v>
      </c>
    </row>
    <row r="1163" spans="1:7" x14ac:dyDescent="0.2">
      <c r="A1163" s="32" t="s">
        <v>220</v>
      </c>
      <c r="B1163" s="32" t="s">
        <v>189</v>
      </c>
      <c r="C1163" s="32" t="s">
        <v>184</v>
      </c>
      <c r="D1163" s="32" t="s">
        <v>186</v>
      </c>
      <c r="E1163" s="33">
        <v>254980.7</v>
      </c>
      <c r="F1163" s="33">
        <v>57688486.920000002</v>
      </c>
      <c r="G1163" s="33">
        <v>10969013.23</v>
      </c>
    </row>
    <row r="1164" spans="1:7" x14ac:dyDescent="0.2">
      <c r="A1164" s="32" t="s">
        <v>220</v>
      </c>
      <c r="B1164" s="32" t="s">
        <v>189</v>
      </c>
      <c r="C1164" s="32" t="s">
        <v>187</v>
      </c>
      <c r="D1164" s="32" t="s">
        <v>185</v>
      </c>
      <c r="E1164" s="33">
        <v>4999.7299999999996</v>
      </c>
      <c r="F1164" s="33">
        <v>4358947.09</v>
      </c>
      <c r="G1164" s="33">
        <v>419474.58</v>
      </c>
    </row>
    <row r="1165" spans="1:7" x14ac:dyDescent="0.2">
      <c r="A1165" s="32" t="s">
        <v>220</v>
      </c>
      <c r="B1165" s="32" t="s">
        <v>189</v>
      </c>
      <c r="C1165" s="32" t="s">
        <v>187</v>
      </c>
      <c r="D1165" s="32" t="s">
        <v>186</v>
      </c>
      <c r="E1165" s="33">
        <v>270150.40000000002</v>
      </c>
      <c r="F1165" s="33">
        <v>24616509.690000001</v>
      </c>
      <c r="G1165" s="33">
        <v>7789014.0899999999</v>
      </c>
    </row>
    <row r="1166" spans="1:7" x14ac:dyDescent="0.2">
      <c r="A1166" s="32" t="s">
        <v>220</v>
      </c>
      <c r="B1166" s="32" t="s">
        <v>190</v>
      </c>
      <c r="C1166" s="32" t="s">
        <v>184</v>
      </c>
      <c r="D1166" s="32" t="s">
        <v>185</v>
      </c>
      <c r="E1166" s="33">
        <v>8371.68</v>
      </c>
      <c r="F1166" s="33">
        <v>7093553.21</v>
      </c>
      <c r="G1166" s="33">
        <v>639547.97</v>
      </c>
    </row>
    <row r="1167" spans="1:7" x14ac:dyDescent="0.2">
      <c r="A1167" s="32" t="s">
        <v>220</v>
      </c>
      <c r="B1167" s="32" t="s">
        <v>190</v>
      </c>
      <c r="C1167" s="32" t="s">
        <v>184</v>
      </c>
      <c r="D1167" s="32" t="s">
        <v>186</v>
      </c>
      <c r="E1167" s="33">
        <v>271043.64</v>
      </c>
      <c r="F1167" s="33">
        <v>70446280.680000007</v>
      </c>
      <c r="G1167" s="33">
        <v>12285947.73</v>
      </c>
    </row>
    <row r="1168" spans="1:7" x14ac:dyDescent="0.2">
      <c r="A1168" s="32" t="s">
        <v>220</v>
      </c>
      <c r="B1168" s="32" t="s">
        <v>190</v>
      </c>
      <c r="C1168" s="32" t="s">
        <v>187</v>
      </c>
      <c r="D1168" s="32" t="s">
        <v>185</v>
      </c>
      <c r="E1168" s="33">
        <v>5787.37</v>
      </c>
      <c r="F1168" s="33">
        <v>5092577.7</v>
      </c>
      <c r="G1168" s="33">
        <v>495247.88</v>
      </c>
    </row>
    <row r="1169" spans="1:7" x14ac:dyDescent="0.2">
      <c r="A1169" s="32" t="s">
        <v>220</v>
      </c>
      <c r="B1169" s="32" t="s">
        <v>190</v>
      </c>
      <c r="C1169" s="32" t="s">
        <v>187</v>
      </c>
      <c r="D1169" s="32" t="s">
        <v>186</v>
      </c>
      <c r="E1169" s="33">
        <v>286058.81</v>
      </c>
      <c r="F1169" s="33">
        <v>29086407.969999999</v>
      </c>
      <c r="G1169" s="33">
        <v>8882296.1099999994</v>
      </c>
    </row>
    <row r="1170" spans="1:7" x14ac:dyDescent="0.2">
      <c r="A1170" s="32" t="s">
        <v>220</v>
      </c>
      <c r="B1170" s="32" t="s">
        <v>191</v>
      </c>
      <c r="C1170" s="32" t="s">
        <v>184</v>
      </c>
      <c r="D1170" s="32" t="s">
        <v>185</v>
      </c>
      <c r="E1170" s="33">
        <v>10363.77</v>
      </c>
      <c r="F1170" s="33">
        <v>10142650.23</v>
      </c>
      <c r="G1170" s="33">
        <v>836010.63</v>
      </c>
    </row>
    <row r="1171" spans="1:7" x14ac:dyDescent="0.2">
      <c r="A1171" s="32" t="s">
        <v>220</v>
      </c>
      <c r="B1171" s="32" t="s">
        <v>191</v>
      </c>
      <c r="C1171" s="32" t="s">
        <v>184</v>
      </c>
      <c r="D1171" s="32" t="s">
        <v>186</v>
      </c>
      <c r="E1171" s="33">
        <v>277320.71999999997</v>
      </c>
      <c r="F1171" s="33">
        <v>65044898.020000003</v>
      </c>
      <c r="G1171" s="33">
        <v>13331219.15</v>
      </c>
    </row>
    <row r="1172" spans="1:7" x14ac:dyDescent="0.2">
      <c r="A1172" s="32" t="s">
        <v>220</v>
      </c>
      <c r="B1172" s="32" t="s">
        <v>191</v>
      </c>
      <c r="C1172" s="32" t="s">
        <v>187</v>
      </c>
      <c r="D1172" s="32" t="s">
        <v>185</v>
      </c>
      <c r="E1172" s="33">
        <v>7080.55</v>
      </c>
      <c r="F1172" s="33">
        <v>6595913.3200000003</v>
      </c>
      <c r="G1172" s="33">
        <v>590714.17000000004</v>
      </c>
    </row>
    <row r="1173" spans="1:7" x14ac:dyDescent="0.2">
      <c r="A1173" s="32" t="s">
        <v>220</v>
      </c>
      <c r="B1173" s="32" t="s">
        <v>191</v>
      </c>
      <c r="C1173" s="32" t="s">
        <v>187</v>
      </c>
      <c r="D1173" s="32" t="s">
        <v>186</v>
      </c>
      <c r="E1173" s="33">
        <v>295048.83</v>
      </c>
      <c r="F1173" s="33">
        <v>34344687.869999997</v>
      </c>
      <c r="G1173" s="33">
        <v>10094091.800000001</v>
      </c>
    </row>
    <row r="1174" spans="1:7" x14ac:dyDescent="0.2">
      <c r="A1174" s="32" t="s">
        <v>220</v>
      </c>
      <c r="B1174" s="32" t="s">
        <v>192</v>
      </c>
      <c r="C1174" s="32" t="s">
        <v>184</v>
      </c>
      <c r="D1174" s="32" t="s">
        <v>185</v>
      </c>
      <c r="E1174" s="33">
        <v>10307.879999999999</v>
      </c>
      <c r="F1174" s="33">
        <v>9265551.3900000006</v>
      </c>
      <c r="G1174" s="33">
        <v>843028.08</v>
      </c>
    </row>
    <row r="1175" spans="1:7" x14ac:dyDescent="0.2">
      <c r="A1175" s="32" t="s">
        <v>220</v>
      </c>
      <c r="B1175" s="32" t="s">
        <v>192</v>
      </c>
      <c r="C1175" s="32" t="s">
        <v>184</v>
      </c>
      <c r="D1175" s="32" t="s">
        <v>186</v>
      </c>
      <c r="E1175" s="33">
        <v>261805.54</v>
      </c>
      <c r="F1175" s="33">
        <v>57660436.210000001</v>
      </c>
      <c r="G1175" s="33">
        <v>13340932.91</v>
      </c>
    </row>
    <row r="1176" spans="1:7" x14ac:dyDescent="0.2">
      <c r="A1176" s="32" t="s">
        <v>220</v>
      </c>
      <c r="B1176" s="32" t="s">
        <v>192</v>
      </c>
      <c r="C1176" s="32" t="s">
        <v>187</v>
      </c>
      <c r="D1176" s="32" t="s">
        <v>185</v>
      </c>
      <c r="E1176" s="33">
        <v>7724.52</v>
      </c>
      <c r="F1176" s="33">
        <v>7629581.3799999999</v>
      </c>
      <c r="G1176" s="33">
        <v>707950.15</v>
      </c>
    </row>
    <row r="1177" spans="1:7" x14ac:dyDescent="0.2">
      <c r="A1177" s="32" t="s">
        <v>220</v>
      </c>
      <c r="B1177" s="32" t="s">
        <v>192</v>
      </c>
      <c r="C1177" s="32" t="s">
        <v>187</v>
      </c>
      <c r="D1177" s="32" t="s">
        <v>186</v>
      </c>
      <c r="E1177" s="33">
        <v>273696.78000000003</v>
      </c>
      <c r="F1177" s="33">
        <v>38342745.979999997</v>
      </c>
      <c r="G1177" s="33">
        <v>10326407.310000001</v>
      </c>
    </row>
    <row r="1178" spans="1:7" x14ac:dyDescent="0.2">
      <c r="A1178" s="32" t="s">
        <v>220</v>
      </c>
      <c r="B1178" s="32" t="s">
        <v>193</v>
      </c>
      <c r="C1178" s="32" t="s">
        <v>184</v>
      </c>
      <c r="D1178" s="32" t="s">
        <v>185</v>
      </c>
      <c r="E1178" s="33">
        <v>12987.61</v>
      </c>
      <c r="F1178" s="33">
        <v>13162607.039999999</v>
      </c>
      <c r="G1178" s="33">
        <v>1101390.6100000001</v>
      </c>
    </row>
    <row r="1179" spans="1:7" x14ac:dyDescent="0.2">
      <c r="A1179" s="32" t="s">
        <v>220</v>
      </c>
      <c r="B1179" s="32" t="s">
        <v>193</v>
      </c>
      <c r="C1179" s="32" t="s">
        <v>184</v>
      </c>
      <c r="D1179" s="32" t="s">
        <v>186</v>
      </c>
      <c r="E1179" s="33">
        <v>279024.51</v>
      </c>
      <c r="F1179" s="33">
        <v>67534018.980000004</v>
      </c>
      <c r="G1179" s="33">
        <v>14615620.99</v>
      </c>
    </row>
    <row r="1180" spans="1:7" x14ac:dyDescent="0.2">
      <c r="A1180" s="32" t="s">
        <v>220</v>
      </c>
      <c r="B1180" s="32" t="s">
        <v>193</v>
      </c>
      <c r="C1180" s="32" t="s">
        <v>187</v>
      </c>
      <c r="D1180" s="32" t="s">
        <v>185</v>
      </c>
      <c r="E1180" s="33">
        <v>10867.8</v>
      </c>
      <c r="F1180" s="33">
        <v>11445946.51</v>
      </c>
      <c r="G1180" s="33">
        <v>991451.75</v>
      </c>
    </row>
    <row r="1181" spans="1:7" x14ac:dyDescent="0.2">
      <c r="A1181" s="32" t="s">
        <v>220</v>
      </c>
      <c r="B1181" s="32" t="s">
        <v>193</v>
      </c>
      <c r="C1181" s="32" t="s">
        <v>187</v>
      </c>
      <c r="D1181" s="32" t="s">
        <v>186</v>
      </c>
      <c r="E1181" s="33">
        <v>289074.84000000003</v>
      </c>
      <c r="F1181" s="33">
        <v>48439193.450000003</v>
      </c>
      <c r="G1181" s="33">
        <v>11942956.890000001</v>
      </c>
    </row>
    <row r="1182" spans="1:7" x14ac:dyDescent="0.2">
      <c r="A1182" s="32" t="s">
        <v>220</v>
      </c>
      <c r="B1182" s="32" t="s">
        <v>194</v>
      </c>
      <c r="C1182" s="32" t="s">
        <v>184</v>
      </c>
      <c r="D1182" s="32" t="s">
        <v>185</v>
      </c>
      <c r="E1182" s="33">
        <v>16870.46</v>
      </c>
      <c r="F1182" s="33">
        <v>19076255.760000002</v>
      </c>
      <c r="G1182" s="33">
        <v>1448872.17</v>
      </c>
    </row>
    <row r="1183" spans="1:7" x14ac:dyDescent="0.2">
      <c r="A1183" s="32" t="s">
        <v>220</v>
      </c>
      <c r="B1183" s="32" t="s">
        <v>194</v>
      </c>
      <c r="C1183" s="32" t="s">
        <v>184</v>
      </c>
      <c r="D1183" s="32" t="s">
        <v>186</v>
      </c>
      <c r="E1183" s="33">
        <v>307205.84000000003</v>
      </c>
      <c r="F1183" s="33">
        <v>83245612.560000002</v>
      </c>
      <c r="G1183" s="33">
        <v>16623674.66</v>
      </c>
    </row>
    <row r="1184" spans="1:7" x14ac:dyDescent="0.2">
      <c r="A1184" s="32" t="s">
        <v>220</v>
      </c>
      <c r="B1184" s="32" t="s">
        <v>194</v>
      </c>
      <c r="C1184" s="32" t="s">
        <v>187</v>
      </c>
      <c r="D1184" s="32" t="s">
        <v>185</v>
      </c>
      <c r="E1184" s="33">
        <v>15230.97</v>
      </c>
      <c r="F1184" s="33">
        <v>15916189</v>
      </c>
      <c r="G1184" s="33">
        <v>1371374.66</v>
      </c>
    </row>
    <row r="1185" spans="1:7" x14ac:dyDescent="0.2">
      <c r="A1185" s="32" t="s">
        <v>220</v>
      </c>
      <c r="B1185" s="32" t="s">
        <v>194</v>
      </c>
      <c r="C1185" s="32" t="s">
        <v>187</v>
      </c>
      <c r="D1185" s="32" t="s">
        <v>186</v>
      </c>
      <c r="E1185" s="33">
        <v>324867.26</v>
      </c>
      <c r="F1185" s="33">
        <v>70469659.140000001</v>
      </c>
      <c r="G1185" s="33">
        <v>15196931.359999999</v>
      </c>
    </row>
    <row r="1186" spans="1:7" x14ac:dyDescent="0.2">
      <c r="A1186" s="32" t="s">
        <v>220</v>
      </c>
      <c r="B1186" s="32" t="s">
        <v>195</v>
      </c>
      <c r="C1186" s="32" t="s">
        <v>184</v>
      </c>
      <c r="D1186" s="32" t="s">
        <v>185</v>
      </c>
      <c r="E1186" s="33">
        <v>17679.29</v>
      </c>
      <c r="F1186" s="33">
        <v>21117471.059999999</v>
      </c>
      <c r="G1186" s="33">
        <v>1563608.06</v>
      </c>
    </row>
    <row r="1187" spans="1:7" x14ac:dyDescent="0.2">
      <c r="A1187" s="32" t="s">
        <v>220</v>
      </c>
      <c r="B1187" s="32" t="s">
        <v>195</v>
      </c>
      <c r="C1187" s="32" t="s">
        <v>184</v>
      </c>
      <c r="D1187" s="32" t="s">
        <v>186</v>
      </c>
      <c r="E1187" s="33">
        <v>279052.07</v>
      </c>
      <c r="F1187" s="33">
        <v>85361333.379999995</v>
      </c>
      <c r="G1187" s="33">
        <v>15036427.99</v>
      </c>
    </row>
    <row r="1188" spans="1:7" x14ac:dyDescent="0.2">
      <c r="A1188" s="32" t="s">
        <v>220</v>
      </c>
      <c r="B1188" s="32" t="s">
        <v>195</v>
      </c>
      <c r="C1188" s="32" t="s">
        <v>187</v>
      </c>
      <c r="D1188" s="32" t="s">
        <v>185</v>
      </c>
      <c r="E1188" s="33">
        <v>17768.150000000001</v>
      </c>
      <c r="F1188" s="33">
        <v>21759859.260000002</v>
      </c>
      <c r="G1188" s="33">
        <v>1610128.61</v>
      </c>
    </row>
    <row r="1189" spans="1:7" x14ac:dyDescent="0.2">
      <c r="A1189" s="32" t="s">
        <v>220</v>
      </c>
      <c r="B1189" s="32" t="s">
        <v>195</v>
      </c>
      <c r="C1189" s="32" t="s">
        <v>187</v>
      </c>
      <c r="D1189" s="32" t="s">
        <v>186</v>
      </c>
      <c r="E1189" s="33">
        <v>288210.81</v>
      </c>
      <c r="F1189" s="33">
        <v>78214898.180000007</v>
      </c>
      <c r="G1189" s="33">
        <v>14912778.76</v>
      </c>
    </row>
    <row r="1190" spans="1:7" x14ac:dyDescent="0.2">
      <c r="A1190" s="32" t="s">
        <v>220</v>
      </c>
      <c r="B1190" s="32" t="s">
        <v>196</v>
      </c>
      <c r="C1190" s="32" t="s">
        <v>184</v>
      </c>
      <c r="D1190" s="32" t="s">
        <v>185</v>
      </c>
      <c r="E1190" s="33">
        <v>19752.96</v>
      </c>
      <c r="F1190" s="33">
        <v>26820473.329999998</v>
      </c>
      <c r="G1190" s="33">
        <v>1729769.24</v>
      </c>
    </row>
    <row r="1191" spans="1:7" x14ac:dyDescent="0.2">
      <c r="A1191" s="32" t="s">
        <v>220</v>
      </c>
      <c r="B1191" s="32" t="s">
        <v>196</v>
      </c>
      <c r="C1191" s="32" t="s">
        <v>184</v>
      </c>
      <c r="D1191" s="32" t="s">
        <v>186</v>
      </c>
      <c r="E1191" s="33">
        <v>233127.15</v>
      </c>
      <c r="F1191" s="33">
        <v>80301655.650000006</v>
      </c>
      <c r="G1191" s="33">
        <v>13104272.130000001</v>
      </c>
    </row>
    <row r="1192" spans="1:7" x14ac:dyDescent="0.2">
      <c r="A1192" s="32" t="s">
        <v>220</v>
      </c>
      <c r="B1192" s="32" t="s">
        <v>196</v>
      </c>
      <c r="C1192" s="32" t="s">
        <v>187</v>
      </c>
      <c r="D1192" s="32" t="s">
        <v>185</v>
      </c>
      <c r="E1192" s="33">
        <v>20868.61</v>
      </c>
      <c r="F1192" s="33">
        <v>28178462.629999999</v>
      </c>
      <c r="G1192" s="33">
        <v>1944010.73</v>
      </c>
    </row>
    <row r="1193" spans="1:7" x14ac:dyDescent="0.2">
      <c r="A1193" s="32" t="s">
        <v>220</v>
      </c>
      <c r="B1193" s="32" t="s">
        <v>196</v>
      </c>
      <c r="C1193" s="32" t="s">
        <v>187</v>
      </c>
      <c r="D1193" s="32" t="s">
        <v>186</v>
      </c>
      <c r="E1193" s="33">
        <v>231398.72</v>
      </c>
      <c r="F1193" s="33">
        <v>83380733.859999999</v>
      </c>
      <c r="G1193" s="33">
        <v>13518547.119999999</v>
      </c>
    </row>
    <row r="1194" spans="1:7" x14ac:dyDescent="0.2">
      <c r="A1194" s="32" t="s">
        <v>220</v>
      </c>
      <c r="B1194" s="32" t="s">
        <v>197</v>
      </c>
      <c r="C1194" s="32" t="s">
        <v>184</v>
      </c>
      <c r="D1194" s="32" t="s">
        <v>185</v>
      </c>
      <c r="E1194" s="33">
        <v>20135.349999999999</v>
      </c>
      <c r="F1194" s="33">
        <v>27632721.82</v>
      </c>
      <c r="G1194" s="33">
        <v>1759142.68</v>
      </c>
    </row>
    <row r="1195" spans="1:7" x14ac:dyDescent="0.2">
      <c r="A1195" s="32" t="s">
        <v>220</v>
      </c>
      <c r="B1195" s="32" t="s">
        <v>197</v>
      </c>
      <c r="C1195" s="32" t="s">
        <v>184</v>
      </c>
      <c r="D1195" s="32" t="s">
        <v>186</v>
      </c>
      <c r="E1195" s="33">
        <v>191490.61</v>
      </c>
      <c r="F1195" s="33">
        <v>80119558.290000007</v>
      </c>
      <c r="G1195" s="33">
        <v>11470001.75</v>
      </c>
    </row>
    <row r="1196" spans="1:7" x14ac:dyDescent="0.2">
      <c r="A1196" s="32" t="s">
        <v>220</v>
      </c>
      <c r="B1196" s="32" t="s">
        <v>197</v>
      </c>
      <c r="C1196" s="32" t="s">
        <v>187</v>
      </c>
      <c r="D1196" s="32" t="s">
        <v>185</v>
      </c>
      <c r="E1196" s="33">
        <v>22531.48</v>
      </c>
      <c r="F1196" s="33">
        <v>32438084.100000001</v>
      </c>
      <c r="G1196" s="33">
        <v>2076186.13</v>
      </c>
    </row>
    <row r="1197" spans="1:7" x14ac:dyDescent="0.2">
      <c r="A1197" s="32" t="s">
        <v>220</v>
      </c>
      <c r="B1197" s="32" t="s">
        <v>197</v>
      </c>
      <c r="C1197" s="32" t="s">
        <v>187</v>
      </c>
      <c r="D1197" s="32" t="s">
        <v>186</v>
      </c>
      <c r="E1197" s="33">
        <v>181041.41</v>
      </c>
      <c r="F1197" s="33">
        <v>81427672.700000003</v>
      </c>
      <c r="G1197" s="33">
        <v>11548513.66</v>
      </c>
    </row>
    <row r="1198" spans="1:7" x14ac:dyDescent="0.2">
      <c r="A1198" s="32" t="s">
        <v>220</v>
      </c>
      <c r="B1198" s="32" t="s">
        <v>198</v>
      </c>
      <c r="C1198" s="32" t="s">
        <v>184</v>
      </c>
      <c r="D1198" s="32" t="s">
        <v>185</v>
      </c>
      <c r="E1198" s="33">
        <v>24643.11</v>
      </c>
      <c r="F1198" s="33">
        <v>36293262.020000003</v>
      </c>
      <c r="G1198" s="33">
        <v>2248175.87</v>
      </c>
    </row>
    <row r="1199" spans="1:7" x14ac:dyDescent="0.2">
      <c r="A1199" s="32" t="s">
        <v>220</v>
      </c>
      <c r="B1199" s="32" t="s">
        <v>198</v>
      </c>
      <c r="C1199" s="32" t="s">
        <v>184</v>
      </c>
      <c r="D1199" s="32" t="s">
        <v>186</v>
      </c>
      <c r="E1199" s="33">
        <v>163288.32000000001</v>
      </c>
      <c r="F1199" s="33">
        <v>83262110.659999996</v>
      </c>
      <c r="G1199" s="33">
        <v>10368629.68</v>
      </c>
    </row>
    <row r="1200" spans="1:7" x14ac:dyDescent="0.2">
      <c r="A1200" s="32" t="s">
        <v>220</v>
      </c>
      <c r="B1200" s="32" t="s">
        <v>198</v>
      </c>
      <c r="C1200" s="32" t="s">
        <v>187</v>
      </c>
      <c r="D1200" s="32" t="s">
        <v>185</v>
      </c>
      <c r="E1200" s="33">
        <v>25630.73</v>
      </c>
      <c r="F1200" s="33">
        <v>39428762.530000001</v>
      </c>
      <c r="G1200" s="33">
        <v>2386997.4300000002</v>
      </c>
    </row>
    <row r="1201" spans="1:7" x14ac:dyDescent="0.2">
      <c r="A1201" s="32" t="s">
        <v>220</v>
      </c>
      <c r="B1201" s="32" t="s">
        <v>198</v>
      </c>
      <c r="C1201" s="32" t="s">
        <v>187</v>
      </c>
      <c r="D1201" s="32" t="s">
        <v>186</v>
      </c>
      <c r="E1201" s="33">
        <v>153018.42000000001</v>
      </c>
      <c r="F1201" s="33">
        <v>87178769.680000007</v>
      </c>
      <c r="G1201" s="33">
        <v>10530663.359999999</v>
      </c>
    </row>
    <row r="1202" spans="1:7" x14ac:dyDescent="0.2">
      <c r="A1202" s="32" t="s">
        <v>220</v>
      </c>
      <c r="B1202" s="32" t="s">
        <v>199</v>
      </c>
      <c r="C1202" s="32" t="s">
        <v>184</v>
      </c>
      <c r="D1202" s="32" t="s">
        <v>185</v>
      </c>
      <c r="E1202" s="33">
        <v>25673.65</v>
      </c>
      <c r="F1202" s="33">
        <v>39251974.609999999</v>
      </c>
      <c r="G1202" s="33">
        <v>2380302.36</v>
      </c>
    </row>
    <row r="1203" spans="1:7" x14ac:dyDescent="0.2">
      <c r="A1203" s="32" t="s">
        <v>220</v>
      </c>
      <c r="B1203" s="32" t="s">
        <v>199</v>
      </c>
      <c r="C1203" s="32" t="s">
        <v>184</v>
      </c>
      <c r="D1203" s="32" t="s">
        <v>186</v>
      </c>
      <c r="E1203" s="33">
        <v>119390.24</v>
      </c>
      <c r="F1203" s="33">
        <v>72948884.329999998</v>
      </c>
      <c r="G1203" s="33">
        <v>8193264.9500000002</v>
      </c>
    </row>
    <row r="1204" spans="1:7" x14ac:dyDescent="0.2">
      <c r="A1204" s="32" t="s">
        <v>220</v>
      </c>
      <c r="B1204" s="32" t="s">
        <v>199</v>
      </c>
      <c r="C1204" s="32" t="s">
        <v>187</v>
      </c>
      <c r="D1204" s="32" t="s">
        <v>185</v>
      </c>
      <c r="E1204" s="33">
        <v>22655.11</v>
      </c>
      <c r="F1204" s="33">
        <v>39360359.68</v>
      </c>
      <c r="G1204" s="33">
        <v>2234584.4900000002</v>
      </c>
    </row>
    <row r="1205" spans="1:7" x14ac:dyDescent="0.2">
      <c r="A1205" s="32" t="s">
        <v>220</v>
      </c>
      <c r="B1205" s="32" t="s">
        <v>199</v>
      </c>
      <c r="C1205" s="32" t="s">
        <v>187</v>
      </c>
      <c r="D1205" s="32" t="s">
        <v>186</v>
      </c>
      <c r="E1205" s="33">
        <v>104913.45</v>
      </c>
      <c r="F1205" s="33">
        <v>68567060.480000004</v>
      </c>
      <c r="G1205" s="33">
        <v>7510565.9000000004</v>
      </c>
    </row>
    <row r="1206" spans="1:7" x14ac:dyDescent="0.2">
      <c r="A1206" s="32" t="s">
        <v>220</v>
      </c>
      <c r="B1206" s="32" t="s">
        <v>200</v>
      </c>
      <c r="C1206" s="32" t="s">
        <v>184</v>
      </c>
      <c r="D1206" s="32" t="s">
        <v>185</v>
      </c>
      <c r="E1206" s="33">
        <v>27270.19</v>
      </c>
      <c r="F1206" s="33">
        <v>47033766.329999998</v>
      </c>
      <c r="G1206" s="33">
        <v>2626251.81</v>
      </c>
    </row>
    <row r="1207" spans="1:7" x14ac:dyDescent="0.2">
      <c r="A1207" s="32" t="s">
        <v>220</v>
      </c>
      <c r="B1207" s="32" t="s">
        <v>200</v>
      </c>
      <c r="C1207" s="32" t="s">
        <v>184</v>
      </c>
      <c r="D1207" s="32" t="s">
        <v>186</v>
      </c>
      <c r="E1207" s="33">
        <v>78214.53</v>
      </c>
      <c r="F1207" s="33">
        <v>55865873.399999999</v>
      </c>
      <c r="G1207" s="33">
        <v>5591418.21</v>
      </c>
    </row>
    <row r="1208" spans="1:7" x14ac:dyDescent="0.2">
      <c r="A1208" s="32" t="s">
        <v>220</v>
      </c>
      <c r="B1208" s="32" t="s">
        <v>200</v>
      </c>
      <c r="C1208" s="32" t="s">
        <v>187</v>
      </c>
      <c r="D1208" s="32" t="s">
        <v>185</v>
      </c>
      <c r="E1208" s="33">
        <v>19087.29</v>
      </c>
      <c r="F1208" s="33">
        <v>32984596.780000001</v>
      </c>
      <c r="G1208" s="33">
        <v>1920635.7</v>
      </c>
    </row>
    <row r="1209" spans="1:7" x14ac:dyDescent="0.2">
      <c r="A1209" s="32" t="s">
        <v>220</v>
      </c>
      <c r="B1209" s="32" t="s">
        <v>200</v>
      </c>
      <c r="C1209" s="32" t="s">
        <v>187</v>
      </c>
      <c r="D1209" s="32" t="s">
        <v>186</v>
      </c>
      <c r="E1209" s="33">
        <v>62385.95</v>
      </c>
      <c r="F1209" s="33">
        <v>45814742.950000003</v>
      </c>
      <c r="G1209" s="33">
        <v>4704213.43</v>
      </c>
    </row>
    <row r="1210" spans="1:7" x14ac:dyDescent="0.2">
      <c r="A1210" s="32" t="s">
        <v>220</v>
      </c>
      <c r="B1210" s="32" t="s">
        <v>201</v>
      </c>
      <c r="C1210" s="32" t="s">
        <v>184</v>
      </c>
      <c r="D1210" s="32" t="s">
        <v>185</v>
      </c>
      <c r="E1210" s="33">
        <v>25461.7</v>
      </c>
      <c r="F1210" s="33">
        <v>46235554.119999997</v>
      </c>
      <c r="G1210" s="33">
        <v>2519461.08</v>
      </c>
    </row>
    <row r="1211" spans="1:7" x14ac:dyDescent="0.2">
      <c r="A1211" s="32" t="s">
        <v>220</v>
      </c>
      <c r="B1211" s="32" t="s">
        <v>201</v>
      </c>
      <c r="C1211" s="32" t="s">
        <v>184</v>
      </c>
      <c r="D1211" s="32" t="s">
        <v>186</v>
      </c>
      <c r="E1211" s="33">
        <v>44553.45</v>
      </c>
      <c r="F1211" s="33">
        <v>33771961.600000001</v>
      </c>
      <c r="G1211" s="33">
        <v>3232156.69</v>
      </c>
    </row>
    <row r="1212" spans="1:7" x14ac:dyDescent="0.2">
      <c r="A1212" s="32" t="s">
        <v>220</v>
      </c>
      <c r="B1212" s="32" t="s">
        <v>201</v>
      </c>
      <c r="C1212" s="32" t="s">
        <v>187</v>
      </c>
      <c r="D1212" s="32" t="s">
        <v>185</v>
      </c>
      <c r="E1212" s="33">
        <v>12637.78</v>
      </c>
      <c r="F1212" s="33">
        <v>24265438.050000001</v>
      </c>
      <c r="G1212" s="33">
        <v>1373065.38</v>
      </c>
    </row>
    <row r="1213" spans="1:7" x14ac:dyDescent="0.2">
      <c r="A1213" s="32" t="s">
        <v>220</v>
      </c>
      <c r="B1213" s="32" t="s">
        <v>201</v>
      </c>
      <c r="C1213" s="32" t="s">
        <v>187</v>
      </c>
      <c r="D1213" s="32" t="s">
        <v>186</v>
      </c>
      <c r="E1213" s="33">
        <v>29636.54</v>
      </c>
      <c r="F1213" s="33">
        <v>24756875.300000001</v>
      </c>
      <c r="G1213" s="33">
        <v>2340595.9500000002</v>
      </c>
    </row>
    <row r="1214" spans="1:7" x14ac:dyDescent="0.2">
      <c r="A1214" s="32" t="s">
        <v>220</v>
      </c>
      <c r="B1214" s="32" t="s">
        <v>202</v>
      </c>
      <c r="C1214" s="32" t="s">
        <v>184</v>
      </c>
      <c r="D1214" s="32" t="s">
        <v>185</v>
      </c>
      <c r="E1214" s="33">
        <v>21002.14</v>
      </c>
      <c r="F1214" s="33">
        <v>40416759.899999999</v>
      </c>
      <c r="G1214" s="33">
        <v>2151470.58</v>
      </c>
    </row>
    <row r="1215" spans="1:7" x14ac:dyDescent="0.2">
      <c r="A1215" s="32" t="s">
        <v>220</v>
      </c>
      <c r="B1215" s="32" t="s">
        <v>202</v>
      </c>
      <c r="C1215" s="32" t="s">
        <v>184</v>
      </c>
      <c r="D1215" s="32" t="s">
        <v>186</v>
      </c>
      <c r="E1215" s="33">
        <v>17392.490000000002</v>
      </c>
      <c r="F1215" s="33">
        <v>15996498.970000001</v>
      </c>
      <c r="G1215" s="33">
        <v>1377185.69</v>
      </c>
    </row>
    <row r="1216" spans="1:7" x14ac:dyDescent="0.2">
      <c r="A1216" s="32" t="s">
        <v>220</v>
      </c>
      <c r="B1216" s="32" t="s">
        <v>202</v>
      </c>
      <c r="C1216" s="32" t="s">
        <v>187</v>
      </c>
      <c r="D1216" s="32" t="s">
        <v>185</v>
      </c>
      <c r="E1216" s="33">
        <v>6963.37</v>
      </c>
      <c r="F1216" s="33">
        <v>13968087.83</v>
      </c>
      <c r="G1216" s="33">
        <v>793732.49</v>
      </c>
    </row>
    <row r="1217" spans="1:7" x14ac:dyDescent="0.2">
      <c r="A1217" s="32" t="s">
        <v>220</v>
      </c>
      <c r="B1217" s="32" t="s">
        <v>202</v>
      </c>
      <c r="C1217" s="32" t="s">
        <v>187</v>
      </c>
      <c r="D1217" s="32" t="s">
        <v>186</v>
      </c>
      <c r="E1217" s="33">
        <v>9079.65</v>
      </c>
      <c r="F1217" s="33">
        <v>8076858.0800000001</v>
      </c>
      <c r="G1217" s="33">
        <v>757962.86</v>
      </c>
    </row>
    <row r="1218" spans="1:7" x14ac:dyDescent="0.2">
      <c r="A1218" s="32" t="s">
        <v>221</v>
      </c>
      <c r="B1218" s="32" t="s">
        <v>183</v>
      </c>
      <c r="C1218" s="32" t="s">
        <v>184</v>
      </c>
      <c r="D1218" s="32" t="s">
        <v>185</v>
      </c>
      <c r="E1218" s="33">
        <v>4775.2299999999996</v>
      </c>
      <c r="F1218" s="33">
        <v>2747990.95</v>
      </c>
      <c r="G1218" s="33">
        <v>88940.2</v>
      </c>
    </row>
    <row r="1219" spans="1:7" x14ac:dyDescent="0.2">
      <c r="A1219" s="32" t="s">
        <v>221</v>
      </c>
      <c r="B1219" s="32" t="s">
        <v>183</v>
      </c>
      <c r="C1219" s="32" t="s">
        <v>184</v>
      </c>
      <c r="D1219" s="32" t="s">
        <v>186</v>
      </c>
      <c r="E1219" s="33">
        <v>295999.59999999998</v>
      </c>
      <c r="F1219" s="33">
        <v>26955347.16</v>
      </c>
      <c r="G1219" s="33">
        <v>2294174.5299999998</v>
      </c>
    </row>
    <row r="1220" spans="1:7" x14ac:dyDescent="0.2">
      <c r="A1220" s="32" t="s">
        <v>221</v>
      </c>
      <c r="B1220" s="32" t="s">
        <v>183</v>
      </c>
      <c r="C1220" s="32" t="s">
        <v>187</v>
      </c>
      <c r="D1220" s="32" t="s">
        <v>185</v>
      </c>
      <c r="E1220" s="33">
        <v>4737.2299999999996</v>
      </c>
      <c r="F1220" s="33">
        <v>3131586.63</v>
      </c>
      <c r="G1220" s="33">
        <v>73796.87</v>
      </c>
    </row>
    <row r="1221" spans="1:7" x14ac:dyDescent="0.2">
      <c r="A1221" s="32" t="s">
        <v>221</v>
      </c>
      <c r="B1221" s="32" t="s">
        <v>183</v>
      </c>
      <c r="C1221" s="32" t="s">
        <v>187</v>
      </c>
      <c r="D1221" s="32" t="s">
        <v>186</v>
      </c>
      <c r="E1221" s="33">
        <v>316109.03999999998</v>
      </c>
      <c r="F1221" s="33">
        <v>30226355.25</v>
      </c>
      <c r="G1221" s="33">
        <v>2545532.63</v>
      </c>
    </row>
    <row r="1222" spans="1:7" x14ac:dyDescent="0.2">
      <c r="A1222" s="32" t="s">
        <v>221</v>
      </c>
      <c r="B1222" s="32" t="s">
        <v>188</v>
      </c>
      <c r="C1222" s="32" t="s">
        <v>184</v>
      </c>
      <c r="D1222" s="32" t="s">
        <v>185</v>
      </c>
      <c r="E1222" s="33">
        <v>3608.58</v>
      </c>
      <c r="F1222" s="33">
        <v>3036391.88</v>
      </c>
      <c r="G1222" s="33">
        <v>295993.83</v>
      </c>
    </row>
    <row r="1223" spans="1:7" x14ac:dyDescent="0.2">
      <c r="A1223" s="32" t="s">
        <v>221</v>
      </c>
      <c r="B1223" s="32" t="s">
        <v>188</v>
      </c>
      <c r="C1223" s="32" t="s">
        <v>184</v>
      </c>
      <c r="D1223" s="32" t="s">
        <v>186</v>
      </c>
      <c r="E1223" s="33">
        <v>123810.98</v>
      </c>
      <c r="F1223" s="33">
        <v>18685586.98</v>
      </c>
      <c r="G1223" s="33">
        <v>5074839.9800000004</v>
      </c>
    </row>
    <row r="1224" spans="1:7" x14ac:dyDescent="0.2">
      <c r="A1224" s="32" t="s">
        <v>221</v>
      </c>
      <c r="B1224" s="32" t="s">
        <v>188</v>
      </c>
      <c r="C1224" s="32" t="s">
        <v>187</v>
      </c>
      <c r="D1224" s="32" t="s">
        <v>185</v>
      </c>
      <c r="E1224" s="33">
        <v>2654.43</v>
      </c>
      <c r="F1224" s="33">
        <v>2224460.9500000002</v>
      </c>
      <c r="G1224" s="33">
        <v>216753.65</v>
      </c>
    </row>
    <row r="1225" spans="1:7" x14ac:dyDescent="0.2">
      <c r="A1225" s="32" t="s">
        <v>221</v>
      </c>
      <c r="B1225" s="32" t="s">
        <v>188</v>
      </c>
      <c r="C1225" s="32" t="s">
        <v>187</v>
      </c>
      <c r="D1225" s="32" t="s">
        <v>186</v>
      </c>
      <c r="E1225" s="33">
        <v>129190.28</v>
      </c>
      <c r="F1225" s="33">
        <v>11444517.15</v>
      </c>
      <c r="G1225" s="33">
        <v>3587546.76</v>
      </c>
    </row>
    <row r="1226" spans="1:7" x14ac:dyDescent="0.2">
      <c r="A1226" s="32" t="s">
        <v>221</v>
      </c>
      <c r="B1226" s="32" t="s">
        <v>189</v>
      </c>
      <c r="C1226" s="32" t="s">
        <v>184</v>
      </c>
      <c r="D1226" s="32" t="s">
        <v>185</v>
      </c>
      <c r="E1226" s="33">
        <v>3061.47</v>
      </c>
      <c r="F1226" s="33">
        <v>3520704.88</v>
      </c>
      <c r="G1226" s="33">
        <v>257415.34</v>
      </c>
    </row>
    <row r="1227" spans="1:7" x14ac:dyDescent="0.2">
      <c r="A1227" s="32" t="s">
        <v>221</v>
      </c>
      <c r="B1227" s="32" t="s">
        <v>189</v>
      </c>
      <c r="C1227" s="32" t="s">
        <v>184</v>
      </c>
      <c r="D1227" s="32" t="s">
        <v>186</v>
      </c>
      <c r="E1227" s="33">
        <v>106571.38</v>
      </c>
      <c r="F1227" s="33">
        <v>22843454.23</v>
      </c>
      <c r="G1227" s="33">
        <v>4403129.5199999996</v>
      </c>
    </row>
    <row r="1228" spans="1:7" x14ac:dyDescent="0.2">
      <c r="A1228" s="32" t="s">
        <v>221</v>
      </c>
      <c r="B1228" s="32" t="s">
        <v>189</v>
      </c>
      <c r="C1228" s="32" t="s">
        <v>187</v>
      </c>
      <c r="D1228" s="32" t="s">
        <v>185</v>
      </c>
      <c r="E1228" s="33">
        <v>2313.3000000000002</v>
      </c>
      <c r="F1228" s="33">
        <v>1892438.42</v>
      </c>
      <c r="G1228" s="33">
        <v>207312.97</v>
      </c>
    </row>
    <row r="1229" spans="1:7" x14ac:dyDescent="0.2">
      <c r="A1229" s="32" t="s">
        <v>221</v>
      </c>
      <c r="B1229" s="32" t="s">
        <v>189</v>
      </c>
      <c r="C1229" s="32" t="s">
        <v>187</v>
      </c>
      <c r="D1229" s="32" t="s">
        <v>186</v>
      </c>
      <c r="E1229" s="33">
        <v>114361.26</v>
      </c>
      <c r="F1229" s="33">
        <v>9096993.4000000004</v>
      </c>
      <c r="G1229" s="33">
        <v>3050595.03</v>
      </c>
    </row>
    <row r="1230" spans="1:7" x14ac:dyDescent="0.2">
      <c r="A1230" s="32" t="s">
        <v>221</v>
      </c>
      <c r="B1230" s="32" t="s">
        <v>190</v>
      </c>
      <c r="C1230" s="32" t="s">
        <v>184</v>
      </c>
      <c r="D1230" s="32" t="s">
        <v>185</v>
      </c>
      <c r="E1230" s="33">
        <v>3889.02</v>
      </c>
      <c r="F1230" s="33">
        <v>3141197.61</v>
      </c>
      <c r="G1230" s="33">
        <v>315524.57</v>
      </c>
    </row>
    <row r="1231" spans="1:7" x14ac:dyDescent="0.2">
      <c r="A1231" s="32" t="s">
        <v>221</v>
      </c>
      <c r="B1231" s="32" t="s">
        <v>190</v>
      </c>
      <c r="C1231" s="32" t="s">
        <v>184</v>
      </c>
      <c r="D1231" s="32" t="s">
        <v>186</v>
      </c>
      <c r="E1231" s="33">
        <v>108427.66</v>
      </c>
      <c r="F1231" s="33">
        <v>26615634.300000001</v>
      </c>
      <c r="G1231" s="33">
        <v>4753819.0999999996</v>
      </c>
    </row>
    <row r="1232" spans="1:7" x14ac:dyDescent="0.2">
      <c r="A1232" s="32" t="s">
        <v>221</v>
      </c>
      <c r="B1232" s="32" t="s">
        <v>190</v>
      </c>
      <c r="C1232" s="32" t="s">
        <v>187</v>
      </c>
      <c r="D1232" s="32" t="s">
        <v>185</v>
      </c>
      <c r="E1232" s="33">
        <v>2578</v>
      </c>
      <c r="F1232" s="33">
        <v>2140699.2999999998</v>
      </c>
      <c r="G1232" s="33">
        <v>220933.34</v>
      </c>
    </row>
    <row r="1233" spans="1:7" x14ac:dyDescent="0.2">
      <c r="A1233" s="32" t="s">
        <v>221</v>
      </c>
      <c r="B1233" s="32" t="s">
        <v>190</v>
      </c>
      <c r="C1233" s="32" t="s">
        <v>187</v>
      </c>
      <c r="D1233" s="32" t="s">
        <v>186</v>
      </c>
      <c r="E1233" s="33">
        <v>120094.94</v>
      </c>
      <c r="F1233" s="33">
        <v>10813290.27</v>
      </c>
      <c r="G1233" s="33">
        <v>3500397.97</v>
      </c>
    </row>
    <row r="1234" spans="1:7" x14ac:dyDescent="0.2">
      <c r="A1234" s="32" t="s">
        <v>221</v>
      </c>
      <c r="B1234" s="32" t="s">
        <v>191</v>
      </c>
      <c r="C1234" s="32" t="s">
        <v>184</v>
      </c>
      <c r="D1234" s="32" t="s">
        <v>185</v>
      </c>
      <c r="E1234" s="33">
        <v>4374.07</v>
      </c>
      <c r="F1234" s="33">
        <v>4266293.8</v>
      </c>
      <c r="G1234" s="33">
        <v>372231.36</v>
      </c>
    </row>
    <row r="1235" spans="1:7" x14ac:dyDescent="0.2">
      <c r="A1235" s="32" t="s">
        <v>221</v>
      </c>
      <c r="B1235" s="32" t="s">
        <v>191</v>
      </c>
      <c r="C1235" s="32" t="s">
        <v>184</v>
      </c>
      <c r="D1235" s="32" t="s">
        <v>186</v>
      </c>
      <c r="E1235" s="33">
        <v>104433.1</v>
      </c>
      <c r="F1235" s="33">
        <v>22747679.109999999</v>
      </c>
      <c r="G1235" s="33">
        <v>4978821.8499999996</v>
      </c>
    </row>
    <row r="1236" spans="1:7" x14ac:dyDescent="0.2">
      <c r="A1236" s="32" t="s">
        <v>221</v>
      </c>
      <c r="B1236" s="32" t="s">
        <v>191</v>
      </c>
      <c r="C1236" s="32" t="s">
        <v>187</v>
      </c>
      <c r="D1236" s="32" t="s">
        <v>185</v>
      </c>
      <c r="E1236" s="33">
        <v>2973.58</v>
      </c>
      <c r="F1236" s="33">
        <v>2350142.3199999998</v>
      </c>
      <c r="G1236" s="33">
        <v>256760.9</v>
      </c>
    </row>
    <row r="1237" spans="1:7" x14ac:dyDescent="0.2">
      <c r="A1237" s="32" t="s">
        <v>221</v>
      </c>
      <c r="B1237" s="32" t="s">
        <v>191</v>
      </c>
      <c r="C1237" s="32" t="s">
        <v>187</v>
      </c>
      <c r="D1237" s="32" t="s">
        <v>186</v>
      </c>
      <c r="E1237" s="33">
        <v>118220.73</v>
      </c>
      <c r="F1237" s="33">
        <v>13221252.960000001</v>
      </c>
      <c r="G1237" s="33">
        <v>3862460.39</v>
      </c>
    </row>
    <row r="1238" spans="1:7" x14ac:dyDescent="0.2">
      <c r="A1238" s="32" t="s">
        <v>221</v>
      </c>
      <c r="B1238" s="32" t="s">
        <v>192</v>
      </c>
      <c r="C1238" s="32" t="s">
        <v>184</v>
      </c>
      <c r="D1238" s="32" t="s">
        <v>185</v>
      </c>
      <c r="E1238" s="33">
        <v>4031.07</v>
      </c>
      <c r="F1238" s="33">
        <v>4068807.53</v>
      </c>
      <c r="G1238" s="33">
        <v>337712.37</v>
      </c>
    </row>
    <row r="1239" spans="1:7" x14ac:dyDescent="0.2">
      <c r="A1239" s="32" t="s">
        <v>221</v>
      </c>
      <c r="B1239" s="32" t="s">
        <v>192</v>
      </c>
      <c r="C1239" s="32" t="s">
        <v>184</v>
      </c>
      <c r="D1239" s="32" t="s">
        <v>186</v>
      </c>
      <c r="E1239" s="33">
        <v>97941.71</v>
      </c>
      <c r="F1239" s="33">
        <v>19482951.850000001</v>
      </c>
      <c r="G1239" s="33">
        <v>4681790.07</v>
      </c>
    </row>
    <row r="1240" spans="1:7" x14ac:dyDescent="0.2">
      <c r="A1240" s="32" t="s">
        <v>221</v>
      </c>
      <c r="B1240" s="32" t="s">
        <v>192</v>
      </c>
      <c r="C1240" s="32" t="s">
        <v>187</v>
      </c>
      <c r="D1240" s="32" t="s">
        <v>185</v>
      </c>
      <c r="E1240" s="33">
        <v>3170.87</v>
      </c>
      <c r="F1240" s="33">
        <v>3131439.79</v>
      </c>
      <c r="G1240" s="33">
        <v>293260.2</v>
      </c>
    </row>
    <row r="1241" spans="1:7" x14ac:dyDescent="0.2">
      <c r="A1241" s="32" t="s">
        <v>221</v>
      </c>
      <c r="B1241" s="32" t="s">
        <v>192</v>
      </c>
      <c r="C1241" s="32" t="s">
        <v>187</v>
      </c>
      <c r="D1241" s="32" t="s">
        <v>186</v>
      </c>
      <c r="E1241" s="33">
        <v>105421.2</v>
      </c>
      <c r="F1241" s="33">
        <v>13234757.619999999</v>
      </c>
      <c r="G1241" s="33">
        <v>3675892.7</v>
      </c>
    </row>
    <row r="1242" spans="1:7" x14ac:dyDescent="0.2">
      <c r="A1242" s="32" t="s">
        <v>221</v>
      </c>
      <c r="B1242" s="32" t="s">
        <v>193</v>
      </c>
      <c r="C1242" s="32" t="s">
        <v>184</v>
      </c>
      <c r="D1242" s="32" t="s">
        <v>185</v>
      </c>
      <c r="E1242" s="33">
        <v>6095.2</v>
      </c>
      <c r="F1242" s="33">
        <v>7062475.7599999998</v>
      </c>
      <c r="G1242" s="33">
        <v>552794.30000000005</v>
      </c>
    </row>
    <row r="1243" spans="1:7" x14ac:dyDescent="0.2">
      <c r="A1243" s="32" t="s">
        <v>221</v>
      </c>
      <c r="B1243" s="32" t="s">
        <v>193</v>
      </c>
      <c r="C1243" s="32" t="s">
        <v>184</v>
      </c>
      <c r="D1243" s="32" t="s">
        <v>186</v>
      </c>
      <c r="E1243" s="33">
        <v>109623.03999999999</v>
      </c>
      <c r="F1243" s="33">
        <v>23479034.960000001</v>
      </c>
      <c r="G1243" s="33">
        <v>5388782.5700000003</v>
      </c>
    </row>
    <row r="1244" spans="1:7" x14ac:dyDescent="0.2">
      <c r="A1244" s="32" t="s">
        <v>221</v>
      </c>
      <c r="B1244" s="32" t="s">
        <v>193</v>
      </c>
      <c r="C1244" s="32" t="s">
        <v>187</v>
      </c>
      <c r="D1244" s="32" t="s">
        <v>185</v>
      </c>
      <c r="E1244" s="33">
        <v>4724.96</v>
      </c>
      <c r="F1244" s="33">
        <v>4054384.84</v>
      </c>
      <c r="G1244" s="33">
        <v>418461.24</v>
      </c>
    </row>
    <row r="1245" spans="1:7" x14ac:dyDescent="0.2">
      <c r="A1245" s="32" t="s">
        <v>221</v>
      </c>
      <c r="B1245" s="32" t="s">
        <v>193</v>
      </c>
      <c r="C1245" s="32" t="s">
        <v>187</v>
      </c>
      <c r="D1245" s="32" t="s">
        <v>186</v>
      </c>
      <c r="E1245" s="33">
        <v>113466.99</v>
      </c>
      <c r="F1245" s="33">
        <v>18415317.050000001</v>
      </c>
      <c r="G1245" s="33">
        <v>4458671.38</v>
      </c>
    </row>
    <row r="1246" spans="1:7" x14ac:dyDescent="0.2">
      <c r="A1246" s="32" t="s">
        <v>221</v>
      </c>
      <c r="B1246" s="32" t="s">
        <v>194</v>
      </c>
      <c r="C1246" s="32" t="s">
        <v>184</v>
      </c>
      <c r="D1246" s="32" t="s">
        <v>185</v>
      </c>
      <c r="E1246" s="33">
        <v>8024.2</v>
      </c>
      <c r="F1246" s="33">
        <v>8260550.7000000002</v>
      </c>
      <c r="G1246" s="33">
        <v>674327.4</v>
      </c>
    </row>
    <row r="1247" spans="1:7" x14ac:dyDescent="0.2">
      <c r="A1247" s="32" t="s">
        <v>221</v>
      </c>
      <c r="B1247" s="32" t="s">
        <v>194</v>
      </c>
      <c r="C1247" s="32" t="s">
        <v>184</v>
      </c>
      <c r="D1247" s="32" t="s">
        <v>186</v>
      </c>
      <c r="E1247" s="33">
        <v>128843.2</v>
      </c>
      <c r="F1247" s="33">
        <v>31801838.16</v>
      </c>
      <c r="G1247" s="33">
        <v>6761316.2300000004</v>
      </c>
    </row>
    <row r="1248" spans="1:7" x14ac:dyDescent="0.2">
      <c r="A1248" s="32" t="s">
        <v>221</v>
      </c>
      <c r="B1248" s="32" t="s">
        <v>194</v>
      </c>
      <c r="C1248" s="32" t="s">
        <v>187</v>
      </c>
      <c r="D1248" s="32" t="s">
        <v>185</v>
      </c>
      <c r="E1248" s="33">
        <v>6870.75</v>
      </c>
      <c r="F1248" s="33">
        <v>7589086.8799999999</v>
      </c>
      <c r="G1248" s="33">
        <v>600578.39</v>
      </c>
    </row>
    <row r="1249" spans="1:7" x14ac:dyDescent="0.2">
      <c r="A1249" s="32" t="s">
        <v>221</v>
      </c>
      <c r="B1249" s="32" t="s">
        <v>194</v>
      </c>
      <c r="C1249" s="32" t="s">
        <v>187</v>
      </c>
      <c r="D1249" s="32" t="s">
        <v>186</v>
      </c>
      <c r="E1249" s="33">
        <v>131752.31</v>
      </c>
      <c r="F1249" s="33">
        <v>25301573.859999999</v>
      </c>
      <c r="G1249" s="33">
        <v>5801596.2199999997</v>
      </c>
    </row>
    <row r="1250" spans="1:7" x14ac:dyDescent="0.2">
      <c r="A1250" s="32" t="s">
        <v>221</v>
      </c>
      <c r="B1250" s="32" t="s">
        <v>195</v>
      </c>
      <c r="C1250" s="32" t="s">
        <v>184</v>
      </c>
      <c r="D1250" s="32" t="s">
        <v>185</v>
      </c>
      <c r="E1250" s="33">
        <v>7726.66</v>
      </c>
      <c r="F1250" s="33">
        <v>9704271.5800000001</v>
      </c>
      <c r="G1250" s="33">
        <v>691770.91</v>
      </c>
    </row>
    <row r="1251" spans="1:7" x14ac:dyDescent="0.2">
      <c r="A1251" s="32" t="s">
        <v>221</v>
      </c>
      <c r="B1251" s="32" t="s">
        <v>195</v>
      </c>
      <c r="C1251" s="32" t="s">
        <v>184</v>
      </c>
      <c r="D1251" s="32" t="s">
        <v>186</v>
      </c>
      <c r="E1251" s="33">
        <v>116903.79</v>
      </c>
      <c r="F1251" s="33">
        <v>32486975.719999999</v>
      </c>
      <c r="G1251" s="33">
        <v>6096619.5700000003</v>
      </c>
    </row>
    <row r="1252" spans="1:7" x14ac:dyDescent="0.2">
      <c r="A1252" s="32" t="s">
        <v>221</v>
      </c>
      <c r="B1252" s="32" t="s">
        <v>195</v>
      </c>
      <c r="C1252" s="32" t="s">
        <v>187</v>
      </c>
      <c r="D1252" s="32" t="s">
        <v>185</v>
      </c>
      <c r="E1252" s="33">
        <v>9227.57</v>
      </c>
      <c r="F1252" s="33">
        <v>11206370.35</v>
      </c>
      <c r="G1252" s="33">
        <v>850170.81</v>
      </c>
    </row>
    <row r="1253" spans="1:7" x14ac:dyDescent="0.2">
      <c r="A1253" s="32" t="s">
        <v>221</v>
      </c>
      <c r="B1253" s="32" t="s">
        <v>195</v>
      </c>
      <c r="C1253" s="32" t="s">
        <v>187</v>
      </c>
      <c r="D1253" s="32" t="s">
        <v>186</v>
      </c>
      <c r="E1253" s="33">
        <v>121460.83</v>
      </c>
      <c r="F1253" s="33">
        <v>31014385.579999998</v>
      </c>
      <c r="G1253" s="33">
        <v>6027906.0599999996</v>
      </c>
    </row>
    <row r="1254" spans="1:7" x14ac:dyDescent="0.2">
      <c r="A1254" s="32" t="s">
        <v>221</v>
      </c>
      <c r="B1254" s="32" t="s">
        <v>196</v>
      </c>
      <c r="C1254" s="32" t="s">
        <v>184</v>
      </c>
      <c r="D1254" s="32" t="s">
        <v>185</v>
      </c>
      <c r="E1254" s="33">
        <v>7802.24</v>
      </c>
      <c r="F1254" s="33">
        <v>9776108.1999999993</v>
      </c>
      <c r="G1254" s="33">
        <v>700196.7</v>
      </c>
    </row>
    <row r="1255" spans="1:7" x14ac:dyDescent="0.2">
      <c r="A1255" s="32" t="s">
        <v>221</v>
      </c>
      <c r="B1255" s="32" t="s">
        <v>196</v>
      </c>
      <c r="C1255" s="32" t="s">
        <v>184</v>
      </c>
      <c r="D1255" s="32" t="s">
        <v>186</v>
      </c>
      <c r="E1255" s="33">
        <v>95803.99</v>
      </c>
      <c r="F1255" s="33">
        <v>30995255.609999999</v>
      </c>
      <c r="G1255" s="33">
        <v>5313188.92</v>
      </c>
    </row>
    <row r="1256" spans="1:7" x14ac:dyDescent="0.2">
      <c r="A1256" s="32" t="s">
        <v>221</v>
      </c>
      <c r="B1256" s="32" t="s">
        <v>196</v>
      </c>
      <c r="C1256" s="32" t="s">
        <v>187</v>
      </c>
      <c r="D1256" s="32" t="s">
        <v>185</v>
      </c>
      <c r="E1256" s="33">
        <v>10015.379999999999</v>
      </c>
      <c r="F1256" s="33">
        <v>12355863.07</v>
      </c>
      <c r="G1256" s="33">
        <v>916458.8</v>
      </c>
    </row>
    <row r="1257" spans="1:7" x14ac:dyDescent="0.2">
      <c r="A1257" s="32" t="s">
        <v>221</v>
      </c>
      <c r="B1257" s="32" t="s">
        <v>196</v>
      </c>
      <c r="C1257" s="32" t="s">
        <v>187</v>
      </c>
      <c r="D1257" s="32" t="s">
        <v>186</v>
      </c>
      <c r="E1257" s="33">
        <v>97242.06</v>
      </c>
      <c r="F1257" s="33">
        <v>32106859.66</v>
      </c>
      <c r="G1257" s="33">
        <v>5637333.9000000004</v>
      </c>
    </row>
    <row r="1258" spans="1:7" x14ac:dyDescent="0.2">
      <c r="A1258" s="32" t="s">
        <v>221</v>
      </c>
      <c r="B1258" s="32" t="s">
        <v>197</v>
      </c>
      <c r="C1258" s="32" t="s">
        <v>184</v>
      </c>
      <c r="D1258" s="32" t="s">
        <v>185</v>
      </c>
      <c r="E1258" s="33">
        <v>8739.49</v>
      </c>
      <c r="F1258" s="33">
        <v>12148103.300000001</v>
      </c>
      <c r="G1258" s="33">
        <v>767096.89</v>
      </c>
    </row>
    <row r="1259" spans="1:7" x14ac:dyDescent="0.2">
      <c r="A1259" s="32" t="s">
        <v>221</v>
      </c>
      <c r="B1259" s="32" t="s">
        <v>197</v>
      </c>
      <c r="C1259" s="32" t="s">
        <v>184</v>
      </c>
      <c r="D1259" s="32" t="s">
        <v>186</v>
      </c>
      <c r="E1259" s="33">
        <v>76634.259999999995</v>
      </c>
      <c r="F1259" s="33">
        <v>29368217.41</v>
      </c>
      <c r="G1259" s="33">
        <v>4435953.04</v>
      </c>
    </row>
    <row r="1260" spans="1:7" x14ac:dyDescent="0.2">
      <c r="A1260" s="32" t="s">
        <v>221</v>
      </c>
      <c r="B1260" s="32" t="s">
        <v>197</v>
      </c>
      <c r="C1260" s="32" t="s">
        <v>187</v>
      </c>
      <c r="D1260" s="32" t="s">
        <v>185</v>
      </c>
      <c r="E1260" s="33">
        <v>9785.4699999999993</v>
      </c>
      <c r="F1260" s="33">
        <v>14063778.41</v>
      </c>
      <c r="G1260" s="33">
        <v>940960</v>
      </c>
    </row>
    <row r="1261" spans="1:7" x14ac:dyDescent="0.2">
      <c r="A1261" s="32" t="s">
        <v>221</v>
      </c>
      <c r="B1261" s="32" t="s">
        <v>197</v>
      </c>
      <c r="C1261" s="32" t="s">
        <v>187</v>
      </c>
      <c r="D1261" s="32" t="s">
        <v>186</v>
      </c>
      <c r="E1261" s="33">
        <v>75801.02</v>
      </c>
      <c r="F1261" s="33">
        <v>31414345.649999999</v>
      </c>
      <c r="G1261" s="33">
        <v>4743512.53</v>
      </c>
    </row>
    <row r="1262" spans="1:7" x14ac:dyDescent="0.2">
      <c r="A1262" s="32" t="s">
        <v>221</v>
      </c>
      <c r="B1262" s="32" t="s">
        <v>198</v>
      </c>
      <c r="C1262" s="32" t="s">
        <v>184</v>
      </c>
      <c r="D1262" s="32" t="s">
        <v>185</v>
      </c>
      <c r="E1262" s="33">
        <v>10532.79</v>
      </c>
      <c r="F1262" s="33">
        <v>15465615.23</v>
      </c>
      <c r="G1262" s="33">
        <v>959765.63</v>
      </c>
    </row>
    <row r="1263" spans="1:7" x14ac:dyDescent="0.2">
      <c r="A1263" s="32" t="s">
        <v>221</v>
      </c>
      <c r="B1263" s="32" t="s">
        <v>198</v>
      </c>
      <c r="C1263" s="32" t="s">
        <v>184</v>
      </c>
      <c r="D1263" s="32" t="s">
        <v>186</v>
      </c>
      <c r="E1263" s="33">
        <v>63515.92</v>
      </c>
      <c r="F1263" s="33">
        <v>31175401.890000001</v>
      </c>
      <c r="G1263" s="33">
        <v>4003664.23</v>
      </c>
    </row>
    <row r="1264" spans="1:7" x14ac:dyDescent="0.2">
      <c r="A1264" s="32" t="s">
        <v>221</v>
      </c>
      <c r="B1264" s="32" t="s">
        <v>198</v>
      </c>
      <c r="C1264" s="32" t="s">
        <v>187</v>
      </c>
      <c r="D1264" s="32" t="s">
        <v>185</v>
      </c>
      <c r="E1264" s="33">
        <v>11391.39</v>
      </c>
      <c r="F1264" s="33">
        <v>18179768.82</v>
      </c>
      <c r="G1264" s="33">
        <v>1135264.6499999999</v>
      </c>
    </row>
    <row r="1265" spans="1:7" x14ac:dyDescent="0.2">
      <c r="A1265" s="32" t="s">
        <v>221</v>
      </c>
      <c r="B1265" s="32" t="s">
        <v>198</v>
      </c>
      <c r="C1265" s="32" t="s">
        <v>187</v>
      </c>
      <c r="D1265" s="32" t="s">
        <v>186</v>
      </c>
      <c r="E1265" s="33">
        <v>59604.13</v>
      </c>
      <c r="F1265" s="33">
        <v>30256841.809999999</v>
      </c>
      <c r="G1265" s="33">
        <v>3879602.55</v>
      </c>
    </row>
    <row r="1266" spans="1:7" x14ac:dyDescent="0.2">
      <c r="A1266" s="32" t="s">
        <v>221</v>
      </c>
      <c r="B1266" s="32" t="s">
        <v>199</v>
      </c>
      <c r="C1266" s="32" t="s">
        <v>184</v>
      </c>
      <c r="D1266" s="32" t="s">
        <v>185</v>
      </c>
      <c r="E1266" s="33">
        <v>10979.83</v>
      </c>
      <c r="F1266" s="33">
        <v>16544188.289999999</v>
      </c>
      <c r="G1266" s="33">
        <v>1002867.06</v>
      </c>
    </row>
    <row r="1267" spans="1:7" x14ac:dyDescent="0.2">
      <c r="A1267" s="32" t="s">
        <v>221</v>
      </c>
      <c r="B1267" s="32" t="s">
        <v>199</v>
      </c>
      <c r="C1267" s="32" t="s">
        <v>184</v>
      </c>
      <c r="D1267" s="32" t="s">
        <v>186</v>
      </c>
      <c r="E1267" s="33">
        <v>48617.59</v>
      </c>
      <c r="F1267" s="33">
        <v>28228275.050000001</v>
      </c>
      <c r="G1267" s="33">
        <v>3177112.4</v>
      </c>
    </row>
    <row r="1268" spans="1:7" x14ac:dyDescent="0.2">
      <c r="A1268" s="32" t="s">
        <v>221</v>
      </c>
      <c r="B1268" s="32" t="s">
        <v>199</v>
      </c>
      <c r="C1268" s="32" t="s">
        <v>187</v>
      </c>
      <c r="D1268" s="32" t="s">
        <v>185</v>
      </c>
      <c r="E1268" s="33">
        <v>9199.32</v>
      </c>
      <c r="F1268" s="33">
        <v>15071591.93</v>
      </c>
      <c r="G1268" s="33">
        <v>895361.85</v>
      </c>
    </row>
    <row r="1269" spans="1:7" x14ac:dyDescent="0.2">
      <c r="A1269" s="32" t="s">
        <v>221</v>
      </c>
      <c r="B1269" s="32" t="s">
        <v>199</v>
      </c>
      <c r="C1269" s="32" t="s">
        <v>187</v>
      </c>
      <c r="D1269" s="32" t="s">
        <v>186</v>
      </c>
      <c r="E1269" s="33">
        <v>40644.47</v>
      </c>
      <c r="F1269" s="33">
        <v>27093525.120000001</v>
      </c>
      <c r="G1269" s="33">
        <v>2891387.15</v>
      </c>
    </row>
    <row r="1270" spans="1:7" x14ac:dyDescent="0.2">
      <c r="A1270" s="32" t="s">
        <v>221</v>
      </c>
      <c r="B1270" s="32" t="s">
        <v>200</v>
      </c>
      <c r="C1270" s="32" t="s">
        <v>184</v>
      </c>
      <c r="D1270" s="32" t="s">
        <v>185</v>
      </c>
      <c r="E1270" s="33">
        <v>11507.75</v>
      </c>
      <c r="F1270" s="33">
        <v>18455515.850000001</v>
      </c>
      <c r="G1270" s="33">
        <v>1101681.57</v>
      </c>
    </row>
    <row r="1271" spans="1:7" x14ac:dyDescent="0.2">
      <c r="A1271" s="32" t="s">
        <v>221</v>
      </c>
      <c r="B1271" s="32" t="s">
        <v>200</v>
      </c>
      <c r="C1271" s="32" t="s">
        <v>184</v>
      </c>
      <c r="D1271" s="32" t="s">
        <v>186</v>
      </c>
      <c r="E1271" s="33">
        <v>31732.71</v>
      </c>
      <c r="F1271" s="33">
        <v>20413155.420000002</v>
      </c>
      <c r="G1271" s="33">
        <v>2137861.63</v>
      </c>
    </row>
    <row r="1272" spans="1:7" x14ac:dyDescent="0.2">
      <c r="A1272" s="32" t="s">
        <v>221</v>
      </c>
      <c r="B1272" s="32" t="s">
        <v>200</v>
      </c>
      <c r="C1272" s="32" t="s">
        <v>187</v>
      </c>
      <c r="D1272" s="32" t="s">
        <v>185</v>
      </c>
      <c r="E1272" s="33">
        <v>7832.41</v>
      </c>
      <c r="F1272" s="33">
        <v>12374978.18</v>
      </c>
      <c r="G1272" s="33">
        <v>804427.56</v>
      </c>
    </row>
    <row r="1273" spans="1:7" x14ac:dyDescent="0.2">
      <c r="A1273" s="32" t="s">
        <v>221</v>
      </c>
      <c r="B1273" s="32" t="s">
        <v>200</v>
      </c>
      <c r="C1273" s="32" t="s">
        <v>187</v>
      </c>
      <c r="D1273" s="32" t="s">
        <v>186</v>
      </c>
      <c r="E1273" s="33">
        <v>24840.6</v>
      </c>
      <c r="F1273" s="33">
        <v>18053206.16</v>
      </c>
      <c r="G1273" s="33">
        <v>1851234.7</v>
      </c>
    </row>
    <row r="1274" spans="1:7" x14ac:dyDescent="0.2">
      <c r="A1274" s="32" t="s">
        <v>221</v>
      </c>
      <c r="B1274" s="32" t="s">
        <v>201</v>
      </c>
      <c r="C1274" s="32" t="s">
        <v>184</v>
      </c>
      <c r="D1274" s="32" t="s">
        <v>185</v>
      </c>
      <c r="E1274" s="33">
        <v>10830.76</v>
      </c>
      <c r="F1274" s="33">
        <v>17870676.670000002</v>
      </c>
      <c r="G1274" s="33">
        <v>1047270.17</v>
      </c>
    </row>
    <row r="1275" spans="1:7" x14ac:dyDescent="0.2">
      <c r="A1275" s="32" t="s">
        <v>221</v>
      </c>
      <c r="B1275" s="32" t="s">
        <v>201</v>
      </c>
      <c r="C1275" s="32" t="s">
        <v>184</v>
      </c>
      <c r="D1275" s="32" t="s">
        <v>186</v>
      </c>
      <c r="E1275" s="33">
        <v>17426.59</v>
      </c>
      <c r="F1275" s="33">
        <v>12430929.630000001</v>
      </c>
      <c r="G1275" s="33">
        <v>1264571.1299999999</v>
      </c>
    </row>
    <row r="1276" spans="1:7" x14ac:dyDescent="0.2">
      <c r="A1276" s="32" t="s">
        <v>221</v>
      </c>
      <c r="B1276" s="32" t="s">
        <v>201</v>
      </c>
      <c r="C1276" s="32" t="s">
        <v>187</v>
      </c>
      <c r="D1276" s="32" t="s">
        <v>185</v>
      </c>
      <c r="E1276" s="33">
        <v>5536.99</v>
      </c>
      <c r="F1276" s="33">
        <v>9815821.3100000005</v>
      </c>
      <c r="G1276" s="33">
        <v>573138.48</v>
      </c>
    </row>
    <row r="1277" spans="1:7" x14ac:dyDescent="0.2">
      <c r="A1277" s="32" t="s">
        <v>221</v>
      </c>
      <c r="B1277" s="32" t="s">
        <v>201</v>
      </c>
      <c r="C1277" s="32" t="s">
        <v>187</v>
      </c>
      <c r="D1277" s="32" t="s">
        <v>186</v>
      </c>
      <c r="E1277" s="33">
        <v>11698.59</v>
      </c>
      <c r="F1277" s="33">
        <v>9254282.7300000004</v>
      </c>
      <c r="G1277" s="33">
        <v>923615.74</v>
      </c>
    </row>
    <row r="1278" spans="1:7" x14ac:dyDescent="0.2">
      <c r="A1278" s="32" t="s">
        <v>221</v>
      </c>
      <c r="B1278" s="32" t="s">
        <v>202</v>
      </c>
      <c r="C1278" s="32" t="s">
        <v>184</v>
      </c>
      <c r="D1278" s="32" t="s">
        <v>185</v>
      </c>
      <c r="E1278" s="33">
        <v>8932.32</v>
      </c>
      <c r="F1278" s="33">
        <v>16282007</v>
      </c>
      <c r="G1278" s="33">
        <v>928498.02</v>
      </c>
    </row>
    <row r="1279" spans="1:7" x14ac:dyDescent="0.2">
      <c r="A1279" s="32" t="s">
        <v>221</v>
      </c>
      <c r="B1279" s="32" t="s">
        <v>202</v>
      </c>
      <c r="C1279" s="32" t="s">
        <v>184</v>
      </c>
      <c r="D1279" s="32" t="s">
        <v>186</v>
      </c>
      <c r="E1279" s="33">
        <v>7600.48</v>
      </c>
      <c r="F1279" s="33">
        <v>6776989.0599999996</v>
      </c>
      <c r="G1279" s="33">
        <v>578525.06000000006</v>
      </c>
    </row>
    <row r="1280" spans="1:7" x14ac:dyDescent="0.2">
      <c r="A1280" s="32" t="s">
        <v>221</v>
      </c>
      <c r="B1280" s="32" t="s">
        <v>202</v>
      </c>
      <c r="C1280" s="32" t="s">
        <v>187</v>
      </c>
      <c r="D1280" s="32" t="s">
        <v>185</v>
      </c>
      <c r="E1280" s="33">
        <v>2612.91</v>
      </c>
      <c r="F1280" s="33">
        <v>4734601.3899999997</v>
      </c>
      <c r="G1280" s="33">
        <v>291219.84999999998</v>
      </c>
    </row>
    <row r="1281" spans="1:7" x14ac:dyDescent="0.2">
      <c r="A1281" s="32" t="s">
        <v>221</v>
      </c>
      <c r="B1281" s="32" t="s">
        <v>202</v>
      </c>
      <c r="C1281" s="32" t="s">
        <v>187</v>
      </c>
      <c r="D1281" s="32" t="s">
        <v>186</v>
      </c>
      <c r="E1281" s="33">
        <v>3894.37</v>
      </c>
      <c r="F1281" s="33">
        <v>3136815.28</v>
      </c>
      <c r="G1281" s="33">
        <v>308976.74</v>
      </c>
    </row>
    <row r="1282" spans="1:7" x14ac:dyDescent="0.2">
      <c r="A1282" s="32" t="s">
        <v>222</v>
      </c>
      <c r="B1282" s="32" t="s">
        <v>183</v>
      </c>
      <c r="C1282" s="32" t="s">
        <v>184</v>
      </c>
      <c r="D1282" s="32" t="s">
        <v>185</v>
      </c>
      <c r="E1282" s="33">
        <v>3854.42</v>
      </c>
      <c r="F1282" s="33">
        <v>1624620.77</v>
      </c>
      <c r="G1282" s="33">
        <v>69979.48</v>
      </c>
    </row>
    <row r="1283" spans="1:7" x14ac:dyDescent="0.2">
      <c r="A1283" s="32" t="s">
        <v>222</v>
      </c>
      <c r="B1283" s="32" t="s">
        <v>183</v>
      </c>
      <c r="C1283" s="32" t="s">
        <v>184</v>
      </c>
      <c r="D1283" s="32" t="s">
        <v>186</v>
      </c>
      <c r="E1283" s="33">
        <v>335954.12</v>
      </c>
      <c r="F1283" s="33">
        <v>38472376.68</v>
      </c>
      <c r="G1283" s="33">
        <v>3441093.58</v>
      </c>
    </row>
    <row r="1284" spans="1:7" x14ac:dyDescent="0.2">
      <c r="A1284" s="32" t="s">
        <v>222</v>
      </c>
      <c r="B1284" s="32" t="s">
        <v>183</v>
      </c>
      <c r="C1284" s="32" t="s">
        <v>187</v>
      </c>
      <c r="D1284" s="32" t="s">
        <v>185</v>
      </c>
      <c r="E1284" s="33">
        <v>4165.63</v>
      </c>
      <c r="F1284" s="33">
        <v>1767504.29</v>
      </c>
      <c r="G1284" s="33">
        <v>75646.59</v>
      </c>
    </row>
    <row r="1285" spans="1:7" x14ac:dyDescent="0.2">
      <c r="A1285" s="32" t="s">
        <v>222</v>
      </c>
      <c r="B1285" s="32" t="s">
        <v>183</v>
      </c>
      <c r="C1285" s="32" t="s">
        <v>187</v>
      </c>
      <c r="D1285" s="32" t="s">
        <v>186</v>
      </c>
      <c r="E1285" s="33">
        <v>352284.57</v>
      </c>
      <c r="F1285" s="33">
        <v>40579938.960000001</v>
      </c>
      <c r="G1285" s="33">
        <v>3643895.89</v>
      </c>
    </row>
    <row r="1286" spans="1:7" x14ac:dyDescent="0.2">
      <c r="A1286" s="32" t="s">
        <v>222</v>
      </c>
      <c r="B1286" s="32" t="s">
        <v>188</v>
      </c>
      <c r="C1286" s="32" t="s">
        <v>184</v>
      </c>
      <c r="D1286" s="32" t="s">
        <v>185</v>
      </c>
      <c r="E1286" s="33">
        <v>3275.37</v>
      </c>
      <c r="F1286" s="33">
        <v>2545331.4300000002</v>
      </c>
      <c r="G1286" s="33">
        <v>249368.32000000001</v>
      </c>
    </row>
    <row r="1287" spans="1:7" x14ac:dyDescent="0.2">
      <c r="A1287" s="32" t="s">
        <v>222</v>
      </c>
      <c r="B1287" s="32" t="s">
        <v>188</v>
      </c>
      <c r="C1287" s="32" t="s">
        <v>184</v>
      </c>
      <c r="D1287" s="32" t="s">
        <v>186</v>
      </c>
      <c r="E1287" s="33">
        <v>140292.44</v>
      </c>
      <c r="F1287" s="33">
        <v>22039077.370000001</v>
      </c>
      <c r="G1287" s="33">
        <v>6927244.2800000003</v>
      </c>
    </row>
    <row r="1288" spans="1:7" x14ac:dyDescent="0.2">
      <c r="A1288" s="32" t="s">
        <v>222</v>
      </c>
      <c r="B1288" s="32" t="s">
        <v>188</v>
      </c>
      <c r="C1288" s="32" t="s">
        <v>187</v>
      </c>
      <c r="D1288" s="32" t="s">
        <v>185</v>
      </c>
      <c r="E1288" s="33">
        <v>3096.33</v>
      </c>
      <c r="F1288" s="33">
        <v>2827990.65</v>
      </c>
      <c r="G1288" s="33">
        <v>262028.71</v>
      </c>
    </row>
    <row r="1289" spans="1:7" x14ac:dyDescent="0.2">
      <c r="A1289" s="32" t="s">
        <v>222</v>
      </c>
      <c r="B1289" s="32" t="s">
        <v>188</v>
      </c>
      <c r="C1289" s="32" t="s">
        <v>187</v>
      </c>
      <c r="D1289" s="32" t="s">
        <v>186</v>
      </c>
      <c r="E1289" s="33">
        <v>142736.22</v>
      </c>
      <c r="F1289" s="33">
        <v>15160502.970000001</v>
      </c>
      <c r="G1289" s="33">
        <v>5114213.0999999996</v>
      </c>
    </row>
    <row r="1290" spans="1:7" x14ac:dyDescent="0.2">
      <c r="A1290" s="32" t="s">
        <v>222</v>
      </c>
      <c r="B1290" s="32" t="s">
        <v>189</v>
      </c>
      <c r="C1290" s="32" t="s">
        <v>184</v>
      </c>
      <c r="D1290" s="32" t="s">
        <v>185</v>
      </c>
      <c r="E1290" s="33">
        <v>2725.58</v>
      </c>
      <c r="F1290" s="33">
        <v>2288842.54</v>
      </c>
      <c r="G1290" s="33">
        <v>210577.37</v>
      </c>
    </row>
    <row r="1291" spans="1:7" x14ac:dyDescent="0.2">
      <c r="A1291" s="32" t="s">
        <v>222</v>
      </c>
      <c r="B1291" s="32" t="s">
        <v>189</v>
      </c>
      <c r="C1291" s="32" t="s">
        <v>184</v>
      </c>
      <c r="D1291" s="32" t="s">
        <v>186</v>
      </c>
      <c r="E1291" s="33">
        <v>107699.45</v>
      </c>
      <c r="F1291" s="33">
        <v>21992150.550000001</v>
      </c>
      <c r="G1291" s="33">
        <v>5247807.91</v>
      </c>
    </row>
    <row r="1292" spans="1:7" x14ac:dyDescent="0.2">
      <c r="A1292" s="32" t="s">
        <v>222</v>
      </c>
      <c r="B1292" s="32" t="s">
        <v>189</v>
      </c>
      <c r="C1292" s="32" t="s">
        <v>187</v>
      </c>
      <c r="D1292" s="32" t="s">
        <v>185</v>
      </c>
      <c r="E1292" s="33">
        <v>2118.0700000000002</v>
      </c>
      <c r="F1292" s="33">
        <v>2126918.46</v>
      </c>
      <c r="G1292" s="33">
        <v>187615.01</v>
      </c>
    </row>
    <row r="1293" spans="1:7" x14ac:dyDescent="0.2">
      <c r="A1293" s="32" t="s">
        <v>222</v>
      </c>
      <c r="B1293" s="32" t="s">
        <v>189</v>
      </c>
      <c r="C1293" s="32" t="s">
        <v>187</v>
      </c>
      <c r="D1293" s="32" t="s">
        <v>186</v>
      </c>
      <c r="E1293" s="33">
        <v>112514.91</v>
      </c>
      <c r="F1293" s="33">
        <v>10814665.470000001</v>
      </c>
      <c r="G1293" s="33">
        <v>3554027.28</v>
      </c>
    </row>
    <row r="1294" spans="1:7" x14ac:dyDescent="0.2">
      <c r="A1294" s="32" t="s">
        <v>222</v>
      </c>
      <c r="B1294" s="32" t="s">
        <v>190</v>
      </c>
      <c r="C1294" s="32" t="s">
        <v>184</v>
      </c>
      <c r="D1294" s="32" t="s">
        <v>185</v>
      </c>
      <c r="E1294" s="33">
        <v>3411.03</v>
      </c>
      <c r="F1294" s="33">
        <v>3121823.88</v>
      </c>
      <c r="G1294" s="33">
        <v>283334.52</v>
      </c>
    </row>
    <row r="1295" spans="1:7" x14ac:dyDescent="0.2">
      <c r="A1295" s="32" t="s">
        <v>222</v>
      </c>
      <c r="B1295" s="32" t="s">
        <v>190</v>
      </c>
      <c r="C1295" s="32" t="s">
        <v>184</v>
      </c>
      <c r="D1295" s="32" t="s">
        <v>186</v>
      </c>
      <c r="E1295" s="33">
        <v>112111.33</v>
      </c>
      <c r="F1295" s="33">
        <v>27809186.07</v>
      </c>
      <c r="G1295" s="33">
        <v>5778665.2999999998</v>
      </c>
    </row>
    <row r="1296" spans="1:7" x14ac:dyDescent="0.2">
      <c r="A1296" s="32" t="s">
        <v>222</v>
      </c>
      <c r="B1296" s="32" t="s">
        <v>190</v>
      </c>
      <c r="C1296" s="32" t="s">
        <v>187</v>
      </c>
      <c r="D1296" s="32" t="s">
        <v>185</v>
      </c>
      <c r="E1296" s="33">
        <v>2241.16</v>
      </c>
      <c r="F1296" s="33">
        <v>1988656.14</v>
      </c>
      <c r="G1296" s="33">
        <v>176697.54</v>
      </c>
    </row>
    <row r="1297" spans="1:7" x14ac:dyDescent="0.2">
      <c r="A1297" s="32" t="s">
        <v>222</v>
      </c>
      <c r="B1297" s="32" t="s">
        <v>190</v>
      </c>
      <c r="C1297" s="32" t="s">
        <v>187</v>
      </c>
      <c r="D1297" s="32" t="s">
        <v>186</v>
      </c>
      <c r="E1297" s="33">
        <v>113659.43</v>
      </c>
      <c r="F1297" s="33">
        <v>11380986.33</v>
      </c>
      <c r="G1297" s="33">
        <v>3854758.63</v>
      </c>
    </row>
    <row r="1298" spans="1:7" x14ac:dyDescent="0.2">
      <c r="A1298" s="32" t="s">
        <v>222</v>
      </c>
      <c r="B1298" s="32" t="s">
        <v>191</v>
      </c>
      <c r="C1298" s="32" t="s">
        <v>184</v>
      </c>
      <c r="D1298" s="32" t="s">
        <v>185</v>
      </c>
      <c r="E1298" s="33">
        <v>3931.52</v>
      </c>
      <c r="F1298" s="33">
        <v>3713980.5</v>
      </c>
      <c r="G1298" s="33">
        <v>339622.11</v>
      </c>
    </row>
    <row r="1299" spans="1:7" x14ac:dyDescent="0.2">
      <c r="A1299" s="32" t="s">
        <v>222</v>
      </c>
      <c r="B1299" s="32" t="s">
        <v>191</v>
      </c>
      <c r="C1299" s="32" t="s">
        <v>184</v>
      </c>
      <c r="D1299" s="32" t="s">
        <v>186</v>
      </c>
      <c r="E1299" s="33">
        <v>125402.45</v>
      </c>
      <c r="F1299" s="33">
        <v>30856223.43</v>
      </c>
      <c r="G1299" s="33">
        <v>6938598.4500000002</v>
      </c>
    </row>
    <row r="1300" spans="1:7" x14ac:dyDescent="0.2">
      <c r="A1300" s="32" t="s">
        <v>222</v>
      </c>
      <c r="B1300" s="32" t="s">
        <v>191</v>
      </c>
      <c r="C1300" s="32" t="s">
        <v>187</v>
      </c>
      <c r="D1300" s="32" t="s">
        <v>185</v>
      </c>
      <c r="E1300" s="33">
        <v>2733.71</v>
      </c>
      <c r="F1300" s="33">
        <v>3159223.5</v>
      </c>
      <c r="G1300" s="33">
        <v>259906.37</v>
      </c>
    </row>
    <row r="1301" spans="1:7" x14ac:dyDescent="0.2">
      <c r="A1301" s="32" t="s">
        <v>222</v>
      </c>
      <c r="B1301" s="32" t="s">
        <v>191</v>
      </c>
      <c r="C1301" s="32" t="s">
        <v>187</v>
      </c>
      <c r="D1301" s="32" t="s">
        <v>186</v>
      </c>
      <c r="E1301" s="33">
        <v>120733.55</v>
      </c>
      <c r="F1301" s="33">
        <v>13940366.68</v>
      </c>
      <c r="G1301" s="33">
        <v>4544276.96</v>
      </c>
    </row>
    <row r="1302" spans="1:7" x14ac:dyDescent="0.2">
      <c r="A1302" s="32" t="s">
        <v>222</v>
      </c>
      <c r="B1302" s="32" t="s">
        <v>192</v>
      </c>
      <c r="C1302" s="32" t="s">
        <v>184</v>
      </c>
      <c r="D1302" s="32" t="s">
        <v>185</v>
      </c>
      <c r="E1302" s="33">
        <v>5311.74</v>
      </c>
      <c r="F1302" s="33">
        <v>4869970.96</v>
      </c>
      <c r="G1302" s="33">
        <v>465557.27</v>
      </c>
    </row>
    <row r="1303" spans="1:7" x14ac:dyDescent="0.2">
      <c r="A1303" s="32" t="s">
        <v>222</v>
      </c>
      <c r="B1303" s="32" t="s">
        <v>192</v>
      </c>
      <c r="C1303" s="32" t="s">
        <v>184</v>
      </c>
      <c r="D1303" s="32" t="s">
        <v>186</v>
      </c>
      <c r="E1303" s="33">
        <v>142394.93</v>
      </c>
      <c r="F1303" s="33">
        <v>33974766.229999997</v>
      </c>
      <c r="G1303" s="33">
        <v>8327975.5099999998</v>
      </c>
    </row>
    <row r="1304" spans="1:7" x14ac:dyDescent="0.2">
      <c r="A1304" s="32" t="s">
        <v>222</v>
      </c>
      <c r="B1304" s="32" t="s">
        <v>192</v>
      </c>
      <c r="C1304" s="32" t="s">
        <v>187</v>
      </c>
      <c r="D1304" s="32" t="s">
        <v>185</v>
      </c>
      <c r="E1304" s="33">
        <v>3705.99</v>
      </c>
      <c r="F1304" s="33">
        <v>3815449.69</v>
      </c>
      <c r="G1304" s="33">
        <v>351374.42</v>
      </c>
    </row>
    <row r="1305" spans="1:7" x14ac:dyDescent="0.2">
      <c r="A1305" s="32" t="s">
        <v>222</v>
      </c>
      <c r="B1305" s="32" t="s">
        <v>192</v>
      </c>
      <c r="C1305" s="32" t="s">
        <v>187</v>
      </c>
      <c r="D1305" s="32" t="s">
        <v>186</v>
      </c>
      <c r="E1305" s="33">
        <v>136912.26999999999</v>
      </c>
      <c r="F1305" s="33">
        <v>19316229.91</v>
      </c>
      <c r="G1305" s="33">
        <v>5841372.1500000004</v>
      </c>
    </row>
    <row r="1306" spans="1:7" x14ac:dyDescent="0.2">
      <c r="A1306" s="32" t="s">
        <v>222</v>
      </c>
      <c r="B1306" s="32" t="s">
        <v>193</v>
      </c>
      <c r="C1306" s="32" t="s">
        <v>184</v>
      </c>
      <c r="D1306" s="32" t="s">
        <v>185</v>
      </c>
      <c r="E1306" s="33">
        <v>8005.86</v>
      </c>
      <c r="F1306" s="33">
        <v>8954274.4199999999</v>
      </c>
      <c r="G1306" s="33">
        <v>720119.39</v>
      </c>
    </row>
    <row r="1307" spans="1:7" x14ac:dyDescent="0.2">
      <c r="A1307" s="32" t="s">
        <v>222</v>
      </c>
      <c r="B1307" s="32" t="s">
        <v>193</v>
      </c>
      <c r="C1307" s="32" t="s">
        <v>184</v>
      </c>
      <c r="D1307" s="32" t="s">
        <v>186</v>
      </c>
      <c r="E1307" s="33">
        <v>162888.66</v>
      </c>
      <c r="F1307" s="33">
        <v>41888448.850000001</v>
      </c>
      <c r="G1307" s="33">
        <v>9842558.5299999993</v>
      </c>
    </row>
    <row r="1308" spans="1:7" x14ac:dyDescent="0.2">
      <c r="A1308" s="32" t="s">
        <v>222</v>
      </c>
      <c r="B1308" s="32" t="s">
        <v>193</v>
      </c>
      <c r="C1308" s="32" t="s">
        <v>187</v>
      </c>
      <c r="D1308" s="32" t="s">
        <v>185</v>
      </c>
      <c r="E1308" s="33">
        <v>6052.86</v>
      </c>
      <c r="F1308" s="33">
        <v>6841907.3700000001</v>
      </c>
      <c r="G1308" s="33">
        <v>610355.06000000006</v>
      </c>
    </row>
    <row r="1309" spans="1:7" x14ac:dyDescent="0.2">
      <c r="A1309" s="32" t="s">
        <v>222</v>
      </c>
      <c r="B1309" s="32" t="s">
        <v>193</v>
      </c>
      <c r="C1309" s="32" t="s">
        <v>187</v>
      </c>
      <c r="D1309" s="32" t="s">
        <v>186</v>
      </c>
      <c r="E1309" s="33">
        <v>160572.24</v>
      </c>
      <c r="F1309" s="33">
        <v>27202248.48</v>
      </c>
      <c r="G1309" s="33">
        <v>7504272.6100000003</v>
      </c>
    </row>
    <row r="1310" spans="1:7" x14ac:dyDescent="0.2">
      <c r="A1310" s="32" t="s">
        <v>222</v>
      </c>
      <c r="B1310" s="32" t="s">
        <v>194</v>
      </c>
      <c r="C1310" s="32" t="s">
        <v>184</v>
      </c>
      <c r="D1310" s="32" t="s">
        <v>185</v>
      </c>
      <c r="E1310" s="33">
        <v>9682.0300000000007</v>
      </c>
      <c r="F1310" s="33">
        <v>11676382.59</v>
      </c>
      <c r="G1310" s="33">
        <v>912272.32</v>
      </c>
    </row>
    <row r="1311" spans="1:7" x14ac:dyDescent="0.2">
      <c r="A1311" s="32" t="s">
        <v>222</v>
      </c>
      <c r="B1311" s="32" t="s">
        <v>194</v>
      </c>
      <c r="C1311" s="32" t="s">
        <v>184</v>
      </c>
      <c r="D1311" s="32" t="s">
        <v>186</v>
      </c>
      <c r="E1311" s="33">
        <v>170498.85</v>
      </c>
      <c r="F1311" s="33">
        <v>51023958.780000001</v>
      </c>
      <c r="G1311" s="33">
        <v>10351358.77</v>
      </c>
    </row>
    <row r="1312" spans="1:7" x14ac:dyDescent="0.2">
      <c r="A1312" s="32" t="s">
        <v>222</v>
      </c>
      <c r="B1312" s="32" t="s">
        <v>194</v>
      </c>
      <c r="C1312" s="32" t="s">
        <v>187</v>
      </c>
      <c r="D1312" s="32" t="s">
        <v>185</v>
      </c>
      <c r="E1312" s="33">
        <v>8878.98</v>
      </c>
      <c r="F1312" s="33">
        <v>12278223.140000001</v>
      </c>
      <c r="G1312" s="33">
        <v>874236.08</v>
      </c>
    </row>
    <row r="1313" spans="1:7" x14ac:dyDescent="0.2">
      <c r="A1313" s="32" t="s">
        <v>222</v>
      </c>
      <c r="B1313" s="32" t="s">
        <v>194</v>
      </c>
      <c r="C1313" s="32" t="s">
        <v>187</v>
      </c>
      <c r="D1313" s="32" t="s">
        <v>186</v>
      </c>
      <c r="E1313" s="33">
        <v>171902.15</v>
      </c>
      <c r="F1313" s="33">
        <v>40292388.479999997</v>
      </c>
      <c r="G1313" s="33">
        <v>8983919.4399999995</v>
      </c>
    </row>
    <row r="1314" spans="1:7" x14ac:dyDescent="0.2">
      <c r="A1314" s="32" t="s">
        <v>222</v>
      </c>
      <c r="B1314" s="32" t="s">
        <v>195</v>
      </c>
      <c r="C1314" s="32" t="s">
        <v>184</v>
      </c>
      <c r="D1314" s="32" t="s">
        <v>185</v>
      </c>
      <c r="E1314" s="33">
        <v>9167.3700000000008</v>
      </c>
      <c r="F1314" s="33">
        <v>13445320.689999999</v>
      </c>
      <c r="G1314" s="33">
        <v>873526.12</v>
      </c>
    </row>
    <row r="1315" spans="1:7" x14ac:dyDescent="0.2">
      <c r="A1315" s="32" t="s">
        <v>222</v>
      </c>
      <c r="B1315" s="32" t="s">
        <v>195</v>
      </c>
      <c r="C1315" s="32" t="s">
        <v>184</v>
      </c>
      <c r="D1315" s="32" t="s">
        <v>186</v>
      </c>
      <c r="E1315" s="33">
        <v>148009.19</v>
      </c>
      <c r="F1315" s="33">
        <v>49109980.82</v>
      </c>
      <c r="G1315" s="33">
        <v>8920654.3800000008</v>
      </c>
    </row>
    <row r="1316" spans="1:7" x14ac:dyDescent="0.2">
      <c r="A1316" s="32" t="s">
        <v>222</v>
      </c>
      <c r="B1316" s="32" t="s">
        <v>195</v>
      </c>
      <c r="C1316" s="32" t="s">
        <v>187</v>
      </c>
      <c r="D1316" s="32" t="s">
        <v>185</v>
      </c>
      <c r="E1316" s="33">
        <v>10026.44</v>
      </c>
      <c r="F1316" s="33">
        <v>13685243.970000001</v>
      </c>
      <c r="G1316" s="33">
        <v>967839.89</v>
      </c>
    </row>
    <row r="1317" spans="1:7" x14ac:dyDescent="0.2">
      <c r="A1317" s="32" t="s">
        <v>222</v>
      </c>
      <c r="B1317" s="32" t="s">
        <v>195</v>
      </c>
      <c r="C1317" s="32" t="s">
        <v>187</v>
      </c>
      <c r="D1317" s="32" t="s">
        <v>186</v>
      </c>
      <c r="E1317" s="33">
        <v>146964.59</v>
      </c>
      <c r="F1317" s="33">
        <v>44202400.420000002</v>
      </c>
      <c r="G1317" s="33">
        <v>8530759.9800000004</v>
      </c>
    </row>
    <row r="1318" spans="1:7" x14ac:dyDescent="0.2">
      <c r="A1318" s="32" t="s">
        <v>222</v>
      </c>
      <c r="B1318" s="32" t="s">
        <v>196</v>
      </c>
      <c r="C1318" s="32" t="s">
        <v>184</v>
      </c>
      <c r="D1318" s="32" t="s">
        <v>185</v>
      </c>
      <c r="E1318" s="33">
        <v>9601.69</v>
      </c>
      <c r="F1318" s="33">
        <v>13703186.09</v>
      </c>
      <c r="G1318" s="33">
        <v>889491.64</v>
      </c>
    </row>
    <row r="1319" spans="1:7" x14ac:dyDescent="0.2">
      <c r="A1319" s="32" t="s">
        <v>222</v>
      </c>
      <c r="B1319" s="32" t="s">
        <v>196</v>
      </c>
      <c r="C1319" s="32" t="s">
        <v>184</v>
      </c>
      <c r="D1319" s="32" t="s">
        <v>186</v>
      </c>
      <c r="E1319" s="33">
        <v>121884.69</v>
      </c>
      <c r="F1319" s="33">
        <v>48327182.090000004</v>
      </c>
      <c r="G1319" s="33">
        <v>7507073.8899999997</v>
      </c>
    </row>
    <row r="1320" spans="1:7" x14ac:dyDescent="0.2">
      <c r="A1320" s="32" t="s">
        <v>222</v>
      </c>
      <c r="B1320" s="32" t="s">
        <v>196</v>
      </c>
      <c r="C1320" s="32" t="s">
        <v>187</v>
      </c>
      <c r="D1320" s="32" t="s">
        <v>185</v>
      </c>
      <c r="E1320" s="33">
        <v>10569.11</v>
      </c>
      <c r="F1320" s="33">
        <v>16094444.83</v>
      </c>
      <c r="G1320" s="33">
        <v>1046379.34</v>
      </c>
    </row>
    <row r="1321" spans="1:7" x14ac:dyDescent="0.2">
      <c r="A1321" s="32" t="s">
        <v>222</v>
      </c>
      <c r="B1321" s="32" t="s">
        <v>196</v>
      </c>
      <c r="C1321" s="32" t="s">
        <v>187</v>
      </c>
      <c r="D1321" s="32" t="s">
        <v>186</v>
      </c>
      <c r="E1321" s="33">
        <v>115296.92</v>
      </c>
      <c r="F1321" s="33">
        <v>43509376.630000003</v>
      </c>
      <c r="G1321" s="33">
        <v>7454852.6100000003</v>
      </c>
    </row>
    <row r="1322" spans="1:7" x14ac:dyDescent="0.2">
      <c r="A1322" s="32" t="s">
        <v>222</v>
      </c>
      <c r="B1322" s="32" t="s">
        <v>197</v>
      </c>
      <c r="C1322" s="32" t="s">
        <v>184</v>
      </c>
      <c r="D1322" s="32" t="s">
        <v>185</v>
      </c>
      <c r="E1322" s="33">
        <v>12343.09</v>
      </c>
      <c r="F1322" s="33">
        <v>19534362.98</v>
      </c>
      <c r="G1322" s="33">
        <v>1212615.8899999999</v>
      </c>
    </row>
    <row r="1323" spans="1:7" x14ac:dyDescent="0.2">
      <c r="A1323" s="32" t="s">
        <v>222</v>
      </c>
      <c r="B1323" s="32" t="s">
        <v>197</v>
      </c>
      <c r="C1323" s="32" t="s">
        <v>184</v>
      </c>
      <c r="D1323" s="32" t="s">
        <v>186</v>
      </c>
      <c r="E1323" s="33">
        <v>109735.79</v>
      </c>
      <c r="F1323" s="33">
        <v>48119002.119999997</v>
      </c>
      <c r="G1323" s="33">
        <v>7077821.3899999997</v>
      </c>
    </row>
    <row r="1324" spans="1:7" x14ac:dyDescent="0.2">
      <c r="A1324" s="32" t="s">
        <v>222</v>
      </c>
      <c r="B1324" s="32" t="s">
        <v>197</v>
      </c>
      <c r="C1324" s="32" t="s">
        <v>187</v>
      </c>
      <c r="D1324" s="32" t="s">
        <v>185</v>
      </c>
      <c r="E1324" s="33">
        <v>12977.7</v>
      </c>
      <c r="F1324" s="33">
        <v>22289035.640000001</v>
      </c>
      <c r="G1324" s="33">
        <v>1320318.3899999999</v>
      </c>
    </row>
    <row r="1325" spans="1:7" x14ac:dyDescent="0.2">
      <c r="A1325" s="32" t="s">
        <v>222</v>
      </c>
      <c r="B1325" s="32" t="s">
        <v>197</v>
      </c>
      <c r="C1325" s="32" t="s">
        <v>187</v>
      </c>
      <c r="D1325" s="32" t="s">
        <v>186</v>
      </c>
      <c r="E1325" s="33">
        <v>97318.36</v>
      </c>
      <c r="F1325" s="33">
        <v>48052098.920000002</v>
      </c>
      <c r="G1325" s="33">
        <v>6667468.5599999996</v>
      </c>
    </row>
    <row r="1326" spans="1:7" x14ac:dyDescent="0.2">
      <c r="A1326" s="32" t="s">
        <v>222</v>
      </c>
      <c r="B1326" s="32" t="s">
        <v>198</v>
      </c>
      <c r="C1326" s="32" t="s">
        <v>184</v>
      </c>
      <c r="D1326" s="32" t="s">
        <v>185</v>
      </c>
      <c r="E1326" s="33">
        <v>16481.07</v>
      </c>
      <c r="F1326" s="33">
        <v>28865692.670000002</v>
      </c>
      <c r="G1326" s="33">
        <v>1622894.38</v>
      </c>
    </row>
    <row r="1327" spans="1:7" x14ac:dyDescent="0.2">
      <c r="A1327" s="32" t="s">
        <v>222</v>
      </c>
      <c r="B1327" s="32" t="s">
        <v>198</v>
      </c>
      <c r="C1327" s="32" t="s">
        <v>184</v>
      </c>
      <c r="D1327" s="32" t="s">
        <v>186</v>
      </c>
      <c r="E1327" s="33">
        <v>107290.55</v>
      </c>
      <c r="F1327" s="33">
        <v>58024347.219999999</v>
      </c>
      <c r="G1327" s="33">
        <v>7357847.71</v>
      </c>
    </row>
    <row r="1328" spans="1:7" x14ac:dyDescent="0.2">
      <c r="A1328" s="32" t="s">
        <v>222</v>
      </c>
      <c r="B1328" s="32" t="s">
        <v>198</v>
      </c>
      <c r="C1328" s="32" t="s">
        <v>187</v>
      </c>
      <c r="D1328" s="32" t="s">
        <v>185</v>
      </c>
      <c r="E1328" s="33">
        <v>16134.13</v>
      </c>
      <c r="F1328" s="33">
        <v>29739991.289999999</v>
      </c>
      <c r="G1328" s="33">
        <v>1671093.02</v>
      </c>
    </row>
    <row r="1329" spans="1:7" x14ac:dyDescent="0.2">
      <c r="A1329" s="32" t="s">
        <v>222</v>
      </c>
      <c r="B1329" s="32" t="s">
        <v>198</v>
      </c>
      <c r="C1329" s="32" t="s">
        <v>187</v>
      </c>
      <c r="D1329" s="32" t="s">
        <v>186</v>
      </c>
      <c r="E1329" s="33">
        <v>88893.35</v>
      </c>
      <c r="F1329" s="33">
        <v>55294713.219999999</v>
      </c>
      <c r="G1329" s="33">
        <v>6529789.6100000003</v>
      </c>
    </row>
    <row r="1330" spans="1:7" x14ac:dyDescent="0.2">
      <c r="A1330" s="32" t="s">
        <v>222</v>
      </c>
      <c r="B1330" s="32" t="s">
        <v>199</v>
      </c>
      <c r="C1330" s="32" t="s">
        <v>184</v>
      </c>
      <c r="D1330" s="32" t="s">
        <v>185</v>
      </c>
      <c r="E1330" s="33">
        <v>20721.78</v>
      </c>
      <c r="F1330" s="33">
        <v>39259218.530000001</v>
      </c>
      <c r="G1330" s="33">
        <v>2088067.91</v>
      </c>
    </row>
    <row r="1331" spans="1:7" x14ac:dyDescent="0.2">
      <c r="A1331" s="32" t="s">
        <v>222</v>
      </c>
      <c r="B1331" s="32" t="s">
        <v>199</v>
      </c>
      <c r="C1331" s="32" t="s">
        <v>184</v>
      </c>
      <c r="D1331" s="32" t="s">
        <v>186</v>
      </c>
      <c r="E1331" s="33">
        <v>83741.429999999993</v>
      </c>
      <c r="F1331" s="33">
        <v>53889330.890000001</v>
      </c>
      <c r="G1331" s="33">
        <v>6010387.9100000001</v>
      </c>
    </row>
    <row r="1332" spans="1:7" x14ac:dyDescent="0.2">
      <c r="A1332" s="32" t="s">
        <v>222</v>
      </c>
      <c r="B1332" s="32" t="s">
        <v>199</v>
      </c>
      <c r="C1332" s="32" t="s">
        <v>187</v>
      </c>
      <c r="D1332" s="32" t="s">
        <v>185</v>
      </c>
      <c r="E1332" s="33">
        <v>16849.509999999998</v>
      </c>
      <c r="F1332" s="33">
        <v>33043698.190000001</v>
      </c>
      <c r="G1332" s="33">
        <v>1766817.8</v>
      </c>
    </row>
    <row r="1333" spans="1:7" x14ac:dyDescent="0.2">
      <c r="A1333" s="32" t="s">
        <v>222</v>
      </c>
      <c r="B1333" s="32" t="s">
        <v>199</v>
      </c>
      <c r="C1333" s="32" t="s">
        <v>187</v>
      </c>
      <c r="D1333" s="32" t="s">
        <v>186</v>
      </c>
      <c r="E1333" s="33">
        <v>67228.31</v>
      </c>
      <c r="F1333" s="33">
        <v>50105170.020000003</v>
      </c>
      <c r="G1333" s="33">
        <v>5183646.5999999996</v>
      </c>
    </row>
    <row r="1334" spans="1:7" x14ac:dyDescent="0.2">
      <c r="A1334" s="32" t="s">
        <v>222</v>
      </c>
      <c r="B1334" s="32" t="s">
        <v>200</v>
      </c>
      <c r="C1334" s="32" t="s">
        <v>184</v>
      </c>
      <c r="D1334" s="32" t="s">
        <v>185</v>
      </c>
      <c r="E1334" s="33">
        <v>22972.34</v>
      </c>
      <c r="F1334" s="33">
        <v>46233666.210000001</v>
      </c>
      <c r="G1334" s="33">
        <v>2285375.89</v>
      </c>
    </row>
    <row r="1335" spans="1:7" x14ac:dyDescent="0.2">
      <c r="A1335" s="32" t="s">
        <v>222</v>
      </c>
      <c r="B1335" s="32" t="s">
        <v>200</v>
      </c>
      <c r="C1335" s="32" t="s">
        <v>184</v>
      </c>
      <c r="D1335" s="32" t="s">
        <v>186</v>
      </c>
      <c r="E1335" s="33">
        <v>57652.03</v>
      </c>
      <c r="F1335" s="33">
        <v>45230492.280000001</v>
      </c>
      <c r="G1335" s="33">
        <v>4318396.84</v>
      </c>
    </row>
    <row r="1336" spans="1:7" x14ac:dyDescent="0.2">
      <c r="A1336" s="32" t="s">
        <v>222</v>
      </c>
      <c r="B1336" s="32" t="s">
        <v>200</v>
      </c>
      <c r="C1336" s="32" t="s">
        <v>187</v>
      </c>
      <c r="D1336" s="32" t="s">
        <v>185</v>
      </c>
      <c r="E1336" s="33">
        <v>15756.61</v>
      </c>
      <c r="F1336" s="33">
        <v>33773510.640000001</v>
      </c>
      <c r="G1336" s="33">
        <v>1694293.5</v>
      </c>
    </row>
    <row r="1337" spans="1:7" x14ac:dyDescent="0.2">
      <c r="A1337" s="32" t="s">
        <v>222</v>
      </c>
      <c r="B1337" s="32" t="s">
        <v>200</v>
      </c>
      <c r="C1337" s="32" t="s">
        <v>187</v>
      </c>
      <c r="D1337" s="32" t="s">
        <v>186</v>
      </c>
      <c r="E1337" s="33">
        <v>42709.96</v>
      </c>
      <c r="F1337" s="33">
        <v>35967183.600000001</v>
      </c>
      <c r="G1337" s="33">
        <v>3387884.89</v>
      </c>
    </row>
    <row r="1338" spans="1:7" x14ac:dyDescent="0.2">
      <c r="A1338" s="32" t="s">
        <v>222</v>
      </c>
      <c r="B1338" s="32" t="s">
        <v>201</v>
      </c>
      <c r="C1338" s="32" t="s">
        <v>184</v>
      </c>
      <c r="D1338" s="32" t="s">
        <v>185</v>
      </c>
      <c r="E1338" s="33">
        <v>21859.439999999999</v>
      </c>
      <c r="F1338" s="33">
        <v>49135357.329999998</v>
      </c>
      <c r="G1338" s="33">
        <v>2267384.62</v>
      </c>
    </row>
    <row r="1339" spans="1:7" x14ac:dyDescent="0.2">
      <c r="A1339" s="32" t="s">
        <v>222</v>
      </c>
      <c r="B1339" s="32" t="s">
        <v>201</v>
      </c>
      <c r="C1339" s="32" t="s">
        <v>184</v>
      </c>
      <c r="D1339" s="32" t="s">
        <v>186</v>
      </c>
      <c r="E1339" s="33">
        <v>32720.720000000001</v>
      </c>
      <c r="F1339" s="33">
        <v>29101856.460000001</v>
      </c>
      <c r="G1339" s="33">
        <v>2585536.87</v>
      </c>
    </row>
    <row r="1340" spans="1:7" x14ac:dyDescent="0.2">
      <c r="A1340" s="32" t="s">
        <v>222</v>
      </c>
      <c r="B1340" s="32" t="s">
        <v>201</v>
      </c>
      <c r="C1340" s="32" t="s">
        <v>187</v>
      </c>
      <c r="D1340" s="32" t="s">
        <v>185</v>
      </c>
      <c r="E1340" s="33">
        <v>10280.11</v>
      </c>
      <c r="F1340" s="33">
        <v>23956917.57</v>
      </c>
      <c r="G1340" s="33">
        <v>1177282.99</v>
      </c>
    </row>
    <row r="1341" spans="1:7" x14ac:dyDescent="0.2">
      <c r="A1341" s="32" t="s">
        <v>222</v>
      </c>
      <c r="B1341" s="32" t="s">
        <v>201</v>
      </c>
      <c r="C1341" s="32" t="s">
        <v>187</v>
      </c>
      <c r="D1341" s="32" t="s">
        <v>186</v>
      </c>
      <c r="E1341" s="33">
        <v>19224.740000000002</v>
      </c>
      <c r="F1341" s="33">
        <v>19135429.609999999</v>
      </c>
      <c r="G1341" s="33">
        <v>1612864.62</v>
      </c>
    </row>
    <row r="1342" spans="1:7" x14ac:dyDescent="0.2">
      <c r="A1342" s="32" t="s">
        <v>222</v>
      </c>
      <c r="B1342" s="32" t="s">
        <v>202</v>
      </c>
      <c r="C1342" s="32" t="s">
        <v>184</v>
      </c>
      <c r="D1342" s="32" t="s">
        <v>185</v>
      </c>
      <c r="E1342" s="33">
        <v>21411.4</v>
      </c>
      <c r="F1342" s="33">
        <v>51199149.109999999</v>
      </c>
      <c r="G1342" s="33">
        <v>2289868.7000000002</v>
      </c>
    </row>
    <row r="1343" spans="1:7" x14ac:dyDescent="0.2">
      <c r="A1343" s="32" t="s">
        <v>222</v>
      </c>
      <c r="B1343" s="32" t="s">
        <v>202</v>
      </c>
      <c r="C1343" s="32" t="s">
        <v>184</v>
      </c>
      <c r="D1343" s="32" t="s">
        <v>186</v>
      </c>
      <c r="E1343" s="33">
        <v>15661.3</v>
      </c>
      <c r="F1343" s="33">
        <v>18056012.379999999</v>
      </c>
      <c r="G1343" s="33">
        <v>1346870.88</v>
      </c>
    </row>
    <row r="1344" spans="1:7" x14ac:dyDescent="0.2">
      <c r="A1344" s="32" t="s">
        <v>222</v>
      </c>
      <c r="B1344" s="32" t="s">
        <v>202</v>
      </c>
      <c r="C1344" s="32" t="s">
        <v>187</v>
      </c>
      <c r="D1344" s="32" t="s">
        <v>185</v>
      </c>
      <c r="E1344" s="33">
        <v>5730.35</v>
      </c>
      <c r="F1344" s="33">
        <v>14213547.689999999</v>
      </c>
      <c r="G1344" s="33">
        <v>704944.47</v>
      </c>
    </row>
    <row r="1345" spans="1:7" x14ac:dyDescent="0.2">
      <c r="A1345" s="32" t="s">
        <v>222</v>
      </c>
      <c r="B1345" s="32" t="s">
        <v>202</v>
      </c>
      <c r="C1345" s="32" t="s">
        <v>187</v>
      </c>
      <c r="D1345" s="32" t="s">
        <v>186</v>
      </c>
      <c r="E1345" s="33">
        <v>6033.68</v>
      </c>
      <c r="F1345" s="33">
        <v>6548114.5300000003</v>
      </c>
      <c r="G1345" s="33">
        <v>557377.86</v>
      </c>
    </row>
    <row r="1346" spans="1:7" x14ac:dyDescent="0.2">
      <c r="A1346" s="32" t="s">
        <v>223</v>
      </c>
      <c r="B1346" s="32" t="s">
        <v>183</v>
      </c>
      <c r="C1346" s="32" t="s">
        <v>184</v>
      </c>
      <c r="D1346" s="32" t="s">
        <v>185</v>
      </c>
      <c r="E1346" s="33">
        <v>12513.74</v>
      </c>
      <c r="F1346" s="33">
        <v>6967529.7199999997</v>
      </c>
      <c r="G1346" s="33">
        <v>258976.25</v>
      </c>
    </row>
    <row r="1347" spans="1:7" x14ac:dyDescent="0.2">
      <c r="A1347" s="32" t="s">
        <v>223</v>
      </c>
      <c r="B1347" s="32" t="s">
        <v>183</v>
      </c>
      <c r="C1347" s="32" t="s">
        <v>184</v>
      </c>
      <c r="D1347" s="32" t="s">
        <v>186</v>
      </c>
      <c r="E1347" s="33">
        <v>902524.32</v>
      </c>
      <c r="F1347" s="33">
        <v>109528381.02</v>
      </c>
      <c r="G1347" s="33">
        <v>9631926.4499999993</v>
      </c>
    </row>
    <row r="1348" spans="1:7" x14ac:dyDescent="0.2">
      <c r="A1348" s="32" t="s">
        <v>223</v>
      </c>
      <c r="B1348" s="32" t="s">
        <v>183</v>
      </c>
      <c r="C1348" s="32" t="s">
        <v>187</v>
      </c>
      <c r="D1348" s="32" t="s">
        <v>185</v>
      </c>
      <c r="E1348" s="33">
        <v>14647.76</v>
      </c>
      <c r="F1348" s="33">
        <v>6639120.5499999998</v>
      </c>
      <c r="G1348" s="33">
        <v>289253.2</v>
      </c>
    </row>
    <row r="1349" spans="1:7" x14ac:dyDescent="0.2">
      <c r="A1349" s="32" t="s">
        <v>223</v>
      </c>
      <c r="B1349" s="32" t="s">
        <v>183</v>
      </c>
      <c r="C1349" s="32" t="s">
        <v>187</v>
      </c>
      <c r="D1349" s="32" t="s">
        <v>186</v>
      </c>
      <c r="E1349" s="33">
        <v>949174.16</v>
      </c>
      <c r="F1349" s="33">
        <v>119751770.59</v>
      </c>
      <c r="G1349" s="33">
        <v>10412141.810000001</v>
      </c>
    </row>
    <row r="1350" spans="1:7" x14ac:dyDescent="0.2">
      <c r="A1350" s="32" t="s">
        <v>223</v>
      </c>
      <c r="B1350" s="32" t="s">
        <v>188</v>
      </c>
      <c r="C1350" s="32" t="s">
        <v>184</v>
      </c>
      <c r="D1350" s="32" t="s">
        <v>185</v>
      </c>
      <c r="E1350" s="33">
        <v>6479.97</v>
      </c>
      <c r="F1350" s="33">
        <v>7728306.5</v>
      </c>
      <c r="G1350" s="33">
        <v>640605.17000000004</v>
      </c>
    </row>
    <row r="1351" spans="1:7" x14ac:dyDescent="0.2">
      <c r="A1351" s="32" t="s">
        <v>223</v>
      </c>
      <c r="B1351" s="32" t="s">
        <v>188</v>
      </c>
      <c r="C1351" s="32" t="s">
        <v>184</v>
      </c>
      <c r="D1351" s="32" t="s">
        <v>186</v>
      </c>
      <c r="E1351" s="33">
        <v>356993.34</v>
      </c>
      <c r="F1351" s="33">
        <v>62268962.079999998</v>
      </c>
      <c r="G1351" s="33">
        <v>16507563.390000001</v>
      </c>
    </row>
    <row r="1352" spans="1:7" x14ac:dyDescent="0.2">
      <c r="A1352" s="32" t="s">
        <v>223</v>
      </c>
      <c r="B1352" s="32" t="s">
        <v>188</v>
      </c>
      <c r="C1352" s="32" t="s">
        <v>187</v>
      </c>
      <c r="D1352" s="32" t="s">
        <v>185</v>
      </c>
      <c r="E1352" s="33">
        <v>5679.71</v>
      </c>
      <c r="F1352" s="33">
        <v>6617131.5099999998</v>
      </c>
      <c r="G1352" s="33">
        <v>523198.55</v>
      </c>
    </row>
    <row r="1353" spans="1:7" x14ac:dyDescent="0.2">
      <c r="A1353" s="32" t="s">
        <v>223</v>
      </c>
      <c r="B1353" s="32" t="s">
        <v>188</v>
      </c>
      <c r="C1353" s="32" t="s">
        <v>187</v>
      </c>
      <c r="D1353" s="32" t="s">
        <v>186</v>
      </c>
      <c r="E1353" s="33">
        <v>365058.24</v>
      </c>
      <c r="F1353" s="33">
        <v>36936252.420000002</v>
      </c>
      <c r="G1353" s="33">
        <v>11684033.02</v>
      </c>
    </row>
    <row r="1354" spans="1:7" x14ac:dyDescent="0.2">
      <c r="A1354" s="32" t="s">
        <v>223</v>
      </c>
      <c r="B1354" s="32" t="s">
        <v>189</v>
      </c>
      <c r="C1354" s="32" t="s">
        <v>184</v>
      </c>
      <c r="D1354" s="32" t="s">
        <v>185</v>
      </c>
      <c r="E1354" s="33">
        <v>5895.22</v>
      </c>
      <c r="F1354" s="33">
        <v>6630400.9000000004</v>
      </c>
      <c r="G1354" s="33">
        <v>546072.22</v>
      </c>
    </row>
    <row r="1355" spans="1:7" x14ac:dyDescent="0.2">
      <c r="A1355" s="32" t="s">
        <v>223</v>
      </c>
      <c r="B1355" s="32" t="s">
        <v>189</v>
      </c>
      <c r="C1355" s="32" t="s">
        <v>184</v>
      </c>
      <c r="D1355" s="32" t="s">
        <v>186</v>
      </c>
      <c r="E1355" s="33">
        <v>320223.49</v>
      </c>
      <c r="F1355" s="33">
        <v>74449526.030000001</v>
      </c>
      <c r="G1355" s="33">
        <v>14714709.43</v>
      </c>
    </row>
    <row r="1356" spans="1:7" x14ac:dyDescent="0.2">
      <c r="A1356" s="32" t="s">
        <v>223</v>
      </c>
      <c r="B1356" s="32" t="s">
        <v>189</v>
      </c>
      <c r="C1356" s="32" t="s">
        <v>187</v>
      </c>
      <c r="D1356" s="32" t="s">
        <v>185</v>
      </c>
      <c r="E1356" s="33">
        <v>4236.1499999999996</v>
      </c>
      <c r="F1356" s="33">
        <v>5922905.0700000003</v>
      </c>
      <c r="G1356" s="33">
        <v>484552.29</v>
      </c>
    </row>
    <row r="1357" spans="1:7" x14ac:dyDescent="0.2">
      <c r="A1357" s="32" t="s">
        <v>223</v>
      </c>
      <c r="B1357" s="32" t="s">
        <v>189</v>
      </c>
      <c r="C1357" s="32" t="s">
        <v>187</v>
      </c>
      <c r="D1357" s="32" t="s">
        <v>186</v>
      </c>
      <c r="E1357" s="33">
        <v>325969.40000000002</v>
      </c>
      <c r="F1357" s="33">
        <v>30784391.57</v>
      </c>
      <c r="G1357" s="33">
        <v>9302880.0700000003</v>
      </c>
    </row>
    <row r="1358" spans="1:7" x14ac:dyDescent="0.2">
      <c r="A1358" s="32" t="s">
        <v>223</v>
      </c>
      <c r="B1358" s="32" t="s">
        <v>190</v>
      </c>
      <c r="C1358" s="32" t="s">
        <v>184</v>
      </c>
      <c r="D1358" s="32" t="s">
        <v>185</v>
      </c>
      <c r="E1358" s="33">
        <v>7534.76</v>
      </c>
      <c r="F1358" s="33">
        <v>8221212.7000000002</v>
      </c>
      <c r="G1358" s="33">
        <v>676571.68</v>
      </c>
    </row>
    <row r="1359" spans="1:7" x14ac:dyDescent="0.2">
      <c r="A1359" s="32" t="s">
        <v>223</v>
      </c>
      <c r="B1359" s="32" t="s">
        <v>190</v>
      </c>
      <c r="C1359" s="32" t="s">
        <v>184</v>
      </c>
      <c r="D1359" s="32" t="s">
        <v>186</v>
      </c>
      <c r="E1359" s="33">
        <v>335892.34</v>
      </c>
      <c r="F1359" s="33">
        <v>94174237.659999996</v>
      </c>
      <c r="G1359" s="33">
        <v>16901177.039999999</v>
      </c>
    </row>
    <row r="1360" spans="1:7" x14ac:dyDescent="0.2">
      <c r="A1360" s="32" t="s">
        <v>223</v>
      </c>
      <c r="B1360" s="32" t="s">
        <v>190</v>
      </c>
      <c r="C1360" s="32" t="s">
        <v>187</v>
      </c>
      <c r="D1360" s="32" t="s">
        <v>185</v>
      </c>
      <c r="E1360" s="33">
        <v>4697.79</v>
      </c>
      <c r="F1360" s="33">
        <v>5938616.6100000003</v>
      </c>
      <c r="G1360" s="33">
        <v>528787.85</v>
      </c>
    </row>
    <row r="1361" spans="1:7" x14ac:dyDescent="0.2">
      <c r="A1361" s="32" t="s">
        <v>223</v>
      </c>
      <c r="B1361" s="32" t="s">
        <v>190</v>
      </c>
      <c r="C1361" s="32" t="s">
        <v>187</v>
      </c>
      <c r="D1361" s="32" t="s">
        <v>186</v>
      </c>
      <c r="E1361" s="33">
        <v>338942.85</v>
      </c>
      <c r="F1361" s="33">
        <v>37193444.82</v>
      </c>
      <c r="G1361" s="33">
        <v>11016296.810000001</v>
      </c>
    </row>
    <row r="1362" spans="1:7" x14ac:dyDescent="0.2">
      <c r="A1362" s="32" t="s">
        <v>223</v>
      </c>
      <c r="B1362" s="32" t="s">
        <v>191</v>
      </c>
      <c r="C1362" s="32" t="s">
        <v>184</v>
      </c>
      <c r="D1362" s="32" t="s">
        <v>185</v>
      </c>
      <c r="E1362" s="33">
        <v>8661.9</v>
      </c>
      <c r="F1362" s="33">
        <v>10623794.560000001</v>
      </c>
      <c r="G1362" s="33">
        <v>843294.27</v>
      </c>
    </row>
    <row r="1363" spans="1:7" x14ac:dyDescent="0.2">
      <c r="A1363" s="32" t="s">
        <v>223</v>
      </c>
      <c r="B1363" s="32" t="s">
        <v>191</v>
      </c>
      <c r="C1363" s="32" t="s">
        <v>184</v>
      </c>
      <c r="D1363" s="32" t="s">
        <v>186</v>
      </c>
      <c r="E1363" s="33">
        <v>336086.79</v>
      </c>
      <c r="F1363" s="33">
        <v>90737249.299999997</v>
      </c>
      <c r="G1363" s="33">
        <v>18210181.960000001</v>
      </c>
    </row>
    <row r="1364" spans="1:7" x14ac:dyDescent="0.2">
      <c r="A1364" s="32" t="s">
        <v>223</v>
      </c>
      <c r="B1364" s="32" t="s">
        <v>191</v>
      </c>
      <c r="C1364" s="32" t="s">
        <v>187</v>
      </c>
      <c r="D1364" s="32" t="s">
        <v>185</v>
      </c>
      <c r="E1364" s="33">
        <v>5829.55</v>
      </c>
      <c r="F1364" s="33">
        <v>7985474.3399999999</v>
      </c>
      <c r="G1364" s="33">
        <v>653480.99</v>
      </c>
    </row>
    <row r="1365" spans="1:7" x14ac:dyDescent="0.2">
      <c r="A1365" s="32" t="s">
        <v>223</v>
      </c>
      <c r="B1365" s="32" t="s">
        <v>191</v>
      </c>
      <c r="C1365" s="32" t="s">
        <v>187</v>
      </c>
      <c r="D1365" s="32" t="s">
        <v>186</v>
      </c>
      <c r="E1365" s="33">
        <v>336905.36</v>
      </c>
      <c r="F1365" s="33">
        <v>43829233.549999997</v>
      </c>
      <c r="G1365" s="33">
        <v>12036439.83</v>
      </c>
    </row>
    <row r="1366" spans="1:7" x14ac:dyDescent="0.2">
      <c r="A1366" s="32" t="s">
        <v>223</v>
      </c>
      <c r="B1366" s="32" t="s">
        <v>192</v>
      </c>
      <c r="C1366" s="32" t="s">
        <v>184</v>
      </c>
      <c r="D1366" s="32" t="s">
        <v>185</v>
      </c>
      <c r="E1366" s="33">
        <v>9436.2099999999991</v>
      </c>
      <c r="F1366" s="33">
        <v>12456685.210000001</v>
      </c>
      <c r="G1366" s="33">
        <v>955092.52</v>
      </c>
    </row>
    <row r="1367" spans="1:7" x14ac:dyDescent="0.2">
      <c r="A1367" s="32" t="s">
        <v>223</v>
      </c>
      <c r="B1367" s="32" t="s">
        <v>192</v>
      </c>
      <c r="C1367" s="32" t="s">
        <v>184</v>
      </c>
      <c r="D1367" s="32" t="s">
        <v>186</v>
      </c>
      <c r="E1367" s="33">
        <v>335128.84999999998</v>
      </c>
      <c r="F1367" s="33">
        <v>89401002.5</v>
      </c>
      <c r="G1367" s="33">
        <v>19209508.460000001</v>
      </c>
    </row>
    <row r="1368" spans="1:7" x14ac:dyDescent="0.2">
      <c r="A1368" s="32" t="s">
        <v>223</v>
      </c>
      <c r="B1368" s="32" t="s">
        <v>192</v>
      </c>
      <c r="C1368" s="32" t="s">
        <v>187</v>
      </c>
      <c r="D1368" s="32" t="s">
        <v>185</v>
      </c>
      <c r="E1368" s="33">
        <v>7157.5</v>
      </c>
      <c r="F1368" s="33">
        <v>10905394.880000001</v>
      </c>
      <c r="G1368" s="33">
        <v>852766.3</v>
      </c>
    </row>
    <row r="1369" spans="1:7" x14ac:dyDescent="0.2">
      <c r="A1369" s="32" t="s">
        <v>223</v>
      </c>
      <c r="B1369" s="32" t="s">
        <v>192</v>
      </c>
      <c r="C1369" s="32" t="s">
        <v>187</v>
      </c>
      <c r="D1369" s="32" t="s">
        <v>186</v>
      </c>
      <c r="E1369" s="33">
        <v>328930.33</v>
      </c>
      <c r="F1369" s="33">
        <v>50175979.619999997</v>
      </c>
      <c r="G1369" s="33">
        <v>13287450.75</v>
      </c>
    </row>
    <row r="1370" spans="1:7" x14ac:dyDescent="0.2">
      <c r="A1370" s="32" t="s">
        <v>223</v>
      </c>
      <c r="B1370" s="32" t="s">
        <v>193</v>
      </c>
      <c r="C1370" s="32" t="s">
        <v>184</v>
      </c>
      <c r="D1370" s="32" t="s">
        <v>185</v>
      </c>
      <c r="E1370" s="33">
        <v>12182.76</v>
      </c>
      <c r="F1370" s="33">
        <v>17987207.030000001</v>
      </c>
      <c r="G1370" s="33">
        <v>1238799.01</v>
      </c>
    </row>
    <row r="1371" spans="1:7" x14ac:dyDescent="0.2">
      <c r="A1371" s="32" t="s">
        <v>223</v>
      </c>
      <c r="B1371" s="32" t="s">
        <v>193</v>
      </c>
      <c r="C1371" s="32" t="s">
        <v>184</v>
      </c>
      <c r="D1371" s="32" t="s">
        <v>186</v>
      </c>
      <c r="E1371" s="33">
        <v>342563.46</v>
      </c>
      <c r="F1371" s="33">
        <v>98877960.400000006</v>
      </c>
      <c r="G1371" s="33">
        <v>20272059.27</v>
      </c>
    </row>
    <row r="1372" spans="1:7" x14ac:dyDescent="0.2">
      <c r="A1372" s="32" t="s">
        <v>223</v>
      </c>
      <c r="B1372" s="32" t="s">
        <v>193</v>
      </c>
      <c r="C1372" s="32" t="s">
        <v>187</v>
      </c>
      <c r="D1372" s="32" t="s">
        <v>185</v>
      </c>
      <c r="E1372" s="33">
        <v>8530.66</v>
      </c>
      <c r="F1372" s="33">
        <v>13601059.08</v>
      </c>
      <c r="G1372" s="33">
        <v>941422.73</v>
      </c>
    </row>
    <row r="1373" spans="1:7" x14ac:dyDescent="0.2">
      <c r="A1373" s="32" t="s">
        <v>223</v>
      </c>
      <c r="B1373" s="32" t="s">
        <v>193</v>
      </c>
      <c r="C1373" s="32" t="s">
        <v>187</v>
      </c>
      <c r="D1373" s="32" t="s">
        <v>186</v>
      </c>
      <c r="E1373" s="33">
        <v>335150.27</v>
      </c>
      <c r="F1373" s="33">
        <v>65105148.32</v>
      </c>
      <c r="G1373" s="33">
        <v>15098930.59</v>
      </c>
    </row>
    <row r="1374" spans="1:7" x14ac:dyDescent="0.2">
      <c r="A1374" s="32" t="s">
        <v>223</v>
      </c>
      <c r="B1374" s="32" t="s">
        <v>194</v>
      </c>
      <c r="C1374" s="32" t="s">
        <v>184</v>
      </c>
      <c r="D1374" s="32" t="s">
        <v>185</v>
      </c>
      <c r="E1374" s="33">
        <v>14719.15</v>
      </c>
      <c r="F1374" s="33">
        <v>24197016.75</v>
      </c>
      <c r="G1374" s="33">
        <v>1489318.39</v>
      </c>
    </row>
    <row r="1375" spans="1:7" x14ac:dyDescent="0.2">
      <c r="A1375" s="32" t="s">
        <v>223</v>
      </c>
      <c r="B1375" s="32" t="s">
        <v>194</v>
      </c>
      <c r="C1375" s="32" t="s">
        <v>184</v>
      </c>
      <c r="D1375" s="32" t="s">
        <v>186</v>
      </c>
      <c r="E1375" s="33">
        <v>338490.28</v>
      </c>
      <c r="F1375" s="33">
        <v>115605509.15000001</v>
      </c>
      <c r="G1375" s="33">
        <v>20824644.390000001</v>
      </c>
    </row>
    <row r="1376" spans="1:7" x14ac:dyDescent="0.2">
      <c r="A1376" s="32" t="s">
        <v>223</v>
      </c>
      <c r="B1376" s="32" t="s">
        <v>194</v>
      </c>
      <c r="C1376" s="32" t="s">
        <v>187</v>
      </c>
      <c r="D1376" s="32" t="s">
        <v>185</v>
      </c>
      <c r="E1376" s="33">
        <v>12773.92</v>
      </c>
      <c r="F1376" s="33">
        <v>20002040.489999998</v>
      </c>
      <c r="G1376" s="33">
        <v>1374461.94</v>
      </c>
    </row>
    <row r="1377" spans="1:7" x14ac:dyDescent="0.2">
      <c r="A1377" s="32" t="s">
        <v>223</v>
      </c>
      <c r="B1377" s="32" t="s">
        <v>194</v>
      </c>
      <c r="C1377" s="32" t="s">
        <v>187</v>
      </c>
      <c r="D1377" s="32" t="s">
        <v>186</v>
      </c>
      <c r="E1377" s="33">
        <v>335329.98</v>
      </c>
      <c r="F1377" s="33">
        <v>85410254</v>
      </c>
      <c r="G1377" s="33">
        <v>16968805.57</v>
      </c>
    </row>
    <row r="1378" spans="1:7" x14ac:dyDescent="0.2">
      <c r="A1378" s="32" t="s">
        <v>223</v>
      </c>
      <c r="B1378" s="32" t="s">
        <v>195</v>
      </c>
      <c r="C1378" s="32" t="s">
        <v>184</v>
      </c>
      <c r="D1378" s="32" t="s">
        <v>185</v>
      </c>
      <c r="E1378" s="33">
        <v>14927.19</v>
      </c>
      <c r="F1378" s="33">
        <v>25861182.460000001</v>
      </c>
      <c r="G1378" s="33">
        <v>1509464.7</v>
      </c>
    </row>
    <row r="1379" spans="1:7" x14ac:dyDescent="0.2">
      <c r="A1379" s="32" t="s">
        <v>223</v>
      </c>
      <c r="B1379" s="32" t="s">
        <v>195</v>
      </c>
      <c r="C1379" s="32" t="s">
        <v>184</v>
      </c>
      <c r="D1379" s="32" t="s">
        <v>186</v>
      </c>
      <c r="E1379" s="33">
        <v>296136.14</v>
      </c>
      <c r="F1379" s="33">
        <v>112293816.48</v>
      </c>
      <c r="G1379" s="33">
        <v>18206657.309999999</v>
      </c>
    </row>
    <row r="1380" spans="1:7" x14ac:dyDescent="0.2">
      <c r="A1380" s="32" t="s">
        <v>223</v>
      </c>
      <c r="B1380" s="32" t="s">
        <v>195</v>
      </c>
      <c r="C1380" s="32" t="s">
        <v>187</v>
      </c>
      <c r="D1380" s="32" t="s">
        <v>185</v>
      </c>
      <c r="E1380" s="33">
        <v>15842.69</v>
      </c>
      <c r="F1380" s="33">
        <v>28862128.52</v>
      </c>
      <c r="G1380" s="33">
        <v>1751428.72</v>
      </c>
    </row>
    <row r="1381" spans="1:7" x14ac:dyDescent="0.2">
      <c r="A1381" s="32" t="s">
        <v>223</v>
      </c>
      <c r="B1381" s="32" t="s">
        <v>195</v>
      </c>
      <c r="C1381" s="32" t="s">
        <v>187</v>
      </c>
      <c r="D1381" s="32" t="s">
        <v>186</v>
      </c>
      <c r="E1381" s="33">
        <v>293014.62</v>
      </c>
      <c r="F1381" s="33">
        <v>97421343.370000005</v>
      </c>
      <c r="G1381" s="33">
        <v>16881825.18</v>
      </c>
    </row>
    <row r="1382" spans="1:7" x14ac:dyDescent="0.2">
      <c r="A1382" s="32" t="s">
        <v>223</v>
      </c>
      <c r="B1382" s="32" t="s">
        <v>196</v>
      </c>
      <c r="C1382" s="32" t="s">
        <v>184</v>
      </c>
      <c r="D1382" s="32" t="s">
        <v>185</v>
      </c>
      <c r="E1382" s="33">
        <v>16298.36</v>
      </c>
      <c r="F1382" s="33">
        <v>30375774.149999999</v>
      </c>
      <c r="G1382" s="33">
        <v>1619884.59</v>
      </c>
    </row>
    <row r="1383" spans="1:7" x14ac:dyDescent="0.2">
      <c r="A1383" s="32" t="s">
        <v>223</v>
      </c>
      <c r="B1383" s="32" t="s">
        <v>196</v>
      </c>
      <c r="C1383" s="32" t="s">
        <v>184</v>
      </c>
      <c r="D1383" s="32" t="s">
        <v>186</v>
      </c>
      <c r="E1383" s="33">
        <v>230860.85</v>
      </c>
      <c r="F1383" s="33">
        <v>97503306.25</v>
      </c>
      <c r="G1383" s="33">
        <v>14487681.279999999</v>
      </c>
    </row>
    <row r="1384" spans="1:7" x14ac:dyDescent="0.2">
      <c r="A1384" s="32" t="s">
        <v>223</v>
      </c>
      <c r="B1384" s="32" t="s">
        <v>196</v>
      </c>
      <c r="C1384" s="32" t="s">
        <v>187</v>
      </c>
      <c r="D1384" s="32" t="s">
        <v>185</v>
      </c>
      <c r="E1384" s="33">
        <v>18088.240000000002</v>
      </c>
      <c r="F1384" s="33">
        <v>33567412.780000001</v>
      </c>
      <c r="G1384" s="33">
        <v>1857683.13</v>
      </c>
    </row>
    <row r="1385" spans="1:7" x14ac:dyDescent="0.2">
      <c r="A1385" s="32" t="s">
        <v>223</v>
      </c>
      <c r="B1385" s="32" t="s">
        <v>196</v>
      </c>
      <c r="C1385" s="32" t="s">
        <v>187</v>
      </c>
      <c r="D1385" s="32" t="s">
        <v>186</v>
      </c>
      <c r="E1385" s="33">
        <v>222225.66</v>
      </c>
      <c r="F1385" s="33">
        <v>98108805.010000005</v>
      </c>
      <c r="G1385" s="33">
        <v>14240767.92</v>
      </c>
    </row>
    <row r="1386" spans="1:7" x14ac:dyDescent="0.2">
      <c r="A1386" s="32" t="s">
        <v>223</v>
      </c>
      <c r="B1386" s="32" t="s">
        <v>197</v>
      </c>
      <c r="C1386" s="32" t="s">
        <v>184</v>
      </c>
      <c r="D1386" s="32" t="s">
        <v>185</v>
      </c>
      <c r="E1386" s="33">
        <v>16937.86</v>
      </c>
      <c r="F1386" s="33">
        <v>31543394.600000001</v>
      </c>
      <c r="G1386" s="33">
        <v>1670386.58</v>
      </c>
    </row>
    <row r="1387" spans="1:7" x14ac:dyDescent="0.2">
      <c r="A1387" s="32" t="s">
        <v>223</v>
      </c>
      <c r="B1387" s="32" t="s">
        <v>197</v>
      </c>
      <c r="C1387" s="32" t="s">
        <v>184</v>
      </c>
      <c r="D1387" s="32" t="s">
        <v>186</v>
      </c>
      <c r="E1387" s="33">
        <v>201839.13</v>
      </c>
      <c r="F1387" s="33">
        <v>99893363.700000003</v>
      </c>
      <c r="G1387" s="33">
        <v>13219237.710000001</v>
      </c>
    </row>
    <row r="1388" spans="1:7" x14ac:dyDescent="0.2">
      <c r="A1388" s="32" t="s">
        <v>223</v>
      </c>
      <c r="B1388" s="32" t="s">
        <v>197</v>
      </c>
      <c r="C1388" s="32" t="s">
        <v>187</v>
      </c>
      <c r="D1388" s="32" t="s">
        <v>185</v>
      </c>
      <c r="E1388" s="33">
        <v>19644.39</v>
      </c>
      <c r="F1388" s="33">
        <v>39241363.509999998</v>
      </c>
      <c r="G1388" s="33">
        <v>2035823.96</v>
      </c>
    </row>
    <row r="1389" spans="1:7" x14ac:dyDescent="0.2">
      <c r="A1389" s="32" t="s">
        <v>223</v>
      </c>
      <c r="B1389" s="32" t="s">
        <v>197</v>
      </c>
      <c r="C1389" s="32" t="s">
        <v>187</v>
      </c>
      <c r="D1389" s="32" t="s">
        <v>186</v>
      </c>
      <c r="E1389" s="33">
        <v>168794.65</v>
      </c>
      <c r="F1389" s="33">
        <v>91555649.230000004</v>
      </c>
      <c r="G1389" s="33">
        <v>11510741.560000001</v>
      </c>
    </row>
    <row r="1390" spans="1:7" x14ac:dyDescent="0.2">
      <c r="A1390" s="32" t="s">
        <v>223</v>
      </c>
      <c r="B1390" s="32" t="s">
        <v>198</v>
      </c>
      <c r="C1390" s="32" t="s">
        <v>184</v>
      </c>
      <c r="D1390" s="32" t="s">
        <v>185</v>
      </c>
      <c r="E1390" s="33">
        <v>24786.66</v>
      </c>
      <c r="F1390" s="33">
        <v>48462897.479999997</v>
      </c>
      <c r="G1390" s="33">
        <v>2462108.83</v>
      </c>
    </row>
    <row r="1391" spans="1:7" x14ac:dyDescent="0.2">
      <c r="A1391" s="32" t="s">
        <v>223</v>
      </c>
      <c r="B1391" s="32" t="s">
        <v>198</v>
      </c>
      <c r="C1391" s="32" t="s">
        <v>184</v>
      </c>
      <c r="D1391" s="32" t="s">
        <v>186</v>
      </c>
      <c r="E1391" s="33">
        <v>190095.37</v>
      </c>
      <c r="F1391" s="33">
        <v>112644347.11</v>
      </c>
      <c r="G1391" s="33">
        <v>13217159.890000001</v>
      </c>
    </row>
    <row r="1392" spans="1:7" x14ac:dyDescent="0.2">
      <c r="A1392" s="32" t="s">
        <v>223</v>
      </c>
      <c r="B1392" s="32" t="s">
        <v>198</v>
      </c>
      <c r="C1392" s="32" t="s">
        <v>187</v>
      </c>
      <c r="D1392" s="32" t="s">
        <v>185</v>
      </c>
      <c r="E1392" s="33">
        <v>24550.25</v>
      </c>
      <c r="F1392" s="33">
        <v>53642383.119999997</v>
      </c>
      <c r="G1392" s="33">
        <v>2616572.66</v>
      </c>
    </row>
    <row r="1393" spans="1:7" x14ac:dyDescent="0.2">
      <c r="A1393" s="32" t="s">
        <v>223</v>
      </c>
      <c r="B1393" s="32" t="s">
        <v>198</v>
      </c>
      <c r="C1393" s="32" t="s">
        <v>187</v>
      </c>
      <c r="D1393" s="32" t="s">
        <v>186</v>
      </c>
      <c r="E1393" s="33">
        <v>155629.57999999999</v>
      </c>
      <c r="F1393" s="33">
        <v>102232040.5</v>
      </c>
      <c r="G1393" s="33">
        <v>11464613.130000001</v>
      </c>
    </row>
    <row r="1394" spans="1:7" x14ac:dyDescent="0.2">
      <c r="A1394" s="32" t="s">
        <v>223</v>
      </c>
      <c r="B1394" s="32" t="s">
        <v>199</v>
      </c>
      <c r="C1394" s="32" t="s">
        <v>184</v>
      </c>
      <c r="D1394" s="32" t="s">
        <v>185</v>
      </c>
      <c r="E1394" s="33">
        <v>27070.83</v>
      </c>
      <c r="F1394" s="33">
        <v>56214368.439999998</v>
      </c>
      <c r="G1394" s="33">
        <v>2783646.5</v>
      </c>
    </row>
    <row r="1395" spans="1:7" x14ac:dyDescent="0.2">
      <c r="A1395" s="32" t="s">
        <v>223</v>
      </c>
      <c r="B1395" s="32" t="s">
        <v>199</v>
      </c>
      <c r="C1395" s="32" t="s">
        <v>184</v>
      </c>
      <c r="D1395" s="32" t="s">
        <v>186</v>
      </c>
      <c r="E1395" s="33">
        <v>138875.87</v>
      </c>
      <c r="F1395" s="33">
        <v>101294593.59999999</v>
      </c>
      <c r="G1395" s="33">
        <v>10310525.35</v>
      </c>
    </row>
    <row r="1396" spans="1:7" x14ac:dyDescent="0.2">
      <c r="A1396" s="32" t="s">
        <v>223</v>
      </c>
      <c r="B1396" s="32" t="s">
        <v>199</v>
      </c>
      <c r="C1396" s="32" t="s">
        <v>187</v>
      </c>
      <c r="D1396" s="32" t="s">
        <v>185</v>
      </c>
      <c r="E1396" s="33">
        <v>22036.11</v>
      </c>
      <c r="F1396" s="33">
        <v>51453595.479999997</v>
      </c>
      <c r="G1396" s="33">
        <v>2475091.79</v>
      </c>
    </row>
    <row r="1397" spans="1:7" x14ac:dyDescent="0.2">
      <c r="A1397" s="32" t="s">
        <v>223</v>
      </c>
      <c r="B1397" s="32" t="s">
        <v>199</v>
      </c>
      <c r="C1397" s="32" t="s">
        <v>187</v>
      </c>
      <c r="D1397" s="32" t="s">
        <v>186</v>
      </c>
      <c r="E1397" s="33">
        <v>105390.16</v>
      </c>
      <c r="F1397" s="33">
        <v>83921488.280000001</v>
      </c>
      <c r="G1397" s="33">
        <v>8266584.4699999997</v>
      </c>
    </row>
    <row r="1398" spans="1:7" x14ac:dyDescent="0.2">
      <c r="A1398" s="32" t="s">
        <v>223</v>
      </c>
      <c r="B1398" s="32" t="s">
        <v>200</v>
      </c>
      <c r="C1398" s="32" t="s">
        <v>184</v>
      </c>
      <c r="D1398" s="32" t="s">
        <v>185</v>
      </c>
      <c r="E1398" s="33">
        <v>28198.09</v>
      </c>
      <c r="F1398" s="33">
        <v>64798764.259999998</v>
      </c>
      <c r="G1398" s="33">
        <v>2947940.41</v>
      </c>
    </row>
    <row r="1399" spans="1:7" x14ac:dyDescent="0.2">
      <c r="A1399" s="32" t="s">
        <v>223</v>
      </c>
      <c r="B1399" s="32" t="s">
        <v>200</v>
      </c>
      <c r="C1399" s="32" t="s">
        <v>184</v>
      </c>
      <c r="D1399" s="32" t="s">
        <v>186</v>
      </c>
      <c r="E1399" s="33">
        <v>93957.72</v>
      </c>
      <c r="F1399" s="33">
        <v>78743243.129999995</v>
      </c>
      <c r="G1399" s="33">
        <v>7369675.25</v>
      </c>
    </row>
    <row r="1400" spans="1:7" x14ac:dyDescent="0.2">
      <c r="A1400" s="32" t="s">
        <v>223</v>
      </c>
      <c r="B1400" s="32" t="s">
        <v>200</v>
      </c>
      <c r="C1400" s="32" t="s">
        <v>187</v>
      </c>
      <c r="D1400" s="32" t="s">
        <v>185</v>
      </c>
      <c r="E1400" s="33">
        <v>18702.29</v>
      </c>
      <c r="F1400" s="33">
        <v>45003775.810000002</v>
      </c>
      <c r="G1400" s="33">
        <v>2156771.44</v>
      </c>
    </row>
    <row r="1401" spans="1:7" x14ac:dyDescent="0.2">
      <c r="A1401" s="32" t="s">
        <v>223</v>
      </c>
      <c r="B1401" s="32" t="s">
        <v>200</v>
      </c>
      <c r="C1401" s="32" t="s">
        <v>187</v>
      </c>
      <c r="D1401" s="32" t="s">
        <v>186</v>
      </c>
      <c r="E1401" s="33">
        <v>64493.01</v>
      </c>
      <c r="F1401" s="33">
        <v>59775154.640000001</v>
      </c>
      <c r="G1401" s="33">
        <v>5333087.7</v>
      </c>
    </row>
    <row r="1402" spans="1:7" x14ac:dyDescent="0.2">
      <c r="A1402" s="32" t="s">
        <v>223</v>
      </c>
      <c r="B1402" s="32" t="s">
        <v>201</v>
      </c>
      <c r="C1402" s="32" t="s">
        <v>184</v>
      </c>
      <c r="D1402" s="32" t="s">
        <v>185</v>
      </c>
      <c r="E1402" s="33">
        <v>30080.07</v>
      </c>
      <c r="F1402" s="33">
        <v>75442206.099999994</v>
      </c>
      <c r="G1402" s="33">
        <v>3217306.62</v>
      </c>
    </row>
    <row r="1403" spans="1:7" x14ac:dyDescent="0.2">
      <c r="A1403" s="32" t="s">
        <v>223</v>
      </c>
      <c r="B1403" s="32" t="s">
        <v>201</v>
      </c>
      <c r="C1403" s="32" t="s">
        <v>184</v>
      </c>
      <c r="D1403" s="32" t="s">
        <v>186</v>
      </c>
      <c r="E1403" s="33">
        <v>58434.31</v>
      </c>
      <c r="F1403" s="33">
        <v>58475270.840000004</v>
      </c>
      <c r="G1403" s="33">
        <v>4837262.51</v>
      </c>
    </row>
    <row r="1404" spans="1:7" x14ac:dyDescent="0.2">
      <c r="A1404" s="32" t="s">
        <v>223</v>
      </c>
      <c r="B1404" s="32" t="s">
        <v>201</v>
      </c>
      <c r="C1404" s="32" t="s">
        <v>187</v>
      </c>
      <c r="D1404" s="32" t="s">
        <v>185</v>
      </c>
      <c r="E1404" s="33">
        <v>14424.4</v>
      </c>
      <c r="F1404" s="33">
        <v>37620110.439999998</v>
      </c>
      <c r="G1404" s="33">
        <v>1745213.08</v>
      </c>
    </row>
    <row r="1405" spans="1:7" x14ac:dyDescent="0.2">
      <c r="A1405" s="32" t="s">
        <v>223</v>
      </c>
      <c r="B1405" s="32" t="s">
        <v>201</v>
      </c>
      <c r="C1405" s="32" t="s">
        <v>187</v>
      </c>
      <c r="D1405" s="32" t="s">
        <v>186</v>
      </c>
      <c r="E1405" s="33">
        <v>34629.279999999999</v>
      </c>
      <c r="F1405" s="33">
        <v>36513034.359999999</v>
      </c>
      <c r="G1405" s="33">
        <v>3062311.38</v>
      </c>
    </row>
    <row r="1406" spans="1:7" x14ac:dyDescent="0.2">
      <c r="A1406" s="32" t="s">
        <v>223</v>
      </c>
      <c r="B1406" s="32" t="s">
        <v>202</v>
      </c>
      <c r="C1406" s="32" t="s">
        <v>184</v>
      </c>
      <c r="D1406" s="32" t="s">
        <v>185</v>
      </c>
      <c r="E1406" s="33">
        <v>29535.82</v>
      </c>
      <c r="F1406" s="33">
        <v>82913193.329999998</v>
      </c>
      <c r="G1406" s="33">
        <v>3349678.38</v>
      </c>
    </row>
    <row r="1407" spans="1:7" x14ac:dyDescent="0.2">
      <c r="A1407" s="32" t="s">
        <v>223</v>
      </c>
      <c r="B1407" s="32" t="s">
        <v>202</v>
      </c>
      <c r="C1407" s="32" t="s">
        <v>184</v>
      </c>
      <c r="D1407" s="32" t="s">
        <v>186</v>
      </c>
      <c r="E1407" s="33">
        <v>29464.69</v>
      </c>
      <c r="F1407" s="33">
        <v>38333458.079999998</v>
      </c>
      <c r="G1407" s="33">
        <v>2707802.16</v>
      </c>
    </row>
    <row r="1408" spans="1:7" x14ac:dyDescent="0.2">
      <c r="A1408" s="32" t="s">
        <v>223</v>
      </c>
      <c r="B1408" s="32" t="s">
        <v>202</v>
      </c>
      <c r="C1408" s="32" t="s">
        <v>187</v>
      </c>
      <c r="D1408" s="32" t="s">
        <v>185</v>
      </c>
      <c r="E1408" s="33">
        <v>8343.19</v>
      </c>
      <c r="F1408" s="33">
        <v>23643100</v>
      </c>
      <c r="G1408" s="33">
        <v>1052332.49</v>
      </c>
    </row>
    <row r="1409" spans="1:7" x14ac:dyDescent="0.2">
      <c r="A1409" s="32" t="s">
        <v>223</v>
      </c>
      <c r="B1409" s="32" t="s">
        <v>202</v>
      </c>
      <c r="C1409" s="32" t="s">
        <v>187</v>
      </c>
      <c r="D1409" s="32" t="s">
        <v>186</v>
      </c>
      <c r="E1409" s="33">
        <v>13081.34</v>
      </c>
      <c r="F1409" s="33">
        <v>16087091.57</v>
      </c>
      <c r="G1409" s="33">
        <v>1246342.43</v>
      </c>
    </row>
    <row r="1410" spans="1:7" x14ac:dyDescent="0.2">
      <c r="A1410" s="32" t="s">
        <v>224</v>
      </c>
      <c r="B1410" s="32" t="s">
        <v>183</v>
      </c>
      <c r="C1410" s="32" t="s">
        <v>184</v>
      </c>
      <c r="D1410" s="32" t="s">
        <v>185</v>
      </c>
      <c r="E1410" s="33">
        <v>6112.29</v>
      </c>
      <c r="F1410" s="33">
        <v>3425946.81</v>
      </c>
      <c r="G1410" s="33">
        <v>108824.75</v>
      </c>
    </row>
    <row r="1411" spans="1:7" x14ac:dyDescent="0.2">
      <c r="A1411" s="32" t="s">
        <v>224</v>
      </c>
      <c r="B1411" s="32" t="s">
        <v>183</v>
      </c>
      <c r="C1411" s="32" t="s">
        <v>184</v>
      </c>
      <c r="D1411" s="32" t="s">
        <v>186</v>
      </c>
      <c r="E1411" s="33">
        <v>352418.11</v>
      </c>
      <c r="F1411" s="33">
        <v>33448859.129999999</v>
      </c>
      <c r="G1411" s="33">
        <v>3012513.46</v>
      </c>
    </row>
    <row r="1412" spans="1:7" x14ac:dyDescent="0.2">
      <c r="A1412" s="32" t="s">
        <v>224</v>
      </c>
      <c r="B1412" s="32" t="s">
        <v>183</v>
      </c>
      <c r="C1412" s="32" t="s">
        <v>187</v>
      </c>
      <c r="D1412" s="32" t="s">
        <v>185</v>
      </c>
      <c r="E1412" s="33">
        <v>6499.27</v>
      </c>
      <c r="F1412" s="33">
        <v>2717682.33</v>
      </c>
      <c r="G1412" s="33">
        <v>105887.35</v>
      </c>
    </row>
    <row r="1413" spans="1:7" x14ac:dyDescent="0.2">
      <c r="A1413" s="32" t="s">
        <v>224</v>
      </c>
      <c r="B1413" s="32" t="s">
        <v>183</v>
      </c>
      <c r="C1413" s="32" t="s">
        <v>187</v>
      </c>
      <c r="D1413" s="32" t="s">
        <v>186</v>
      </c>
      <c r="E1413" s="33">
        <v>370596.27</v>
      </c>
      <c r="F1413" s="33">
        <v>34790457.82</v>
      </c>
      <c r="G1413" s="33">
        <v>3170415.17</v>
      </c>
    </row>
    <row r="1414" spans="1:7" x14ac:dyDescent="0.2">
      <c r="A1414" s="32" t="s">
        <v>224</v>
      </c>
      <c r="B1414" s="32" t="s">
        <v>188</v>
      </c>
      <c r="C1414" s="32" t="s">
        <v>184</v>
      </c>
      <c r="D1414" s="32" t="s">
        <v>185</v>
      </c>
      <c r="E1414" s="33">
        <v>2685.28</v>
      </c>
      <c r="F1414" s="33">
        <v>2304368.4900000002</v>
      </c>
      <c r="G1414" s="33">
        <v>203741.47</v>
      </c>
    </row>
    <row r="1415" spans="1:7" x14ac:dyDescent="0.2">
      <c r="A1415" s="32" t="s">
        <v>224</v>
      </c>
      <c r="B1415" s="32" t="s">
        <v>188</v>
      </c>
      <c r="C1415" s="32" t="s">
        <v>184</v>
      </c>
      <c r="D1415" s="32" t="s">
        <v>186</v>
      </c>
      <c r="E1415" s="33">
        <v>156479.75</v>
      </c>
      <c r="F1415" s="33">
        <v>23322373.030000001</v>
      </c>
      <c r="G1415" s="33">
        <v>6231506.7300000004</v>
      </c>
    </row>
    <row r="1416" spans="1:7" x14ac:dyDescent="0.2">
      <c r="A1416" s="32" t="s">
        <v>224</v>
      </c>
      <c r="B1416" s="32" t="s">
        <v>188</v>
      </c>
      <c r="C1416" s="32" t="s">
        <v>187</v>
      </c>
      <c r="D1416" s="32" t="s">
        <v>185</v>
      </c>
      <c r="E1416" s="33">
        <v>2763.44</v>
      </c>
      <c r="F1416" s="33">
        <v>2505256.4300000002</v>
      </c>
      <c r="G1416" s="33">
        <v>214609.52</v>
      </c>
    </row>
    <row r="1417" spans="1:7" x14ac:dyDescent="0.2">
      <c r="A1417" s="32" t="s">
        <v>224</v>
      </c>
      <c r="B1417" s="32" t="s">
        <v>188</v>
      </c>
      <c r="C1417" s="32" t="s">
        <v>187</v>
      </c>
      <c r="D1417" s="32" t="s">
        <v>186</v>
      </c>
      <c r="E1417" s="33">
        <v>160179.49</v>
      </c>
      <c r="F1417" s="33">
        <v>13265815.699999999</v>
      </c>
      <c r="G1417" s="33">
        <v>4218737.8600000003</v>
      </c>
    </row>
    <row r="1418" spans="1:7" x14ac:dyDescent="0.2">
      <c r="A1418" s="32" t="s">
        <v>224</v>
      </c>
      <c r="B1418" s="32" t="s">
        <v>189</v>
      </c>
      <c r="C1418" s="32" t="s">
        <v>184</v>
      </c>
      <c r="D1418" s="32" t="s">
        <v>185</v>
      </c>
      <c r="E1418" s="33">
        <v>2848.28</v>
      </c>
      <c r="F1418" s="33">
        <v>2154429.75</v>
      </c>
      <c r="G1418" s="33">
        <v>205981.72</v>
      </c>
    </row>
    <row r="1419" spans="1:7" x14ac:dyDescent="0.2">
      <c r="A1419" s="32" t="s">
        <v>224</v>
      </c>
      <c r="B1419" s="32" t="s">
        <v>189</v>
      </c>
      <c r="C1419" s="32" t="s">
        <v>184</v>
      </c>
      <c r="D1419" s="32" t="s">
        <v>186</v>
      </c>
      <c r="E1419" s="33">
        <v>135476.12</v>
      </c>
      <c r="F1419" s="33">
        <v>27438817.629999999</v>
      </c>
      <c r="G1419" s="33">
        <v>5536321.9800000004</v>
      </c>
    </row>
    <row r="1420" spans="1:7" x14ac:dyDescent="0.2">
      <c r="A1420" s="32" t="s">
        <v>224</v>
      </c>
      <c r="B1420" s="32" t="s">
        <v>189</v>
      </c>
      <c r="C1420" s="32" t="s">
        <v>187</v>
      </c>
      <c r="D1420" s="32" t="s">
        <v>185</v>
      </c>
      <c r="E1420" s="33">
        <v>1791.39</v>
      </c>
      <c r="F1420" s="33">
        <v>1836244.27</v>
      </c>
      <c r="G1420" s="33">
        <v>154266.81</v>
      </c>
    </row>
    <row r="1421" spans="1:7" x14ac:dyDescent="0.2">
      <c r="A1421" s="32" t="s">
        <v>224</v>
      </c>
      <c r="B1421" s="32" t="s">
        <v>189</v>
      </c>
      <c r="C1421" s="32" t="s">
        <v>187</v>
      </c>
      <c r="D1421" s="32" t="s">
        <v>186</v>
      </c>
      <c r="E1421" s="33">
        <v>143491.62</v>
      </c>
      <c r="F1421" s="33">
        <v>11477429.130000001</v>
      </c>
      <c r="G1421" s="33">
        <v>3599682.47</v>
      </c>
    </row>
    <row r="1422" spans="1:7" x14ac:dyDescent="0.2">
      <c r="A1422" s="32" t="s">
        <v>224</v>
      </c>
      <c r="B1422" s="32" t="s">
        <v>190</v>
      </c>
      <c r="C1422" s="32" t="s">
        <v>184</v>
      </c>
      <c r="D1422" s="32" t="s">
        <v>185</v>
      </c>
      <c r="E1422" s="33">
        <v>3277.6</v>
      </c>
      <c r="F1422" s="33">
        <v>2599386.89</v>
      </c>
      <c r="G1422" s="33">
        <v>223989.41</v>
      </c>
    </row>
    <row r="1423" spans="1:7" x14ac:dyDescent="0.2">
      <c r="A1423" s="32" t="s">
        <v>224</v>
      </c>
      <c r="B1423" s="32" t="s">
        <v>190</v>
      </c>
      <c r="C1423" s="32" t="s">
        <v>184</v>
      </c>
      <c r="D1423" s="32" t="s">
        <v>186</v>
      </c>
      <c r="E1423" s="33">
        <v>136001.25</v>
      </c>
      <c r="F1423" s="33">
        <v>31825216.699999999</v>
      </c>
      <c r="G1423" s="33">
        <v>6050919.8600000003</v>
      </c>
    </row>
    <row r="1424" spans="1:7" x14ac:dyDescent="0.2">
      <c r="A1424" s="32" t="s">
        <v>224</v>
      </c>
      <c r="B1424" s="32" t="s">
        <v>190</v>
      </c>
      <c r="C1424" s="32" t="s">
        <v>187</v>
      </c>
      <c r="D1424" s="32" t="s">
        <v>185</v>
      </c>
      <c r="E1424" s="33">
        <v>2227.39</v>
      </c>
      <c r="F1424" s="33">
        <v>2124347.9900000002</v>
      </c>
      <c r="G1424" s="33">
        <v>180140.24</v>
      </c>
    </row>
    <row r="1425" spans="1:7" x14ac:dyDescent="0.2">
      <c r="A1425" s="32" t="s">
        <v>224</v>
      </c>
      <c r="B1425" s="32" t="s">
        <v>190</v>
      </c>
      <c r="C1425" s="32" t="s">
        <v>187</v>
      </c>
      <c r="D1425" s="32" t="s">
        <v>186</v>
      </c>
      <c r="E1425" s="33">
        <v>142424.46</v>
      </c>
      <c r="F1425" s="33">
        <v>13655124.02</v>
      </c>
      <c r="G1425" s="33">
        <v>4132883.29</v>
      </c>
    </row>
    <row r="1426" spans="1:7" x14ac:dyDescent="0.2">
      <c r="A1426" s="32" t="s">
        <v>224</v>
      </c>
      <c r="B1426" s="32" t="s">
        <v>191</v>
      </c>
      <c r="C1426" s="32" t="s">
        <v>184</v>
      </c>
      <c r="D1426" s="32" t="s">
        <v>185</v>
      </c>
      <c r="E1426" s="33">
        <v>3583.96</v>
      </c>
      <c r="F1426" s="33">
        <v>2741567.42</v>
      </c>
      <c r="G1426" s="33">
        <v>257315.11</v>
      </c>
    </row>
    <row r="1427" spans="1:7" x14ac:dyDescent="0.2">
      <c r="A1427" s="32" t="s">
        <v>224</v>
      </c>
      <c r="B1427" s="32" t="s">
        <v>191</v>
      </c>
      <c r="C1427" s="32" t="s">
        <v>184</v>
      </c>
      <c r="D1427" s="32" t="s">
        <v>186</v>
      </c>
      <c r="E1427" s="33">
        <v>127769.3</v>
      </c>
      <c r="F1427" s="33">
        <v>29130942.809999999</v>
      </c>
      <c r="G1427" s="33">
        <v>5951273.96</v>
      </c>
    </row>
    <row r="1428" spans="1:7" x14ac:dyDescent="0.2">
      <c r="A1428" s="32" t="s">
        <v>224</v>
      </c>
      <c r="B1428" s="32" t="s">
        <v>191</v>
      </c>
      <c r="C1428" s="32" t="s">
        <v>187</v>
      </c>
      <c r="D1428" s="32" t="s">
        <v>185</v>
      </c>
      <c r="E1428" s="33">
        <v>2893.05</v>
      </c>
      <c r="F1428" s="33">
        <v>3272243.59</v>
      </c>
      <c r="G1428" s="33">
        <v>238268.79</v>
      </c>
    </row>
    <row r="1429" spans="1:7" x14ac:dyDescent="0.2">
      <c r="A1429" s="32" t="s">
        <v>224</v>
      </c>
      <c r="B1429" s="32" t="s">
        <v>191</v>
      </c>
      <c r="C1429" s="32" t="s">
        <v>187</v>
      </c>
      <c r="D1429" s="32" t="s">
        <v>186</v>
      </c>
      <c r="E1429" s="33">
        <v>139040.09</v>
      </c>
      <c r="F1429" s="33">
        <v>14946909.109999999</v>
      </c>
      <c r="G1429" s="33">
        <v>4447638.18</v>
      </c>
    </row>
    <row r="1430" spans="1:7" x14ac:dyDescent="0.2">
      <c r="A1430" s="32" t="s">
        <v>224</v>
      </c>
      <c r="B1430" s="32" t="s">
        <v>192</v>
      </c>
      <c r="C1430" s="32" t="s">
        <v>184</v>
      </c>
      <c r="D1430" s="32" t="s">
        <v>185</v>
      </c>
      <c r="E1430" s="33">
        <v>4246.1899999999996</v>
      </c>
      <c r="F1430" s="33">
        <v>4280618.51</v>
      </c>
      <c r="G1430" s="33">
        <v>350384.71</v>
      </c>
    </row>
    <row r="1431" spans="1:7" x14ac:dyDescent="0.2">
      <c r="A1431" s="32" t="s">
        <v>224</v>
      </c>
      <c r="B1431" s="32" t="s">
        <v>192</v>
      </c>
      <c r="C1431" s="32" t="s">
        <v>184</v>
      </c>
      <c r="D1431" s="32" t="s">
        <v>186</v>
      </c>
      <c r="E1431" s="33">
        <v>127731.93</v>
      </c>
      <c r="F1431" s="33">
        <v>27110918.199999999</v>
      </c>
      <c r="G1431" s="33">
        <v>6178716.3099999996</v>
      </c>
    </row>
    <row r="1432" spans="1:7" x14ac:dyDescent="0.2">
      <c r="A1432" s="32" t="s">
        <v>224</v>
      </c>
      <c r="B1432" s="32" t="s">
        <v>192</v>
      </c>
      <c r="C1432" s="32" t="s">
        <v>187</v>
      </c>
      <c r="D1432" s="32" t="s">
        <v>185</v>
      </c>
      <c r="E1432" s="33">
        <v>3090.18</v>
      </c>
      <c r="F1432" s="33">
        <v>3301197.7</v>
      </c>
      <c r="G1432" s="33">
        <v>275847.82</v>
      </c>
    </row>
    <row r="1433" spans="1:7" x14ac:dyDescent="0.2">
      <c r="A1433" s="32" t="s">
        <v>224</v>
      </c>
      <c r="B1433" s="32" t="s">
        <v>192</v>
      </c>
      <c r="C1433" s="32" t="s">
        <v>187</v>
      </c>
      <c r="D1433" s="32" t="s">
        <v>186</v>
      </c>
      <c r="E1433" s="33">
        <v>132243</v>
      </c>
      <c r="F1433" s="33">
        <v>18146378.300000001</v>
      </c>
      <c r="G1433" s="33">
        <v>4700857.66</v>
      </c>
    </row>
    <row r="1434" spans="1:7" x14ac:dyDescent="0.2">
      <c r="A1434" s="32" t="s">
        <v>224</v>
      </c>
      <c r="B1434" s="32" t="s">
        <v>193</v>
      </c>
      <c r="C1434" s="32" t="s">
        <v>184</v>
      </c>
      <c r="D1434" s="32" t="s">
        <v>185</v>
      </c>
      <c r="E1434" s="33">
        <v>5773.01</v>
      </c>
      <c r="F1434" s="33">
        <v>7331207.7800000003</v>
      </c>
      <c r="G1434" s="33">
        <v>479742.46</v>
      </c>
    </row>
    <row r="1435" spans="1:7" x14ac:dyDescent="0.2">
      <c r="A1435" s="32" t="s">
        <v>224</v>
      </c>
      <c r="B1435" s="32" t="s">
        <v>193</v>
      </c>
      <c r="C1435" s="32" t="s">
        <v>184</v>
      </c>
      <c r="D1435" s="32" t="s">
        <v>186</v>
      </c>
      <c r="E1435" s="33">
        <v>140922.29999999999</v>
      </c>
      <c r="F1435" s="33">
        <v>33605452.729999997</v>
      </c>
      <c r="G1435" s="33">
        <v>7040157.7699999996</v>
      </c>
    </row>
    <row r="1436" spans="1:7" x14ac:dyDescent="0.2">
      <c r="A1436" s="32" t="s">
        <v>224</v>
      </c>
      <c r="B1436" s="32" t="s">
        <v>193</v>
      </c>
      <c r="C1436" s="32" t="s">
        <v>187</v>
      </c>
      <c r="D1436" s="32" t="s">
        <v>185</v>
      </c>
      <c r="E1436" s="33">
        <v>4760.6499999999996</v>
      </c>
      <c r="F1436" s="33">
        <v>5954573.6600000001</v>
      </c>
      <c r="G1436" s="33">
        <v>412610.44</v>
      </c>
    </row>
    <row r="1437" spans="1:7" x14ac:dyDescent="0.2">
      <c r="A1437" s="32" t="s">
        <v>224</v>
      </c>
      <c r="B1437" s="32" t="s">
        <v>193</v>
      </c>
      <c r="C1437" s="32" t="s">
        <v>187</v>
      </c>
      <c r="D1437" s="32" t="s">
        <v>186</v>
      </c>
      <c r="E1437" s="33">
        <v>144574.87</v>
      </c>
      <c r="F1437" s="33">
        <v>24195894.699999999</v>
      </c>
      <c r="G1437" s="33">
        <v>5637564.9500000002</v>
      </c>
    </row>
    <row r="1438" spans="1:7" x14ac:dyDescent="0.2">
      <c r="A1438" s="32" t="s">
        <v>224</v>
      </c>
      <c r="B1438" s="32" t="s">
        <v>194</v>
      </c>
      <c r="C1438" s="32" t="s">
        <v>184</v>
      </c>
      <c r="D1438" s="32" t="s">
        <v>185</v>
      </c>
      <c r="E1438" s="33">
        <v>7148.43</v>
      </c>
      <c r="F1438" s="33">
        <v>8952255.8699999992</v>
      </c>
      <c r="G1438" s="33">
        <v>624295.91</v>
      </c>
    </row>
    <row r="1439" spans="1:7" x14ac:dyDescent="0.2">
      <c r="A1439" s="32" t="s">
        <v>224</v>
      </c>
      <c r="B1439" s="32" t="s">
        <v>194</v>
      </c>
      <c r="C1439" s="32" t="s">
        <v>184</v>
      </c>
      <c r="D1439" s="32" t="s">
        <v>186</v>
      </c>
      <c r="E1439" s="33">
        <v>154993.07</v>
      </c>
      <c r="F1439" s="33">
        <v>43205044.759999998</v>
      </c>
      <c r="G1439" s="33">
        <v>8049244.1100000003</v>
      </c>
    </row>
    <row r="1440" spans="1:7" x14ac:dyDescent="0.2">
      <c r="A1440" s="32" t="s">
        <v>224</v>
      </c>
      <c r="B1440" s="32" t="s">
        <v>194</v>
      </c>
      <c r="C1440" s="32" t="s">
        <v>187</v>
      </c>
      <c r="D1440" s="32" t="s">
        <v>185</v>
      </c>
      <c r="E1440" s="33">
        <v>6823.06</v>
      </c>
      <c r="F1440" s="33">
        <v>9265319.2400000002</v>
      </c>
      <c r="G1440" s="33">
        <v>625254.1</v>
      </c>
    </row>
    <row r="1441" spans="1:7" x14ac:dyDescent="0.2">
      <c r="A1441" s="32" t="s">
        <v>224</v>
      </c>
      <c r="B1441" s="32" t="s">
        <v>194</v>
      </c>
      <c r="C1441" s="32" t="s">
        <v>187</v>
      </c>
      <c r="D1441" s="32" t="s">
        <v>186</v>
      </c>
      <c r="E1441" s="33">
        <v>156288.64000000001</v>
      </c>
      <c r="F1441" s="33">
        <v>32376724.239999998</v>
      </c>
      <c r="G1441" s="33">
        <v>6850002.7300000004</v>
      </c>
    </row>
    <row r="1442" spans="1:7" x14ac:dyDescent="0.2">
      <c r="A1442" s="32" t="s">
        <v>224</v>
      </c>
      <c r="B1442" s="32" t="s">
        <v>195</v>
      </c>
      <c r="C1442" s="32" t="s">
        <v>184</v>
      </c>
      <c r="D1442" s="32" t="s">
        <v>185</v>
      </c>
      <c r="E1442" s="33">
        <v>7995.61</v>
      </c>
      <c r="F1442" s="33">
        <v>11076746.529999999</v>
      </c>
      <c r="G1442" s="33">
        <v>687909.94</v>
      </c>
    </row>
    <row r="1443" spans="1:7" x14ac:dyDescent="0.2">
      <c r="A1443" s="32" t="s">
        <v>224</v>
      </c>
      <c r="B1443" s="32" t="s">
        <v>195</v>
      </c>
      <c r="C1443" s="32" t="s">
        <v>184</v>
      </c>
      <c r="D1443" s="32" t="s">
        <v>186</v>
      </c>
      <c r="E1443" s="33">
        <v>145768.76999999999</v>
      </c>
      <c r="F1443" s="33">
        <v>45401917.759999998</v>
      </c>
      <c r="G1443" s="33">
        <v>7653314.1799999997</v>
      </c>
    </row>
    <row r="1444" spans="1:7" x14ac:dyDescent="0.2">
      <c r="A1444" s="32" t="s">
        <v>224</v>
      </c>
      <c r="B1444" s="32" t="s">
        <v>195</v>
      </c>
      <c r="C1444" s="32" t="s">
        <v>187</v>
      </c>
      <c r="D1444" s="32" t="s">
        <v>185</v>
      </c>
      <c r="E1444" s="33">
        <v>8775.51</v>
      </c>
      <c r="F1444" s="33">
        <v>10749840.369999999</v>
      </c>
      <c r="G1444" s="33">
        <v>792619.11</v>
      </c>
    </row>
    <row r="1445" spans="1:7" x14ac:dyDescent="0.2">
      <c r="A1445" s="32" t="s">
        <v>224</v>
      </c>
      <c r="B1445" s="32" t="s">
        <v>195</v>
      </c>
      <c r="C1445" s="32" t="s">
        <v>187</v>
      </c>
      <c r="D1445" s="32" t="s">
        <v>186</v>
      </c>
      <c r="E1445" s="33">
        <v>145169.13</v>
      </c>
      <c r="F1445" s="33">
        <v>42084228.810000002</v>
      </c>
      <c r="G1445" s="33">
        <v>7198399.0499999998</v>
      </c>
    </row>
    <row r="1446" spans="1:7" x14ac:dyDescent="0.2">
      <c r="A1446" s="32" t="s">
        <v>224</v>
      </c>
      <c r="B1446" s="32" t="s">
        <v>196</v>
      </c>
      <c r="C1446" s="32" t="s">
        <v>184</v>
      </c>
      <c r="D1446" s="32" t="s">
        <v>185</v>
      </c>
      <c r="E1446" s="33">
        <v>8393.3700000000008</v>
      </c>
      <c r="F1446" s="33">
        <v>11631941.689999999</v>
      </c>
      <c r="G1446" s="33">
        <v>771969.57</v>
      </c>
    </row>
    <row r="1447" spans="1:7" x14ac:dyDescent="0.2">
      <c r="A1447" s="32" t="s">
        <v>224</v>
      </c>
      <c r="B1447" s="32" t="s">
        <v>196</v>
      </c>
      <c r="C1447" s="32" t="s">
        <v>184</v>
      </c>
      <c r="D1447" s="32" t="s">
        <v>186</v>
      </c>
      <c r="E1447" s="33">
        <v>117705.77</v>
      </c>
      <c r="F1447" s="33">
        <v>42685484.710000001</v>
      </c>
      <c r="G1447" s="33">
        <v>6369272.71</v>
      </c>
    </row>
    <row r="1448" spans="1:7" x14ac:dyDescent="0.2">
      <c r="A1448" s="32" t="s">
        <v>224</v>
      </c>
      <c r="B1448" s="32" t="s">
        <v>196</v>
      </c>
      <c r="C1448" s="32" t="s">
        <v>187</v>
      </c>
      <c r="D1448" s="32" t="s">
        <v>185</v>
      </c>
      <c r="E1448" s="33">
        <v>10188.93</v>
      </c>
      <c r="F1448" s="33">
        <v>14185502.699999999</v>
      </c>
      <c r="G1448" s="33">
        <v>922985.81</v>
      </c>
    </row>
    <row r="1449" spans="1:7" x14ac:dyDescent="0.2">
      <c r="A1449" s="32" t="s">
        <v>224</v>
      </c>
      <c r="B1449" s="32" t="s">
        <v>196</v>
      </c>
      <c r="C1449" s="32" t="s">
        <v>187</v>
      </c>
      <c r="D1449" s="32" t="s">
        <v>186</v>
      </c>
      <c r="E1449" s="33">
        <v>115001.52</v>
      </c>
      <c r="F1449" s="33">
        <v>43750538.039999999</v>
      </c>
      <c r="G1449" s="33">
        <v>6440014.3300000001</v>
      </c>
    </row>
    <row r="1450" spans="1:7" x14ac:dyDescent="0.2">
      <c r="A1450" s="32" t="s">
        <v>224</v>
      </c>
      <c r="B1450" s="32" t="s">
        <v>197</v>
      </c>
      <c r="C1450" s="32" t="s">
        <v>184</v>
      </c>
      <c r="D1450" s="32" t="s">
        <v>185</v>
      </c>
      <c r="E1450" s="33">
        <v>10104.23</v>
      </c>
      <c r="F1450" s="33">
        <v>14872335.529999999</v>
      </c>
      <c r="G1450" s="33">
        <v>894678.8</v>
      </c>
    </row>
    <row r="1451" spans="1:7" x14ac:dyDescent="0.2">
      <c r="A1451" s="32" t="s">
        <v>224</v>
      </c>
      <c r="B1451" s="32" t="s">
        <v>197</v>
      </c>
      <c r="C1451" s="32" t="s">
        <v>184</v>
      </c>
      <c r="D1451" s="32" t="s">
        <v>186</v>
      </c>
      <c r="E1451" s="33">
        <v>106237.1</v>
      </c>
      <c r="F1451" s="33">
        <v>44773250.18</v>
      </c>
      <c r="G1451" s="33">
        <v>6187912.1100000003</v>
      </c>
    </row>
    <row r="1452" spans="1:7" x14ac:dyDescent="0.2">
      <c r="A1452" s="32" t="s">
        <v>224</v>
      </c>
      <c r="B1452" s="32" t="s">
        <v>197</v>
      </c>
      <c r="C1452" s="32" t="s">
        <v>187</v>
      </c>
      <c r="D1452" s="32" t="s">
        <v>185</v>
      </c>
      <c r="E1452" s="33">
        <v>12428.73</v>
      </c>
      <c r="F1452" s="33">
        <v>20038117.129999999</v>
      </c>
      <c r="G1452" s="33">
        <v>1134253</v>
      </c>
    </row>
    <row r="1453" spans="1:7" x14ac:dyDescent="0.2">
      <c r="A1453" s="32" t="s">
        <v>224</v>
      </c>
      <c r="B1453" s="32" t="s">
        <v>197</v>
      </c>
      <c r="C1453" s="32" t="s">
        <v>187</v>
      </c>
      <c r="D1453" s="32" t="s">
        <v>186</v>
      </c>
      <c r="E1453" s="33">
        <v>95094.89</v>
      </c>
      <c r="F1453" s="33">
        <v>44979824.579999998</v>
      </c>
      <c r="G1453" s="33">
        <v>5889134.1799999997</v>
      </c>
    </row>
    <row r="1454" spans="1:7" x14ac:dyDescent="0.2">
      <c r="A1454" s="32" t="s">
        <v>224</v>
      </c>
      <c r="B1454" s="32" t="s">
        <v>198</v>
      </c>
      <c r="C1454" s="32" t="s">
        <v>184</v>
      </c>
      <c r="D1454" s="32" t="s">
        <v>185</v>
      </c>
      <c r="E1454" s="33">
        <v>13020.23</v>
      </c>
      <c r="F1454" s="33">
        <v>20320739.32</v>
      </c>
      <c r="G1454" s="33">
        <v>1194585.75</v>
      </c>
    </row>
    <row r="1455" spans="1:7" x14ac:dyDescent="0.2">
      <c r="A1455" s="32" t="s">
        <v>224</v>
      </c>
      <c r="B1455" s="32" t="s">
        <v>198</v>
      </c>
      <c r="C1455" s="32" t="s">
        <v>184</v>
      </c>
      <c r="D1455" s="32" t="s">
        <v>186</v>
      </c>
      <c r="E1455" s="33">
        <v>96835.03</v>
      </c>
      <c r="F1455" s="33">
        <v>50474065.409999996</v>
      </c>
      <c r="G1455" s="33">
        <v>6050999.1500000004</v>
      </c>
    </row>
    <row r="1456" spans="1:7" x14ac:dyDescent="0.2">
      <c r="A1456" s="32" t="s">
        <v>224</v>
      </c>
      <c r="B1456" s="32" t="s">
        <v>198</v>
      </c>
      <c r="C1456" s="32" t="s">
        <v>187</v>
      </c>
      <c r="D1456" s="32" t="s">
        <v>185</v>
      </c>
      <c r="E1456" s="33">
        <v>14394.12</v>
      </c>
      <c r="F1456" s="33">
        <v>25333157.73</v>
      </c>
      <c r="G1456" s="33">
        <v>1399114.79</v>
      </c>
    </row>
    <row r="1457" spans="1:7" x14ac:dyDescent="0.2">
      <c r="A1457" s="32" t="s">
        <v>224</v>
      </c>
      <c r="B1457" s="32" t="s">
        <v>198</v>
      </c>
      <c r="C1457" s="32" t="s">
        <v>187</v>
      </c>
      <c r="D1457" s="32" t="s">
        <v>186</v>
      </c>
      <c r="E1457" s="33">
        <v>84102.25</v>
      </c>
      <c r="F1457" s="33">
        <v>50254057.450000003</v>
      </c>
      <c r="G1457" s="33">
        <v>5646930.9400000004</v>
      </c>
    </row>
    <row r="1458" spans="1:7" x14ac:dyDescent="0.2">
      <c r="A1458" s="32" t="s">
        <v>224</v>
      </c>
      <c r="B1458" s="32" t="s">
        <v>199</v>
      </c>
      <c r="C1458" s="32" t="s">
        <v>184</v>
      </c>
      <c r="D1458" s="32" t="s">
        <v>185</v>
      </c>
      <c r="E1458" s="33">
        <v>13997.43</v>
      </c>
      <c r="F1458" s="33">
        <v>23921893.23</v>
      </c>
      <c r="G1458" s="33">
        <v>1352364.73</v>
      </c>
    </row>
    <row r="1459" spans="1:7" x14ac:dyDescent="0.2">
      <c r="A1459" s="32" t="s">
        <v>224</v>
      </c>
      <c r="B1459" s="32" t="s">
        <v>199</v>
      </c>
      <c r="C1459" s="32" t="s">
        <v>184</v>
      </c>
      <c r="D1459" s="32" t="s">
        <v>186</v>
      </c>
      <c r="E1459" s="33">
        <v>68351.899999999994</v>
      </c>
      <c r="F1459" s="33">
        <v>40644665.810000002</v>
      </c>
      <c r="G1459" s="33">
        <v>4596611.91</v>
      </c>
    </row>
    <row r="1460" spans="1:7" x14ac:dyDescent="0.2">
      <c r="A1460" s="32" t="s">
        <v>224</v>
      </c>
      <c r="B1460" s="32" t="s">
        <v>199</v>
      </c>
      <c r="C1460" s="32" t="s">
        <v>187</v>
      </c>
      <c r="D1460" s="32" t="s">
        <v>185</v>
      </c>
      <c r="E1460" s="33">
        <v>12436.4</v>
      </c>
      <c r="F1460" s="33">
        <v>21810586.079999998</v>
      </c>
      <c r="G1460" s="33">
        <v>1264665.29</v>
      </c>
    </row>
    <row r="1461" spans="1:7" x14ac:dyDescent="0.2">
      <c r="A1461" s="32" t="s">
        <v>224</v>
      </c>
      <c r="B1461" s="32" t="s">
        <v>199</v>
      </c>
      <c r="C1461" s="32" t="s">
        <v>187</v>
      </c>
      <c r="D1461" s="32" t="s">
        <v>186</v>
      </c>
      <c r="E1461" s="33">
        <v>55321.84</v>
      </c>
      <c r="F1461" s="33">
        <v>37507909.979999997</v>
      </c>
      <c r="G1461" s="33">
        <v>3992256.4</v>
      </c>
    </row>
    <row r="1462" spans="1:7" x14ac:dyDescent="0.2">
      <c r="A1462" s="32" t="s">
        <v>224</v>
      </c>
      <c r="B1462" s="32" t="s">
        <v>200</v>
      </c>
      <c r="C1462" s="32" t="s">
        <v>184</v>
      </c>
      <c r="D1462" s="32" t="s">
        <v>185</v>
      </c>
      <c r="E1462" s="33">
        <v>14816.45</v>
      </c>
      <c r="F1462" s="33">
        <v>28148474.050000001</v>
      </c>
      <c r="G1462" s="33">
        <v>1508667.03</v>
      </c>
    </row>
    <row r="1463" spans="1:7" x14ac:dyDescent="0.2">
      <c r="A1463" s="32" t="s">
        <v>224</v>
      </c>
      <c r="B1463" s="32" t="s">
        <v>200</v>
      </c>
      <c r="C1463" s="32" t="s">
        <v>184</v>
      </c>
      <c r="D1463" s="32" t="s">
        <v>186</v>
      </c>
      <c r="E1463" s="33">
        <v>44258.78</v>
      </c>
      <c r="F1463" s="33">
        <v>29832593.100000001</v>
      </c>
      <c r="G1463" s="33">
        <v>3115715.88</v>
      </c>
    </row>
    <row r="1464" spans="1:7" x14ac:dyDescent="0.2">
      <c r="A1464" s="32" t="s">
        <v>224</v>
      </c>
      <c r="B1464" s="32" t="s">
        <v>200</v>
      </c>
      <c r="C1464" s="32" t="s">
        <v>187</v>
      </c>
      <c r="D1464" s="32" t="s">
        <v>185</v>
      </c>
      <c r="E1464" s="33">
        <v>10217.83</v>
      </c>
      <c r="F1464" s="33">
        <v>20179297.620000001</v>
      </c>
      <c r="G1464" s="33">
        <v>1079608.73</v>
      </c>
    </row>
    <row r="1465" spans="1:7" x14ac:dyDescent="0.2">
      <c r="A1465" s="32" t="s">
        <v>224</v>
      </c>
      <c r="B1465" s="32" t="s">
        <v>200</v>
      </c>
      <c r="C1465" s="32" t="s">
        <v>187</v>
      </c>
      <c r="D1465" s="32" t="s">
        <v>186</v>
      </c>
      <c r="E1465" s="33">
        <v>33710.720000000001</v>
      </c>
      <c r="F1465" s="33">
        <v>24902986.050000001</v>
      </c>
      <c r="G1465" s="33">
        <v>2486754.71</v>
      </c>
    </row>
    <row r="1466" spans="1:7" x14ac:dyDescent="0.2">
      <c r="A1466" s="32" t="s">
        <v>224</v>
      </c>
      <c r="B1466" s="32" t="s">
        <v>201</v>
      </c>
      <c r="C1466" s="32" t="s">
        <v>184</v>
      </c>
      <c r="D1466" s="32" t="s">
        <v>185</v>
      </c>
      <c r="E1466" s="33">
        <v>14492.53</v>
      </c>
      <c r="F1466" s="33">
        <v>30447922.170000002</v>
      </c>
      <c r="G1466" s="33">
        <v>1485961.02</v>
      </c>
    </row>
    <row r="1467" spans="1:7" x14ac:dyDescent="0.2">
      <c r="A1467" s="32" t="s">
        <v>224</v>
      </c>
      <c r="B1467" s="32" t="s">
        <v>201</v>
      </c>
      <c r="C1467" s="32" t="s">
        <v>184</v>
      </c>
      <c r="D1467" s="32" t="s">
        <v>186</v>
      </c>
      <c r="E1467" s="33">
        <v>25931.759999999998</v>
      </c>
      <c r="F1467" s="33">
        <v>20867239.600000001</v>
      </c>
      <c r="G1467" s="33">
        <v>1953891.29</v>
      </c>
    </row>
    <row r="1468" spans="1:7" x14ac:dyDescent="0.2">
      <c r="A1468" s="32" t="s">
        <v>224</v>
      </c>
      <c r="B1468" s="32" t="s">
        <v>201</v>
      </c>
      <c r="C1468" s="32" t="s">
        <v>187</v>
      </c>
      <c r="D1468" s="32" t="s">
        <v>185</v>
      </c>
      <c r="E1468" s="33">
        <v>7024.93</v>
      </c>
      <c r="F1468" s="33">
        <v>13895020.82</v>
      </c>
      <c r="G1468" s="33">
        <v>784728.94</v>
      </c>
    </row>
    <row r="1469" spans="1:7" x14ac:dyDescent="0.2">
      <c r="A1469" s="32" t="s">
        <v>224</v>
      </c>
      <c r="B1469" s="32" t="s">
        <v>201</v>
      </c>
      <c r="C1469" s="32" t="s">
        <v>187</v>
      </c>
      <c r="D1469" s="32" t="s">
        <v>186</v>
      </c>
      <c r="E1469" s="33">
        <v>16812.580000000002</v>
      </c>
      <c r="F1469" s="33">
        <v>14043478.550000001</v>
      </c>
      <c r="G1469" s="33">
        <v>1313668.18</v>
      </c>
    </row>
    <row r="1470" spans="1:7" x14ac:dyDescent="0.2">
      <c r="A1470" s="32" t="s">
        <v>224</v>
      </c>
      <c r="B1470" s="32" t="s">
        <v>202</v>
      </c>
      <c r="C1470" s="32" t="s">
        <v>184</v>
      </c>
      <c r="D1470" s="32" t="s">
        <v>185</v>
      </c>
      <c r="E1470" s="33">
        <v>11099.6</v>
      </c>
      <c r="F1470" s="33">
        <v>26158427.460000001</v>
      </c>
      <c r="G1470" s="33">
        <v>1213494.76</v>
      </c>
    </row>
    <row r="1471" spans="1:7" x14ac:dyDescent="0.2">
      <c r="A1471" s="32" t="s">
        <v>224</v>
      </c>
      <c r="B1471" s="32" t="s">
        <v>202</v>
      </c>
      <c r="C1471" s="32" t="s">
        <v>184</v>
      </c>
      <c r="D1471" s="32" t="s">
        <v>186</v>
      </c>
      <c r="E1471" s="33">
        <v>9984.41</v>
      </c>
      <c r="F1471" s="33">
        <v>9420844.8699999992</v>
      </c>
      <c r="G1471" s="33">
        <v>827962.21</v>
      </c>
    </row>
    <row r="1472" spans="1:7" x14ac:dyDescent="0.2">
      <c r="A1472" s="32" t="s">
        <v>224</v>
      </c>
      <c r="B1472" s="32" t="s">
        <v>202</v>
      </c>
      <c r="C1472" s="32" t="s">
        <v>187</v>
      </c>
      <c r="D1472" s="32" t="s">
        <v>185</v>
      </c>
      <c r="E1472" s="33">
        <v>3559.03</v>
      </c>
      <c r="F1472" s="33">
        <v>7791818.3200000003</v>
      </c>
      <c r="G1472" s="33">
        <v>429423.02</v>
      </c>
    </row>
    <row r="1473" spans="1:7" x14ac:dyDescent="0.2">
      <c r="A1473" s="32" t="s">
        <v>224</v>
      </c>
      <c r="B1473" s="32" t="s">
        <v>202</v>
      </c>
      <c r="C1473" s="32" t="s">
        <v>187</v>
      </c>
      <c r="D1473" s="32" t="s">
        <v>186</v>
      </c>
      <c r="E1473" s="33">
        <v>4954.7</v>
      </c>
      <c r="F1473" s="33">
        <v>4779105.0599999996</v>
      </c>
      <c r="G1473" s="33">
        <v>432417.84</v>
      </c>
    </row>
    <row r="1474" spans="1:7" x14ac:dyDescent="0.2">
      <c r="A1474" s="32" t="s">
        <v>225</v>
      </c>
      <c r="B1474" s="32" t="s">
        <v>183</v>
      </c>
      <c r="C1474" s="32" t="s">
        <v>184</v>
      </c>
      <c r="D1474" s="32" t="s">
        <v>185</v>
      </c>
      <c r="E1474" s="33">
        <v>2199.02</v>
      </c>
      <c r="F1474" s="33">
        <v>1251809.95</v>
      </c>
      <c r="G1474" s="33">
        <v>46465.79</v>
      </c>
    </row>
    <row r="1475" spans="1:7" x14ac:dyDescent="0.2">
      <c r="A1475" s="32" t="s">
        <v>225</v>
      </c>
      <c r="B1475" s="32" t="s">
        <v>183</v>
      </c>
      <c r="C1475" s="32" t="s">
        <v>184</v>
      </c>
      <c r="D1475" s="32" t="s">
        <v>186</v>
      </c>
      <c r="E1475" s="33">
        <v>195210.61</v>
      </c>
      <c r="F1475" s="33">
        <v>20021249.48</v>
      </c>
      <c r="G1475" s="33">
        <v>1788134.08</v>
      </c>
    </row>
    <row r="1476" spans="1:7" x14ac:dyDescent="0.2">
      <c r="A1476" s="32" t="s">
        <v>225</v>
      </c>
      <c r="B1476" s="32" t="s">
        <v>183</v>
      </c>
      <c r="C1476" s="32" t="s">
        <v>187</v>
      </c>
      <c r="D1476" s="32" t="s">
        <v>185</v>
      </c>
      <c r="E1476" s="33">
        <v>2095</v>
      </c>
      <c r="F1476" s="33">
        <v>1129853.4399999999</v>
      </c>
      <c r="G1476" s="33">
        <v>38717.730000000003</v>
      </c>
    </row>
    <row r="1477" spans="1:7" x14ac:dyDescent="0.2">
      <c r="A1477" s="32" t="s">
        <v>225</v>
      </c>
      <c r="B1477" s="32" t="s">
        <v>183</v>
      </c>
      <c r="C1477" s="32" t="s">
        <v>187</v>
      </c>
      <c r="D1477" s="32" t="s">
        <v>186</v>
      </c>
      <c r="E1477" s="33">
        <v>207387.34</v>
      </c>
      <c r="F1477" s="33">
        <v>22001488.399999999</v>
      </c>
      <c r="G1477" s="33">
        <v>1896337.53</v>
      </c>
    </row>
    <row r="1478" spans="1:7" x14ac:dyDescent="0.2">
      <c r="A1478" s="32" t="s">
        <v>225</v>
      </c>
      <c r="B1478" s="32" t="s">
        <v>188</v>
      </c>
      <c r="C1478" s="32" t="s">
        <v>184</v>
      </c>
      <c r="D1478" s="32" t="s">
        <v>185</v>
      </c>
      <c r="E1478" s="33">
        <v>1596.98</v>
      </c>
      <c r="F1478" s="33">
        <v>1929754.34</v>
      </c>
      <c r="G1478" s="33">
        <v>121118.96</v>
      </c>
    </row>
    <row r="1479" spans="1:7" x14ac:dyDescent="0.2">
      <c r="A1479" s="32" t="s">
        <v>225</v>
      </c>
      <c r="B1479" s="32" t="s">
        <v>188</v>
      </c>
      <c r="C1479" s="32" t="s">
        <v>184</v>
      </c>
      <c r="D1479" s="32" t="s">
        <v>186</v>
      </c>
      <c r="E1479" s="33">
        <v>82527.83</v>
      </c>
      <c r="F1479" s="33">
        <v>12880149.6</v>
      </c>
      <c r="G1479" s="33">
        <v>3512392.99</v>
      </c>
    </row>
    <row r="1480" spans="1:7" x14ac:dyDescent="0.2">
      <c r="A1480" s="32" t="s">
        <v>225</v>
      </c>
      <c r="B1480" s="32" t="s">
        <v>188</v>
      </c>
      <c r="C1480" s="32" t="s">
        <v>187</v>
      </c>
      <c r="D1480" s="32" t="s">
        <v>185</v>
      </c>
      <c r="E1480" s="33">
        <v>1060.96</v>
      </c>
      <c r="F1480" s="33">
        <v>1721422.93</v>
      </c>
      <c r="G1480" s="33">
        <v>93410.18</v>
      </c>
    </row>
    <row r="1481" spans="1:7" x14ac:dyDescent="0.2">
      <c r="A1481" s="32" t="s">
        <v>225</v>
      </c>
      <c r="B1481" s="32" t="s">
        <v>188</v>
      </c>
      <c r="C1481" s="32" t="s">
        <v>187</v>
      </c>
      <c r="D1481" s="32" t="s">
        <v>186</v>
      </c>
      <c r="E1481" s="33">
        <v>85823.18</v>
      </c>
      <c r="F1481" s="33">
        <v>6944583.5</v>
      </c>
      <c r="G1481" s="33">
        <v>2397521.2400000002</v>
      </c>
    </row>
    <row r="1482" spans="1:7" x14ac:dyDescent="0.2">
      <c r="A1482" s="32" t="s">
        <v>225</v>
      </c>
      <c r="B1482" s="32" t="s">
        <v>189</v>
      </c>
      <c r="C1482" s="32" t="s">
        <v>184</v>
      </c>
      <c r="D1482" s="32" t="s">
        <v>185</v>
      </c>
      <c r="E1482" s="33">
        <v>1265.72</v>
      </c>
      <c r="F1482" s="33">
        <v>1246814.43</v>
      </c>
      <c r="G1482" s="33">
        <v>106788</v>
      </c>
    </row>
    <row r="1483" spans="1:7" x14ac:dyDescent="0.2">
      <c r="A1483" s="32" t="s">
        <v>225</v>
      </c>
      <c r="B1483" s="32" t="s">
        <v>189</v>
      </c>
      <c r="C1483" s="32" t="s">
        <v>184</v>
      </c>
      <c r="D1483" s="32" t="s">
        <v>186</v>
      </c>
      <c r="E1483" s="33">
        <v>64844.56</v>
      </c>
      <c r="F1483" s="33">
        <v>15047956.59</v>
      </c>
      <c r="G1483" s="33">
        <v>2636028.04</v>
      </c>
    </row>
    <row r="1484" spans="1:7" x14ac:dyDescent="0.2">
      <c r="A1484" s="32" t="s">
        <v>225</v>
      </c>
      <c r="B1484" s="32" t="s">
        <v>189</v>
      </c>
      <c r="C1484" s="32" t="s">
        <v>187</v>
      </c>
      <c r="D1484" s="32" t="s">
        <v>185</v>
      </c>
      <c r="E1484" s="33">
        <v>1100.6300000000001</v>
      </c>
      <c r="F1484" s="33">
        <v>1209593.74</v>
      </c>
      <c r="G1484" s="33">
        <v>96535.99</v>
      </c>
    </row>
    <row r="1485" spans="1:7" x14ac:dyDescent="0.2">
      <c r="A1485" s="32" t="s">
        <v>225</v>
      </c>
      <c r="B1485" s="32" t="s">
        <v>189</v>
      </c>
      <c r="C1485" s="32" t="s">
        <v>187</v>
      </c>
      <c r="D1485" s="32" t="s">
        <v>186</v>
      </c>
      <c r="E1485" s="33">
        <v>68869.509999999995</v>
      </c>
      <c r="F1485" s="33">
        <v>5838813.9800000004</v>
      </c>
      <c r="G1485" s="33">
        <v>1667833.48</v>
      </c>
    </row>
    <row r="1486" spans="1:7" x14ac:dyDescent="0.2">
      <c r="A1486" s="32" t="s">
        <v>225</v>
      </c>
      <c r="B1486" s="32" t="s">
        <v>190</v>
      </c>
      <c r="C1486" s="32" t="s">
        <v>184</v>
      </c>
      <c r="D1486" s="32" t="s">
        <v>185</v>
      </c>
      <c r="E1486" s="33">
        <v>1709.4</v>
      </c>
      <c r="F1486" s="33">
        <v>1883702.5</v>
      </c>
      <c r="G1486" s="33">
        <v>141040.91</v>
      </c>
    </row>
    <row r="1487" spans="1:7" x14ac:dyDescent="0.2">
      <c r="A1487" s="32" t="s">
        <v>225</v>
      </c>
      <c r="B1487" s="32" t="s">
        <v>190</v>
      </c>
      <c r="C1487" s="32" t="s">
        <v>184</v>
      </c>
      <c r="D1487" s="32" t="s">
        <v>186</v>
      </c>
      <c r="E1487" s="33">
        <v>66871.39</v>
      </c>
      <c r="F1487" s="33">
        <v>17219601.030000001</v>
      </c>
      <c r="G1487" s="33">
        <v>2872066.92</v>
      </c>
    </row>
    <row r="1488" spans="1:7" x14ac:dyDescent="0.2">
      <c r="A1488" s="32" t="s">
        <v>225</v>
      </c>
      <c r="B1488" s="32" t="s">
        <v>190</v>
      </c>
      <c r="C1488" s="32" t="s">
        <v>187</v>
      </c>
      <c r="D1488" s="32" t="s">
        <v>185</v>
      </c>
      <c r="E1488" s="33">
        <v>1284</v>
      </c>
      <c r="F1488" s="33">
        <v>1307404.3999999999</v>
      </c>
      <c r="G1488" s="33">
        <v>106143.29</v>
      </c>
    </row>
    <row r="1489" spans="1:7" x14ac:dyDescent="0.2">
      <c r="A1489" s="32" t="s">
        <v>225</v>
      </c>
      <c r="B1489" s="32" t="s">
        <v>190</v>
      </c>
      <c r="C1489" s="32" t="s">
        <v>187</v>
      </c>
      <c r="D1489" s="32" t="s">
        <v>186</v>
      </c>
      <c r="E1489" s="33">
        <v>66455.5</v>
      </c>
      <c r="F1489" s="33">
        <v>5942268.0700000003</v>
      </c>
      <c r="G1489" s="33">
        <v>1725827.06</v>
      </c>
    </row>
    <row r="1490" spans="1:7" x14ac:dyDescent="0.2">
      <c r="A1490" s="32" t="s">
        <v>225</v>
      </c>
      <c r="B1490" s="32" t="s">
        <v>191</v>
      </c>
      <c r="C1490" s="32" t="s">
        <v>184</v>
      </c>
      <c r="D1490" s="32" t="s">
        <v>185</v>
      </c>
      <c r="E1490" s="33">
        <v>1598.19</v>
      </c>
      <c r="F1490" s="33">
        <v>1868543.13</v>
      </c>
      <c r="G1490" s="33">
        <v>131952.07999999999</v>
      </c>
    </row>
    <row r="1491" spans="1:7" x14ac:dyDescent="0.2">
      <c r="A1491" s="32" t="s">
        <v>225</v>
      </c>
      <c r="B1491" s="32" t="s">
        <v>191</v>
      </c>
      <c r="C1491" s="32" t="s">
        <v>184</v>
      </c>
      <c r="D1491" s="32" t="s">
        <v>186</v>
      </c>
      <c r="E1491" s="33">
        <v>66959.009999999995</v>
      </c>
      <c r="F1491" s="33">
        <v>16701853.25</v>
      </c>
      <c r="G1491" s="33">
        <v>3115087.35</v>
      </c>
    </row>
    <row r="1492" spans="1:7" x14ac:dyDescent="0.2">
      <c r="A1492" s="32" t="s">
        <v>225</v>
      </c>
      <c r="B1492" s="32" t="s">
        <v>191</v>
      </c>
      <c r="C1492" s="32" t="s">
        <v>187</v>
      </c>
      <c r="D1492" s="32" t="s">
        <v>185</v>
      </c>
      <c r="E1492" s="33">
        <v>1239.3</v>
      </c>
      <c r="F1492" s="33">
        <v>1976569.66</v>
      </c>
      <c r="G1492" s="33">
        <v>111939.8</v>
      </c>
    </row>
    <row r="1493" spans="1:7" x14ac:dyDescent="0.2">
      <c r="A1493" s="32" t="s">
        <v>225</v>
      </c>
      <c r="B1493" s="32" t="s">
        <v>191</v>
      </c>
      <c r="C1493" s="32" t="s">
        <v>187</v>
      </c>
      <c r="D1493" s="32" t="s">
        <v>186</v>
      </c>
      <c r="E1493" s="33">
        <v>67611.100000000006</v>
      </c>
      <c r="F1493" s="33">
        <v>7970826.7800000003</v>
      </c>
      <c r="G1493" s="33">
        <v>2069364.32</v>
      </c>
    </row>
    <row r="1494" spans="1:7" x14ac:dyDescent="0.2">
      <c r="A1494" s="32" t="s">
        <v>225</v>
      </c>
      <c r="B1494" s="32" t="s">
        <v>192</v>
      </c>
      <c r="C1494" s="32" t="s">
        <v>184</v>
      </c>
      <c r="D1494" s="32" t="s">
        <v>185</v>
      </c>
      <c r="E1494" s="33">
        <v>2084.31</v>
      </c>
      <c r="F1494" s="33">
        <v>2735654.38</v>
      </c>
      <c r="G1494" s="33">
        <v>164920.42000000001</v>
      </c>
    </row>
    <row r="1495" spans="1:7" x14ac:dyDescent="0.2">
      <c r="A1495" s="32" t="s">
        <v>225</v>
      </c>
      <c r="B1495" s="32" t="s">
        <v>192</v>
      </c>
      <c r="C1495" s="32" t="s">
        <v>184</v>
      </c>
      <c r="D1495" s="32" t="s">
        <v>186</v>
      </c>
      <c r="E1495" s="33">
        <v>71180.850000000006</v>
      </c>
      <c r="F1495" s="33">
        <v>17594180.640000001</v>
      </c>
      <c r="G1495" s="33">
        <v>3531479.93</v>
      </c>
    </row>
    <row r="1496" spans="1:7" x14ac:dyDescent="0.2">
      <c r="A1496" s="32" t="s">
        <v>225</v>
      </c>
      <c r="B1496" s="32" t="s">
        <v>192</v>
      </c>
      <c r="C1496" s="32" t="s">
        <v>187</v>
      </c>
      <c r="D1496" s="32" t="s">
        <v>185</v>
      </c>
      <c r="E1496" s="33">
        <v>1869.73</v>
      </c>
      <c r="F1496" s="33">
        <v>2773955.47</v>
      </c>
      <c r="G1496" s="33">
        <v>183323.57</v>
      </c>
    </row>
    <row r="1497" spans="1:7" x14ac:dyDescent="0.2">
      <c r="A1497" s="32" t="s">
        <v>225</v>
      </c>
      <c r="B1497" s="32" t="s">
        <v>192</v>
      </c>
      <c r="C1497" s="32" t="s">
        <v>187</v>
      </c>
      <c r="D1497" s="32" t="s">
        <v>186</v>
      </c>
      <c r="E1497" s="33">
        <v>68527.13</v>
      </c>
      <c r="F1497" s="33">
        <v>9348403.8100000005</v>
      </c>
      <c r="G1497" s="33">
        <v>2355386.5699999998</v>
      </c>
    </row>
    <row r="1498" spans="1:7" x14ac:dyDescent="0.2">
      <c r="A1498" s="32" t="s">
        <v>225</v>
      </c>
      <c r="B1498" s="32" t="s">
        <v>193</v>
      </c>
      <c r="C1498" s="32" t="s">
        <v>184</v>
      </c>
      <c r="D1498" s="32" t="s">
        <v>185</v>
      </c>
      <c r="E1498" s="33">
        <v>3128.9</v>
      </c>
      <c r="F1498" s="33">
        <v>4259722.5599999996</v>
      </c>
      <c r="G1498" s="33">
        <v>264545.25</v>
      </c>
    </row>
    <row r="1499" spans="1:7" x14ac:dyDescent="0.2">
      <c r="A1499" s="32" t="s">
        <v>225</v>
      </c>
      <c r="B1499" s="32" t="s">
        <v>193</v>
      </c>
      <c r="C1499" s="32" t="s">
        <v>184</v>
      </c>
      <c r="D1499" s="32" t="s">
        <v>186</v>
      </c>
      <c r="E1499" s="33">
        <v>75997.58</v>
      </c>
      <c r="F1499" s="33">
        <v>21151066.07</v>
      </c>
      <c r="G1499" s="33">
        <v>3856125.78</v>
      </c>
    </row>
    <row r="1500" spans="1:7" x14ac:dyDescent="0.2">
      <c r="A1500" s="32" t="s">
        <v>225</v>
      </c>
      <c r="B1500" s="32" t="s">
        <v>193</v>
      </c>
      <c r="C1500" s="32" t="s">
        <v>187</v>
      </c>
      <c r="D1500" s="32" t="s">
        <v>185</v>
      </c>
      <c r="E1500" s="33">
        <v>2265.79</v>
      </c>
      <c r="F1500" s="33">
        <v>2706039.34</v>
      </c>
      <c r="G1500" s="33">
        <v>215809.25</v>
      </c>
    </row>
    <row r="1501" spans="1:7" x14ac:dyDescent="0.2">
      <c r="A1501" s="32" t="s">
        <v>225</v>
      </c>
      <c r="B1501" s="32" t="s">
        <v>193</v>
      </c>
      <c r="C1501" s="32" t="s">
        <v>187</v>
      </c>
      <c r="D1501" s="32" t="s">
        <v>186</v>
      </c>
      <c r="E1501" s="33">
        <v>75426.720000000001</v>
      </c>
      <c r="F1501" s="33">
        <v>14391815.75</v>
      </c>
      <c r="G1501" s="33">
        <v>2923249.39</v>
      </c>
    </row>
    <row r="1502" spans="1:7" x14ac:dyDescent="0.2">
      <c r="A1502" s="32" t="s">
        <v>225</v>
      </c>
      <c r="B1502" s="32" t="s">
        <v>194</v>
      </c>
      <c r="C1502" s="32" t="s">
        <v>184</v>
      </c>
      <c r="D1502" s="32" t="s">
        <v>185</v>
      </c>
      <c r="E1502" s="33">
        <v>3582.49</v>
      </c>
      <c r="F1502" s="33">
        <v>4870484.97</v>
      </c>
      <c r="G1502" s="33">
        <v>319369.93</v>
      </c>
    </row>
    <row r="1503" spans="1:7" x14ac:dyDescent="0.2">
      <c r="A1503" s="32" t="s">
        <v>225</v>
      </c>
      <c r="B1503" s="32" t="s">
        <v>194</v>
      </c>
      <c r="C1503" s="32" t="s">
        <v>184</v>
      </c>
      <c r="D1503" s="32" t="s">
        <v>186</v>
      </c>
      <c r="E1503" s="33">
        <v>77051.899999999994</v>
      </c>
      <c r="F1503" s="33">
        <v>25633585.59</v>
      </c>
      <c r="G1503" s="33">
        <v>4098192.06</v>
      </c>
    </row>
    <row r="1504" spans="1:7" x14ac:dyDescent="0.2">
      <c r="A1504" s="32" t="s">
        <v>225</v>
      </c>
      <c r="B1504" s="32" t="s">
        <v>194</v>
      </c>
      <c r="C1504" s="32" t="s">
        <v>187</v>
      </c>
      <c r="D1504" s="32" t="s">
        <v>185</v>
      </c>
      <c r="E1504" s="33">
        <v>3198.83</v>
      </c>
      <c r="F1504" s="33">
        <v>4988344.13</v>
      </c>
      <c r="G1504" s="33">
        <v>298197.09999999998</v>
      </c>
    </row>
    <row r="1505" spans="1:7" x14ac:dyDescent="0.2">
      <c r="A1505" s="32" t="s">
        <v>225</v>
      </c>
      <c r="B1505" s="32" t="s">
        <v>194</v>
      </c>
      <c r="C1505" s="32" t="s">
        <v>187</v>
      </c>
      <c r="D1505" s="32" t="s">
        <v>186</v>
      </c>
      <c r="E1505" s="33">
        <v>77306.960000000006</v>
      </c>
      <c r="F1505" s="33">
        <v>19175567.789999999</v>
      </c>
      <c r="G1505" s="33">
        <v>3408208.34</v>
      </c>
    </row>
    <row r="1506" spans="1:7" x14ac:dyDescent="0.2">
      <c r="A1506" s="32" t="s">
        <v>225</v>
      </c>
      <c r="B1506" s="32" t="s">
        <v>195</v>
      </c>
      <c r="C1506" s="32" t="s">
        <v>184</v>
      </c>
      <c r="D1506" s="32" t="s">
        <v>185</v>
      </c>
      <c r="E1506" s="33">
        <v>3441.39</v>
      </c>
      <c r="F1506" s="33">
        <v>5423331.2400000002</v>
      </c>
      <c r="G1506" s="33">
        <v>338764.14</v>
      </c>
    </row>
    <row r="1507" spans="1:7" x14ac:dyDescent="0.2">
      <c r="A1507" s="32" t="s">
        <v>225</v>
      </c>
      <c r="B1507" s="32" t="s">
        <v>195</v>
      </c>
      <c r="C1507" s="32" t="s">
        <v>184</v>
      </c>
      <c r="D1507" s="32" t="s">
        <v>186</v>
      </c>
      <c r="E1507" s="33">
        <v>67138.259999999995</v>
      </c>
      <c r="F1507" s="33">
        <v>24792098.140000001</v>
      </c>
      <c r="G1507" s="33">
        <v>3630427</v>
      </c>
    </row>
    <row r="1508" spans="1:7" x14ac:dyDescent="0.2">
      <c r="A1508" s="32" t="s">
        <v>225</v>
      </c>
      <c r="B1508" s="32" t="s">
        <v>195</v>
      </c>
      <c r="C1508" s="32" t="s">
        <v>187</v>
      </c>
      <c r="D1508" s="32" t="s">
        <v>185</v>
      </c>
      <c r="E1508" s="33">
        <v>4002.39</v>
      </c>
      <c r="F1508" s="33">
        <v>6635267.7699999996</v>
      </c>
      <c r="G1508" s="33">
        <v>380554.55</v>
      </c>
    </row>
    <row r="1509" spans="1:7" x14ac:dyDescent="0.2">
      <c r="A1509" s="32" t="s">
        <v>225</v>
      </c>
      <c r="B1509" s="32" t="s">
        <v>195</v>
      </c>
      <c r="C1509" s="32" t="s">
        <v>187</v>
      </c>
      <c r="D1509" s="32" t="s">
        <v>186</v>
      </c>
      <c r="E1509" s="33">
        <v>66971.05</v>
      </c>
      <c r="F1509" s="33">
        <v>20800831.940000001</v>
      </c>
      <c r="G1509" s="33">
        <v>3245859.07</v>
      </c>
    </row>
    <row r="1510" spans="1:7" x14ac:dyDescent="0.2">
      <c r="A1510" s="32" t="s">
        <v>225</v>
      </c>
      <c r="B1510" s="32" t="s">
        <v>196</v>
      </c>
      <c r="C1510" s="32" t="s">
        <v>184</v>
      </c>
      <c r="D1510" s="32" t="s">
        <v>185</v>
      </c>
      <c r="E1510" s="33">
        <v>4092.5</v>
      </c>
      <c r="F1510" s="33">
        <v>6979492.6500000004</v>
      </c>
      <c r="G1510" s="33">
        <v>373715.33</v>
      </c>
    </row>
    <row r="1511" spans="1:7" x14ac:dyDescent="0.2">
      <c r="A1511" s="32" t="s">
        <v>225</v>
      </c>
      <c r="B1511" s="32" t="s">
        <v>196</v>
      </c>
      <c r="C1511" s="32" t="s">
        <v>184</v>
      </c>
      <c r="D1511" s="32" t="s">
        <v>186</v>
      </c>
      <c r="E1511" s="33">
        <v>56017.120000000003</v>
      </c>
      <c r="F1511" s="33">
        <v>23379871.890000001</v>
      </c>
      <c r="G1511" s="33">
        <v>3148017.18</v>
      </c>
    </row>
    <row r="1512" spans="1:7" x14ac:dyDescent="0.2">
      <c r="A1512" s="32" t="s">
        <v>225</v>
      </c>
      <c r="B1512" s="32" t="s">
        <v>196</v>
      </c>
      <c r="C1512" s="32" t="s">
        <v>187</v>
      </c>
      <c r="D1512" s="32" t="s">
        <v>185</v>
      </c>
      <c r="E1512" s="33">
        <v>4420.72</v>
      </c>
      <c r="F1512" s="33">
        <v>7866103.2999999998</v>
      </c>
      <c r="G1512" s="33">
        <v>425470.5</v>
      </c>
    </row>
    <row r="1513" spans="1:7" x14ac:dyDescent="0.2">
      <c r="A1513" s="32" t="s">
        <v>225</v>
      </c>
      <c r="B1513" s="32" t="s">
        <v>196</v>
      </c>
      <c r="C1513" s="32" t="s">
        <v>187</v>
      </c>
      <c r="D1513" s="32" t="s">
        <v>186</v>
      </c>
      <c r="E1513" s="33">
        <v>53484.14</v>
      </c>
      <c r="F1513" s="33">
        <v>21049961.890000001</v>
      </c>
      <c r="G1513" s="33">
        <v>2978524.54</v>
      </c>
    </row>
    <row r="1514" spans="1:7" x14ac:dyDescent="0.2">
      <c r="A1514" s="32" t="s">
        <v>225</v>
      </c>
      <c r="B1514" s="32" t="s">
        <v>197</v>
      </c>
      <c r="C1514" s="32" t="s">
        <v>184</v>
      </c>
      <c r="D1514" s="32" t="s">
        <v>185</v>
      </c>
      <c r="E1514" s="33">
        <v>4737.88</v>
      </c>
      <c r="F1514" s="33">
        <v>8685043.6500000004</v>
      </c>
      <c r="G1514" s="33">
        <v>442325.06</v>
      </c>
    </row>
    <row r="1515" spans="1:7" x14ac:dyDescent="0.2">
      <c r="A1515" s="32" t="s">
        <v>225</v>
      </c>
      <c r="B1515" s="32" t="s">
        <v>197</v>
      </c>
      <c r="C1515" s="32" t="s">
        <v>184</v>
      </c>
      <c r="D1515" s="32" t="s">
        <v>186</v>
      </c>
      <c r="E1515" s="33">
        <v>49268.54</v>
      </c>
      <c r="F1515" s="33">
        <v>23813811.960000001</v>
      </c>
      <c r="G1515" s="33">
        <v>3021431.28</v>
      </c>
    </row>
    <row r="1516" spans="1:7" x14ac:dyDescent="0.2">
      <c r="A1516" s="32" t="s">
        <v>225</v>
      </c>
      <c r="B1516" s="32" t="s">
        <v>197</v>
      </c>
      <c r="C1516" s="32" t="s">
        <v>187</v>
      </c>
      <c r="D1516" s="32" t="s">
        <v>185</v>
      </c>
      <c r="E1516" s="33">
        <v>5198.99</v>
      </c>
      <c r="F1516" s="33">
        <v>9328379.25</v>
      </c>
      <c r="G1516" s="33">
        <v>506963.3</v>
      </c>
    </row>
    <row r="1517" spans="1:7" x14ac:dyDescent="0.2">
      <c r="A1517" s="32" t="s">
        <v>225</v>
      </c>
      <c r="B1517" s="32" t="s">
        <v>197</v>
      </c>
      <c r="C1517" s="32" t="s">
        <v>187</v>
      </c>
      <c r="D1517" s="32" t="s">
        <v>186</v>
      </c>
      <c r="E1517" s="33">
        <v>42486.51</v>
      </c>
      <c r="F1517" s="33">
        <v>22778970.460000001</v>
      </c>
      <c r="G1517" s="33">
        <v>2650968.5</v>
      </c>
    </row>
    <row r="1518" spans="1:7" x14ac:dyDescent="0.2">
      <c r="A1518" s="32" t="s">
        <v>225</v>
      </c>
      <c r="B1518" s="32" t="s">
        <v>198</v>
      </c>
      <c r="C1518" s="32" t="s">
        <v>184</v>
      </c>
      <c r="D1518" s="32" t="s">
        <v>185</v>
      </c>
      <c r="E1518" s="33">
        <v>6566.07</v>
      </c>
      <c r="F1518" s="33">
        <v>13172603.859999999</v>
      </c>
      <c r="G1518" s="33">
        <v>638577.87</v>
      </c>
    </row>
    <row r="1519" spans="1:7" x14ac:dyDescent="0.2">
      <c r="A1519" s="32" t="s">
        <v>225</v>
      </c>
      <c r="B1519" s="32" t="s">
        <v>198</v>
      </c>
      <c r="C1519" s="32" t="s">
        <v>184</v>
      </c>
      <c r="D1519" s="32" t="s">
        <v>186</v>
      </c>
      <c r="E1519" s="33">
        <v>47613.58</v>
      </c>
      <c r="F1519" s="33">
        <v>28121598.16</v>
      </c>
      <c r="G1519" s="33">
        <v>3123685.47</v>
      </c>
    </row>
    <row r="1520" spans="1:7" x14ac:dyDescent="0.2">
      <c r="A1520" s="32" t="s">
        <v>225</v>
      </c>
      <c r="B1520" s="32" t="s">
        <v>198</v>
      </c>
      <c r="C1520" s="32" t="s">
        <v>187</v>
      </c>
      <c r="D1520" s="32" t="s">
        <v>185</v>
      </c>
      <c r="E1520" s="33">
        <v>6025.14</v>
      </c>
      <c r="F1520" s="33">
        <v>12203008.279999999</v>
      </c>
      <c r="G1520" s="33">
        <v>598252.32999999996</v>
      </c>
    </row>
    <row r="1521" spans="1:7" x14ac:dyDescent="0.2">
      <c r="A1521" s="32" t="s">
        <v>225</v>
      </c>
      <c r="B1521" s="32" t="s">
        <v>198</v>
      </c>
      <c r="C1521" s="32" t="s">
        <v>187</v>
      </c>
      <c r="D1521" s="32" t="s">
        <v>186</v>
      </c>
      <c r="E1521" s="33">
        <v>39785.440000000002</v>
      </c>
      <c r="F1521" s="33">
        <v>27649592.510000002</v>
      </c>
      <c r="G1521" s="33">
        <v>2739555.26</v>
      </c>
    </row>
    <row r="1522" spans="1:7" x14ac:dyDescent="0.2">
      <c r="A1522" s="32" t="s">
        <v>225</v>
      </c>
      <c r="B1522" s="32" t="s">
        <v>199</v>
      </c>
      <c r="C1522" s="32" t="s">
        <v>184</v>
      </c>
      <c r="D1522" s="32" t="s">
        <v>185</v>
      </c>
      <c r="E1522" s="33">
        <v>6785.26</v>
      </c>
      <c r="F1522" s="33">
        <v>13844636.27</v>
      </c>
      <c r="G1522" s="33">
        <v>648157.39</v>
      </c>
    </row>
    <row r="1523" spans="1:7" x14ac:dyDescent="0.2">
      <c r="A1523" s="32" t="s">
        <v>225</v>
      </c>
      <c r="B1523" s="32" t="s">
        <v>199</v>
      </c>
      <c r="C1523" s="32" t="s">
        <v>184</v>
      </c>
      <c r="D1523" s="32" t="s">
        <v>186</v>
      </c>
      <c r="E1523" s="33">
        <v>36474.71</v>
      </c>
      <c r="F1523" s="33">
        <v>25063834.289999999</v>
      </c>
      <c r="G1523" s="33">
        <v>2493587.35</v>
      </c>
    </row>
    <row r="1524" spans="1:7" x14ac:dyDescent="0.2">
      <c r="A1524" s="32" t="s">
        <v>225</v>
      </c>
      <c r="B1524" s="32" t="s">
        <v>199</v>
      </c>
      <c r="C1524" s="32" t="s">
        <v>187</v>
      </c>
      <c r="D1524" s="32" t="s">
        <v>185</v>
      </c>
      <c r="E1524" s="33">
        <v>5650.88</v>
      </c>
      <c r="F1524" s="33">
        <v>12269880.92</v>
      </c>
      <c r="G1524" s="33">
        <v>561169.68000000005</v>
      </c>
    </row>
    <row r="1525" spans="1:7" x14ac:dyDescent="0.2">
      <c r="A1525" s="32" t="s">
        <v>225</v>
      </c>
      <c r="B1525" s="32" t="s">
        <v>199</v>
      </c>
      <c r="C1525" s="32" t="s">
        <v>187</v>
      </c>
      <c r="D1525" s="32" t="s">
        <v>186</v>
      </c>
      <c r="E1525" s="33">
        <v>28314.05</v>
      </c>
      <c r="F1525" s="33">
        <v>21519133.27</v>
      </c>
      <c r="G1525" s="33">
        <v>2051222.63</v>
      </c>
    </row>
    <row r="1526" spans="1:7" x14ac:dyDescent="0.2">
      <c r="A1526" s="32" t="s">
        <v>225</v>
      </c>
      <c r="B1526" s="32" t="s">
        <v>200</v>
      </c>
      <c r="C1526" s="32" t="s">
        <v>184</v>
      </c>
      <c r="D1526" s="32" t="s">
        <v>185</v>
      </c>
      <c r="E1526" s="33">
        <v>7688.95</v>
      </c>
      <c r="F1526" s="33">
        <v>17340065.420000002</v>
      </c>
      <c r="G1526" s="33">
        <v>766764.29</v>
      </c>
    </row>
    <row r="1527" spans="1:7" x14ac:dyDescent="0.2">
      <c r="A1527" s="32" t="s">
        <v>225</v>
      </c>
      <c r="B1527" s="32" t="s">
        <v>200</v>
      </c>
      <c r="C1527" s="32" t="s">
        <v>184</v>
      </c>
      <c r="D1527" s="32" t="s">
        <v>186</v>
      </c>
      <c r="E1527" s="33">
        <v>25187.07</v>
      </c>
      <c r="F1527" s="33">
        <v>19994171.899999999</v>
      </c>
      <c r="G1527" s="33">
        <v>1808520.34</v>
      </c>
    </row>
    <row r="1528" spans="1:7" x14ac:dyDescent="0.2">
      <c r="A1528" s="32" t="s">
        <v>225</v>
      </c>
      <c r="B1528" s="32" t="s">
        <v>200</v>
      </c>
      <c r="C1528" s="32" t="s">
        <v>187</v>
      </c>
      <c r="D1528" s="32" t="s">
        <v>185</v>
      </c>
      <c r="E1528" s="33">
        <v>4939.78</v>
      </c>
      <c r="F1528" s="33">
        <v>11264964.880000001</v>
      </c>
      <c r="G1528" s="33">
        <v>536499.53</v>
      </c>
    </row>
    <row r="1529" spans="1:7" x14ac:dyDescent="0.2">
      <c r="A1529" s="32" t="s">
        <v>225</v>
      </c>
      <c r="B1529" s="32" t="s">
        <v>200</v>
      </c>
      <c r="C1529" s="32" t="s">
        <v>187</v>
      </c>
      <c r="D1529" s="32" t="s">
        <v>186</v>
      </c>
      <c r="E1529" s="33">
        <v>17155.71</v>
      </c>
      <c r="F1529" s="33">
        <v>15033123.74</v>
      </c>
      <c r="G1529" s="33">
        <v>1298554.07</v>
      </c>
    </row>
    <row r="1530" spans="1:7" x14ac:dyDescent="0.2">
      <c r="A1530" s="32" t="s">
        <v>225</v>
      </c>
      <c r="B1530" s="32" t="s">
        <v>201</v>
      </c>
      <c r="C1530" s="32" t="s">
        <v>184</v>
      </c>
      <c r="D1530" s="32" t="s">
        <v>185</v>
      </c>
      <c r="E1530" s="33">
        <v>8606.18</v>
      </c>
      <c r="F1530" s="33">
        <v>21713308.02</v>
      </c>
      <c r="G1530" s="33">
        <v>874307.58</v>
      </c>
    </row>
    <row r="1531" spans="1:7" x14ac:dyDescent="0.2">
      <c r="A1531" s="32" t="s">
        <v>225</v>
      </c>
      <c r="B1531" s="32" t="s">
        <v>201</v>
      </c>
      <c r="C1531" s="32" t="s">
        <v>184</v>
      </c>
      <c r="D1531" s="32" t="s">
        <v>186</v>
      </c>
      <c r="E1531" s="33">
        <v>16899.11</v>
      </c>
      <c r="F1531" s="33">
        <v>16264460.630000001</v>
      </c>
      <c r="G1531" s="33">
        <v>1309178.52</v>
      </c>
    </row>
    <row r="1532" spans="1:7" x14ac:dyDescent="0.2">
      <c r="A1532" s="32" t="s">
        <v>225</v>
      </c>
      <c r="B1532" s="32" t="s">
        <v>201</v>
      </c>
      <c r="C1532" s="32" t="s">
        <v>187</v>
      </c>
      <c r="D1532" s="32" t="s">
        <v>185</v>
      </c>
      <c r="E1532" s="33">
        <v>3991.29</v>
      </c>
      <c r="F1532" s="33">
        <v>9897230.2699999996</v>
      </c>
      <c r="G1532" s="33">
        <v>443890.18</v>
      </c>
    </row>
    <row r="1533" spans="1:7" x14ac:dyDescent="0.2">
      <c r="A1533" s="32" t="s">
        <v>225</v>
      </c>
      <c r="B1533" s="32" t="s">
        <v>201</v>
      </c>
      <c r="C1533" s="32" t="s">
        <v>187</v>
      </c>
      <c r="D1533" s="32" t="s">
        <v>186</v>
      </c>
      <c r="E1533" s="33">
        <v>8756.06</v>
      </c>
      <c r="F1533" s="33">
        <v>8181062.4699999997</v>
      </c>
      <c r="G1533" s="33">
        <v>705882.21</v>
      </c>
    </row>
    <row r="1534" spans="1:7" x14ac:dyDescent="0.2">
      <c r="A1534" s="32" t="s">
        <v>225</v>
      </c>
      <c r="B1534" s="32" t="s">
        <v>202</v>
      </c>
      <c r="C1534" s="32" t="s">
        <v>184</v>
      </c>
      <c r="D1534" s="32" t="s">
        <v>185</v>
      </c>
      <c r="E1534" s="33">
        <v>8127.71</v>
      </c>
      <c r="F1534" s="33">
        <v>21735396.91</v>
      </c>
      <c r="G1534" s="33">
        <v>863731.95</v>
      </c>
    </row>
    <row r="1535" spans="1:7" x14ac:dyDescent="0.2">
      <c r="A1535" s="32" t="s">
        <v>225</v>
      </c>
      <c r="B1535" s="32" t="s">
        <v>202</v>
      </c>
      <c r="C1535" s="32" t="s">
        <v>184</v>
      </c>
      <c r="D1535" s="32" t="s">
        <v>186</v>
      </c>
      <c r="E1535" s="33">
        <v>7970.58</v>
      </c>
      <c r="F1535" s="33">
        <v>9377235.1899999995</v>
      </c>
      <c r="G1535" s="33">
        <v>685510.19</v>
      </c>
    </row>
    <row r="1536" spans="1:7" x14ac:dyDescent="0.2">
      <c r="A1536" s="32" t="s">
        <v>225</v>
      </c>
      <c r="B1536" s="32" t="s">
        <v>202</v>
      </c>
      <c r="C1536" s="32" t="s">
        <v>187</v>
      </c>
      <c r="D1536" s="32" t="s">
        <v>185</v>
      </c>
      <c r="E1536" s="33">
        <v>2347.4299999999998</v>
      </c>
      <c r="F1536" s="33">
        <v>6105506.2699999996</v>
      </c>
      <c r="G1536" s="33">
        <v>287268.34999999998</v>
      </c>
    </row>
    <row r="1537" spans="1:7" x14ac:dyDescent="0.2">
      <c r="A1537" s="32" t="s">
        <v>225</v>
      </c>
      <c r="B1537" s="32" t="s">
        <v>202</v>
      </c>
      <c r="C1537" s="32" t="s">
        <v>187</v>
      </c>
      <c r="D1537" s="32" t="s">
        <v>186</v>
      </c>
      <c r="E1537" s="33">
        <v>3289.96</v>
      </c>
      <c r="F1537" s="33">
        <v>3923572.24</v>
      </c>
      <c r="G1537" s="33">
        <v>310266.74</v>
      </c>
    </row>
    <row r="1538" spans="1:7" x14ac:dyDescent="0.2">
      <c r="A1538" s="32" t="s">
        <v>226</v>
      </c>
      <c r="B1538" s="32" t="s">
        <v>183</v>
      </c>
      <c r="C1538" s="32" t="s">
        <v>184</v>
      </c>
      <c r="D1538" s="32" t="s">
        <v>185</v>
      </c>
      <c r="E1538" s="33">
        <v>10189.58</v>
      </c>
      <c r="F1538" s="33">
        <v>6003645.4199999999</v>
      </c>
      <c r="G1538" s="33">
        <v>211469.89</v>
      </c>
    </row>
    <row r="1539" spans="1:7" x14ac:dyDescent="0.2">
      <c r="A1539" s="32" t="s">
        <v>226</v>
      </c>
      <c r="B1539" s="32" t="s">
        <v>183</v>
      </c>
      <c r="C1539" s="32" t="s">
        <v>184</v>
      </c>
      <c r="D1539" s="32" t="s">
        <v>186</v>
      </c>
      <c r="E1539" s="33">
        <v>524363.02</v>
      </c>
      <c r="F1539" s="33">
        <v>75575048.840000004</v>
      </c>
      <c r="G1539" s="33">
        <v>6097842.4000000004</v>
      </c>
    </row>
    <row r="1540" spans="1:7" x14ac:dyDescent="0.2">
      <c r="A1540" s="32" t="s">
        <v>226</v>
      </c>
      <c r="B1540" s="32" t="s">
        <v>183</v>
      </c>
      <c r="C1540" s="32" t="s">
        <v>187</v>
      </c>
      <c r="D1540" s="32" t="s">
        <v>185</v>
      </c>
      <c r="E1540" s="33">
        <v>10666.34</v>
      </c>
      <c r="F1540" s="33">
        <v>5871973.1600000001</v>
      </c>
      <c r="G1540" s="33">
        <v>212733.65</v>
      </c>
    </row>
    <row r="1541" spans="1:7" x14ac:dyDescent="0.2">
      <c r="A1541" s="32" t="s">
        <v>226</v>
      </c>
      <c r="B1541" s="32" t="s">
        <v>183</v>
      </c>
      <c r="C1541" s="32" t="s">
        <v>187</v>
      </c>
      <c r="D1541" s="32" t="s">
        <v>186</v>
      </c>
      <c r="E1541" s="33">
        <v>547030.62</v>
      </c>
      <c r="F1541" s="33">
        <v>81303179.799999997</v>
      </c>
      <c r="G1541" s="33">
        <v>6582132.0599999996</v>
      </c>
    </row>
    <row r="1542" spans="1:7" x14ac:dyDescent="0.2">
      <c r="A1542" s="32" t="s">
        <v>226</v>
      </c>
      <c r="B1542" s="32" t="s">
        <v>188</v>
      </c>
      <c r="C1542" s="32" t="s">
        <v>184</v>
      </c>
      <c r="D1542" s="32" t="s">
        <v>185</v>
      </c>
      <c r="E1542" s="33">
        <v>4297.32</v>
      </c>
      <c r="F1542" s="33">
        <v>4086626.7</v>
      </c>
      <c r="G1542" s="33">
        <v>358263.12</v>
      </c>
    </row>
    <row r="1543" spans="1:7" x14ac:dyDescent="0.2">
      <c r="A1543" s="32" t="s">
        <v>226</v>
      </c>
      <c r="B1543" s="32" t="s">
        <v>188</v>
      </c>
      <c r="C1543" s="32" t="s">
        <v>184</v>
      </c>
      <c r="D1543" s="32" t="s">
        <v>186</v>
      </c>
      <c r="E1543" s="33">
        <v>206635.22</v>
      </c>
      <c r="F1543" s="33">
        <v>45593837.630000003</v>
      </c>
      <c r="G1543" s="33">
        <v>10271626.029999999</v>
      </c>
    </row>
    <row r="1544" spans="1:7" x14ac:dyDescent="0.2">
      <c r="A1544" s="32" t="s">
        <v>226</v>
      </c>
      <c r="B1544" s="32" t="s">
        <v>188</v>
      </c>
      <c r="C1544" s="32" t="s">
        <v>187</v>
      </c>
      <c r="D1544" s="32" t="s">
        <v>185</v>
      </c>
      <c r="E1544" s="33">
        <v>3205.38</v>
      </c>
      <c r="F1544" s="33">
        <v>2986690.69</v>
      </c>
      <c r="G1544" s="33">
        <v>275773.93</v>
      </c>
    </row>
    <row r="1545" spans="1:7" x14ac:dyDescent="0.2">
      <c r="A1545" s="32" t="s">
        <v>226</v>
      </c>
      <c r="B1545" s="32" t="s">
        <v>188</v>
      </c>
      <c r="C1545" s="32" t="s">
        <v>187</v>
      </c>
      <c r="D1545" s="32" t="s">
        <v>186</v>
      </c>
      <c r="E1545" s="33">
        <v>208262.17</v>
      </c>
      <c r="F1545" s="33">
        <v>24535961.469999999</v>
      </c>
      <c r="G1545" s="33">
        <v>7294599.8899999997</v>
      </c>
    </row>
    <row r="1546" spans="1:7" x14ac:dyDescent="0.2">
      <c r="A1546" s="32" t="s">
        <v>226</v>
      </c>
      <c r="B1546" s="32" t="s">
        <v>189</v>
      </c>
      <c r="C1546" s="32" t="s">
        <v>184</v>
      </c>
      <c r="D1546" s="32" t="s">
        <v>185</v>
      </c>
      <c r="E1546" s="33">
        <v>3039.57</v>
      </c>
      <c r="F1546" s="33">
        <v>3544991.8</v>
      </c>
      <c r="G1546" s="33">
        <v>274523.34999999998</v>
      </c>
    </row>
    <row r="1547" spans="1:7" x14ac:dyDescent="0.2">
      <c r="A1547" s="32" t="s">
        <v>226</v>
      </c>
      <c r="B1547" s="32" t="s">
        <v>189</v>
      </c>
      <c r="C1547" s="32" t="s">
        <v>184</v>
      </c>
      <c r="D1547" s="32" t="s">
        <v>186</v>
      </c>
      <c r="E1547" s="33">
        <v>184197.86</v>
      </c>
      <c r="F1547" s="33">
        <v>50778467.649999999</v>
      </c>
      <c r="G1547" s="33">
        <v>9039846.4100000001</v>
      </c>
    </row>
    <row r="1548" spans="1:7" x14ac:dyDescent="0.2">
      <c r="A1548" s="32" t="s">
        <v>226</v>
      </c>
      <c r="B1548" s="32" t="s">
        <v>189</v>
      </c>
      <c r="C1548" s="32" t="s">
        <v>187</v>
      </c>
      <c r="D1548" s="32" t="s">
        <v>185</v>
      </c>
      <c r="E1548" s="33">
        <v>2622.53</v>
      </c>
      <c r="F1548" s="33">
        <v>3542612.46</v>
      </c>
      <c r="G1548" s="33">
        <v>271004.03999999998</v>
      </c>
    </row>
    <row r="1549" spans="1:7" x14ac:dyDescent="0.2">
      <c r="A1549" s="32" t="s">
        <v>226</v>
      </c>
      <c r="B1549" s="32" t="s">
        <v>189</v>
      </c>
      <c r="C1549" s="32" t="s">
        <v>187</v>
      </c>
      <c r="D1549" s="32" t="s">
        <v>186</v>
      </c>
      <c r="E1549" s="33">
        <v>183734.57</v>
      </c>
      <c r="F1549" s="33">
        <v>21044332.149999999</v>
      </c>
      <c r="G1549" s="33">
        <v>5681067.8099999996</v>
      </c>
    </row>
    <row r="1550" spans="1:7" x14ac:dyDescent="0.2">
      <c r="A1550" s="32" t="s">
        <v>226</v>
      </c>
      <c r="B1550" s="32" t="s">
        <v>190</v>
      </c>
      <c r="C1550" s="32" t="s">
        <v>184</v>
      </c>
      <c r="D1550" s="32" t="s">
        <v>185</v>
      </c>
      <c r="E1550" s="33">
        <v>4405.5</v>
      </c>
      <c r="F1550" s="33">
        <v>4942237.95</v>
      </c>
      <c r="G1550" s="33">
        <v>391360.05</v>
      </c>
    </row>
    <row r="1551" spans="1:7" x14ac:dyDescent="0.2">
      <c r="A1551" s="32" t="s">
        <v>226</v>
      </c>
      <c r="B1551" s="32" t="s">
        <v>190</v>
      </c>
      <c r="C1551" s="32" t="s">
        <v>184</v>
      </c>
      <c r="D1551" s="32" t="s">
        <v>186</v>
      </c>
      <c r="E1551" s="33">
        <v>196244.69</v>
      </c>
      <c r="F1551" s="33">
        <v>66557062.329999998</v>
      </c>
      <c r="G1551" s="33">
        <v>10512240.539999999</v>
      </c>
    </row>
    <row r="1552" spans="1:7" x14ac:dyDescent="0.2">
      <c r="A1552" s="32" t="s">
        <v>226</v>
      </c>
      <c r="B1552" s="32" t="s">
        <v>190</v>
      </c>
      <c r="C1552" s="32" t="s">
        <v>187</v>
      </c>
      <c r="D1552" s="32" t="s">
        <v>185</v>
      </c>
      <c r="E1552" s="33">
        <v>3002.87</v>
      </c>
      <c r="F1552" s="33">
        <v>3885060.19</v>
      </c>
      <c r="G1552" s="33">
        <v>282886.63</v>
      </c>
    </row>
    <row r="1553" spans="1:7" x14ac:dyDescent="0.2">
      <c r="A1553" s="32" t="s">
        <v>226</v>
      </c>
      <c r="B1553" s="32" t="s">
        <v>190</v>
      </c>
      <c r="C1553" s="32" t="s">
        <v>187</v>
      </c>
      <c r="D1553" s="32" t="s">
        <v>186</v>
      </c>
      <c r="E1553" s="33">
        <v>188934.63</v>
      </c>
      <c r="F1553" s="33">
        <v>24041416.559999999</v>
      </c>
      <c r="G1553" s="33">
        <v>6379536.71</v>
      </c>
    </row>
    <row r="1554" spans="1:7" x14ac:dyDescent="0.2">
      <c r="A1554" s="32" t="s">
        <v>226</v>
      </c>
      <c r="B1554" s="32" t="s">
        <v>191</v>
      </c>
      <c r="C1554" s="32" t="s">
        <v>184</v>
      </c>
      <c r="D1554" s="32" t="s">
        <v>185</v>
      </c>
      <c r="E1554" s="33">
        <v>5269.68</v>
      </c>
      <c r="F1554" s="33">
        <v>6486533</v>
      </c>
      <c r="G1554" s="33">
        <v>503380.88</v>
      </c>
    </row>
    <row r="1555" spans="1:7" x14ac:dyDescent="0.2">
      <c r="A1555" s="32" t="s">
        <v>226</v>
      </c>
      <c r="B1555" s="32" t="s">
        <v>191</v>
      </c>
      <c r="C1555" s="32" t="s">
        <v>184</v>
      </c>
      <c r="D1555" s="32" t="s">
        <v>186</v>
      </c>
      <c r="E1555" s="33">
        <v>202889.08</v>
      </c>
      <c r="F1555" s="33">
        <v>69302205.780000001</v>
      </c>
      <c r="G1555" s="33">
        <v>11664451.15</v>
      </c>
    </row>
    <row r="1556" spans="1:7" x14ac:dyDescent="0.2">
      <c r="A1556" s="32" t="s">
        <v>226</v>
      </c>
      <c r="B1556" s="32" t="s">
        <v>191</v>
      </c>
      <c r="C1556" s="32" t="s">
        <v>187</v>
      </c>
      <c r="D1556" s="32" t="s">
        <v>185</v>
      </c>
      <c r="E1556" s="33">
        <v>3709.95</v>
      </c>
      <c r="F1556" s="33">
        <v>4853388.21</v>
      </c>
      <c r="G1556" s="33">
        <v>339244.32</v>
      </c>
    </row>
    <row r="1557" spans="1:7" x14ac:dyDescent="0.2">
      <c r="A1557" s="32" t="s">
        <v>226</v>
      </c>
      <c r="B1557" s="32" t="s">
        <v>191</v>
      </c>
      <c r="C1557" s="32" t="s">
        <v>187</v>
      </c>
      <c r="D1557" s="32" t="s">
        <v>186</v>
      </c>
      <c r="E1557" s="33">
        <v>195012.89</v>
      </c>
      <c r="F1557" s="33">
        <v>30610231.07</v>
      </c>
      <c r="G1557" s="33">
        <v>7378944.1799999997</v>
      </c>
    </row>
    <row r="1558" spans="1:7" x14ac:dyDescent="0.2">
      <c r="A1558" s="32" t="s">
        <v>226</v>
      </c>
      <c r="B1558" s="32" t="s">
        <v>192</v>
      </c>
      <c r="C1558" s="32" t="s">
        <v>184</v>
      </c>
      <c r="D1558" s="32" t="s">
        <v>185</v>
      </c>
      <c r="E1558" s="33">
        <v>6152.36</v>
      </c>
      <c r="F1558" s="33">
        <v>8163324.75</v>
      </c>
      <c r="G1558" s="33">
        <v>570385.51</v>
      </c>
    </row>
    <row r="1559" spans="1:7" x14ac:dyDescent="0.2">
      <c r="A1559" s="32" t="s">
        <v>226</v>
      </c>
      <c r="B1559" s="32" t="s">
        <v>192</v>
      </c>
      <c r="C1559" s="32" t="s">
        <v>184</v>
      </c>
      <c r="D1559" s="32" t="s">
        <v>186</v>
      </c>
      <c r="E1559" s="33">
        <v>202506.77</v>
      </c>
      <c r="F1559" s="33">
        <v>68054141.129999995</v>
      </c>
      <c r="G1559" s="33">
        <v>12318652.970000001</v>
      </c>
    </row>
    <row r="1560" spans="1:7" x14ac:dyDescent="0.2">
      <c r="A1560" s="32" t="s">
        <v>226</v>
      </c>
      <c r="B1560" s="32" t="s">
        <v>192</v>
      </c>
      <c r="C1560" s="32" t="s">
        <v>187</v>
      </c>
      <c r="D1560" s="32" t="s">
        <v>185</v>
      </c>
      <c r="E1560" s="33">
        <v>4157.16</v>
      </c>
      <c r="F1560" s="33">
        <v>6789229.6399999997</v>
      </c>
      <c r="G1560" s="33">
        <v>457859.89</v>
      </c>
    </row>
    <row r="1561" spans="1:7" x14ac:dyDescent="0.2">
      <c r="A1561" s="32" t="s">
        <v>226</v>
      </c>
      <c r="B1561" s="32" t="s">
        <v>192</v>
      </c>
      <c r="C1561" s="32" t="s">
        <v>187</v>
      </c>
      <c r="D1561" s="32" t="s">
        <v>186</v>
      </c>
      <c r="E1561" s="33">
        <v>192890.42</v>
      </c>
      <c r="F1561" s="33">
        <v>35627736.840000004</v>
      </c>
      <c r="G1561" s="33">
        <v>8118245.75</v>
      </c>
    </row>
    <row r="1562" spans="1:7" x14ac:dyDescent="0.2">
      <c r="A1562" s="32" t="s">
        <v>226</v>
      </c>
      <c r="B1562" s="32" t="s">
        <v>193</v>
      </c>
      <c r="C1562" s="32" t="s">
        <v>184</v>
      </c>
      <c r="D1562" s="32" t="s">
        <v>185</v>
      </c>
      <c r="E1562" s="33">
        <v>7588.81</v>
      </c>
      <c r="F1562" s="33">
        <v>11517860.85</v>
      </c>
      <c r="G1562" s="33">
        <v>740882.78</v>
      </c>
    </row>
    <row r="1563" spans="1:7" x14ac:dyDescent="0.2">
      <c r="A1563" s="32" t="s">
        <v>226</v>
      </c>
      <c r="B1563" s="32" t="s">
        <v>193</v>
      </c>
      <c r="C1563" s="32" t="s">
        <v>184</v>
      </c>
      <c r="D1563" s="32" t="s">
        <v>186</v>
      </c>
      <c r="E1563" s="33">
        <v>200158.77</v>
      </c>
      <c r="F1563" s="33">
        <v>71853621.849999994</v>
      </c>
      <c r="G1563" s="33">
        <v>12583898.720000001</v>
      </c>
    </row>
    <row r="1564" spans="1:7" x14ac:dyDescent="0.2">
      <c r="A1564" s="32" t="s">
        <v>226</v>
      </c>
      <c r="B1564" s="32" t="s">
        <v>193</v>
      </c>
      <c r="C1564" s="32" t="s">
        <v>187</v>
      </c>
      <c r="D1564" s="32" t="s">
        <v>185</v>
      </c>
      <c r="E1564" s="33">
        <v>5897.31</v>
      </c>
      <c r="F1564" s="33">
        <v>10196834.85</v>
      </c>
      <c r="G1564" s="33">
        <v>619724.46</v>
      </c>
    </row>
    <row r="1565" spans="1:7" x14ac:dyDescent="0.2">
      <c r="A1565" s="32" t="s">
        <v>226</v>
      </c>
      <c r="B1565" s="32" t="s">
        <v>193</v>
      </c>
      <c r="C1565" s="32" t="s">
        <v>187</v>
      </c>
      <c r="D1565" s="32" t="s">
        <v>186</v>
      </c>
      <c r="E1565" s="33">
        <v>190158.46</v>
      </c>
      <c r="F1565" s="33">
        <v>45283191.740000002</v>
      </c>
      <c r="G1565" s="33">
        <v>9114843.8200000003</v>
      </c>
    </row>
    <row r="1566" spans="1:7" x14ac:dyDescent="0.2">
      <c r="A1566" s="32" t="s">
        <v>226</v>
      </c>
      <c r="B1566" s="32" t="s">
        <v>194</v>
      </c>
      <c r="C1566" s="32" t="s">
        <v>184</v>
      </c>
      <c r="D1566" s="32" t="s">
        <v>185</v>
      </c>
      <c r="E1566" s="33">
        <v>9371.7800000000007</v>
      </c>
      <c r="F1566" s="33">
        <v>14977003.369999999</v>
      </c>
      <c r="G1566" s="33">
        <v>905574.32</v>
      </c>
    </row>
    <row r="1567" spans="1:7" x14ac:dyDescent="0.2">
      <c r="A1567" s="32" t="s">
        <v>226</v>
      </c>
      <c r="B1567" s="32" t="s">
        <v>194</v>
      </c>
      <c r="C1567" s="32" t="s">
        <v>184</v>
      </c>
      <c r="D1567" s="32" t="s">
        <v>186</v>
      </c>
      <c r="E1567" s="33">
        <v>202415.89</v>
      </c>
      <c r="F1567" s="33">
        <v>81474470.090000004</v>
      </c>
      <c r="G1567" s="33">
        <v>12869044.66</v>
      </c>
    </row>
    <row r="1568" spans="1:7" x14ac:dyDescent="0.2">
      <c r="A1568" s="32" t="s">
        <v>226</v>
      </c>
      <c r="B1568" s="32" t="s">
        <v>194</v>
      </c>
      <c r="C1568" s="32" t="s">
        <v>187</v>
      </c>
      <c r="D1568" s="32" t="s">
        <v>185</v>
      </c>
      <c r="E1568" s="33">
        <v>7690.74</v>
      </c>
      <c r="F1568" s="33">
        <v>12100271.390000001</v>
      </c>
      <c r="G1568" s="33">
        <v>773273.32</v>
      </c>
    </row>
    <row r="1569" spans="1:7" x14ac:dyDescent="0.2">
      <c r="A1569" s="32" t="s">
        <v>226</v>
      </c>
      <c r="B1569" s="32" t="s">
        <v>194</v>
      </c>
      <c r="C1569" s="32" t="s">
        <v>187</v>
      </c>
      <c r="D1569" s="32" t="s">
        <v>186</v>
      </c>
      <c r="E1569" s="33">
        <v>193496.03</v>
      </c>
      <c r="F1569" s="33">
        <v>58715928.759999998</v>
      </c>
      <c r="G1569" s="33">
        <v>10173787.359999999</v>
      </c>
    </row>
    <row r="1570" spans="1:7" x14ac:dyDescent="0.2">
      <c r="A1570" s="32" t="s">
        <v>226</v>
      </c>
      <c r="B1570" s="32" t="s">
        <v>195</v>
      </c>
      <c r="C1570" s="32" t="s">
        <v>184</v>
      </c>
      <c r="D1570" s="32" t="s">
        <v>185</v>
      </c>
      <c r="E1570" s="33">
        <v>9281.34</v>
      </c>
      <c r="F1570" s="33">
        <v>15762985.16</v>
      </c>
      <c r="G1570" s="33">
        <v>918640.74</v>
      </c>
    </row>
    <row r="1571" spans="1:7" x14ac:dyDescent="0.2">
      <c r="A1571" s="32" t="s">
        <v>226</v>
      </c>
      <c r="B1571" s="32" t="s">
        <v>195</v>
      </c>
      <c r="C1571" s="32" t="s">
        <v>184</v>
      </c>
      <c r="D1571" s="32" t="s">
        <v>186</v>
      </c>
      <c r="E1571" s="33">
        <v>175582.77</v>
      </c>
      <c r="F1571" s="33">
        <v>77803072.620000005</v>
      </c>
      <c r="G1571" s="33">
        <v>11225144.460000001</v>
      </c>
    </row>
    <row r="1572" spans="1:7" x14ac:dyDescent="0.2">
      <c r="A1572" s="32" t="s">
        <v>226</v>
      </c>
      <c r="B1572" s="32" t="s">
        <v>195</v>
      </c>
      <c r="C1572" s="32" t="s">
        <v>187</v>
      </c>
      <c r="D1572" s="32" t="s">
        <v>185</v>
      </c>
      <c r="E1572" s="33">
        <v>9364.94</v>
      </c>
      <c r="F1572" s="33">
        <v>18940481.100000001</v>
      </c>
      <c r="G1572" s="33">
        <v>993910.98</v>
      </c>
    </row>
    <row r="1573" spans="1:7" x14ac:dyDescent="0.2">
      <c r="A1573" s="32" t="s">
        <v>226</v>
      </c>
      <c r="B1573" s="32" t="s">
        <v>195</v>
      </c>
      <c r="C1573" s="32" t="s">
        <v>187</v>
      </c>
      <c r="D1573" s="32" t="s">
        <v>186</v>
      </c>
      <c r="E1573" s="33">
        <v>168133.28</v>
      </c>
      <c r="F1573" s="33">
        <v>65813158.920000002</v>
      </c>
      <c r="G1573" s="33">
        <v>9815655.6999999993</v>
      </c>
    </row>
    <row r="1574" spans="1:7" x14ac:dyDescent="0.2">
      <c r="A1574" s="32" t="s">
        <v>226</v>
      </c>
      <c r="B1574" s="32" t="s">
        <v>196</v>
      </c>
      <c r="C1574" s="32" t="s">
        <v>184</v>
      </c>
      <c r="D1574" s="32" t="s">
        <v>185</v>
      </c>
      <c r="E1574" s="33">
        <v>9437.65</v>
      </c>
      <c r="F1574" s="33">
        <v>17823481.949999999</v>
      </c>
      <c r="G1574" s="33">
        <v>946438.59</v>
      </c>
    </row>
    <row r="1575" spans="1:7" x14ac:dyDescent="0.2">
      <c r="A1575" s="32" t="s">
        <v>226</v>
      </c>
      <c r="B1575" s="32" t="s">
        <v>196</v>
      </c>
      <c r="C1575" s="32" t="s">
        <v>184</v>
      </c>
      <c r="D1575" s="32" t="s">
        <v>186</v>
      </c>
      <c r="E1575" s="33">
        <v>132925.66</v>
      </c>
      <c r="F1575" s="33">
        <v>63875219.479999997</v>
      </c>
      <c r="G1575" s="33">
        <v>8686456.3499999996</v>
      </c>
    </row>
    <row r="1576" spans="1:7" x14ac:dyDescent="0.2">
      <c r="A1576" s="32" t="s">
        <v>226</v>
      </c>
      <c r="B1576" s="32" t="s">
        <v>196</v>
      </c>
      <c r="C1576" s="32" t="s">
        <v>187</v>
      </c>
      <c r="D1576" s="32" t="s">
        <v>185</v>
      </c>
      <c r="E1576" s="33">
        <v>9609.65</v>
      </c>
      <c r="F1576" s="33">
        <v>16226905.33</v>
      </c>
      <c r="G1576" s="33">
        <v>977629.2</v>
      </c>
    </row>
    <row r="1577" spans="1:7" x14ac:dyDescent="0.2">
      <c r="A1577" s="32" t="s">
        <v>226</v>
      </c>
      <c r="B1577" s="32" t="s">
        <v>196</v>
      </c>
      <c r="C1577" s="32" t="s">
        <v>187</v>
      </c>
      <c r="D1577" s="32" t="s">
        <v>186</v>
      </c>
      <c r="E1577" s="33">
        <v>125297.85</v>
      </c>
      <c r="F1577" s="33">
        <v>59082324.780000001</v>
      </c>
      <c r="G1577" s="33">
        <v>7907199.3499999996</v>
      </c>
    </row>
    <row r="1578" spans="1:7" x14ac:dyDescent="0.2">
      <c r="A1578" s="32" t="s">
        <v>226</v>
      </c>
      <c r="B1578" s="32" t="s">
        <v>197</v>
      </c>
      <c r="C1578" s="32" t="s">
        <v>184</v>
      </c>
      <c r="D1578" s="32" t="s">
        <v>185</v>
      </c>
      <c r="E1578" s="33">
        <v>9830.16</v>
      </c>
      <c r="F1578" s="33">
        <v>18913006.039999999</v>
      </c>
      <c r="G1578" s="33">
        <v>1008585.8</v>
      </c>
    </row>
    <row r="1579" spans="1:7" x14ac:dyDescent="0.2">
      <c r="A1579" s="32" t="s">
        <v>226</v>
      </c>
      <c r="B1579" s="32" t="s">
        <v>197</v>
      </c>
      <c r="C1579" s="32" t="s">
        <v>184</v>
      </c>
      <c r="D1579" s="32" t="s">
        <v>186</v>
      </c>
      <c r="E1579" s="33">
        <v>113303.92</v>
      </c>
      <c r="F1579" s="33">
        <v>64683275.899999999</v>
      </c>
      <c r="G1579" s="33">
        <v>7721378.8200000003</v>
      </c>
    </row>
    <row r="1580" spans="1:7" x14ac:dyDescent="0.2">
      <c r="A1580" s="32" t="s">
        <v>226</v>
      </c>
      <c r="B1580" s="32" t="s">
        <v>197</v>
      </c>
      <c r="C1580" s="32" t="s">
        <v>187</v>
      </c>
      <c r="D1580" s="32" t="s">
        <v>185</v>
      </c>
      <c r="E1580" s="33">
        <v>9247.4699999999993</v>
      </c>
      <c r="F1580" s="33">
        <v>18575736.449999999</v>
      </c>
      <c r="G1580" s="33">
        <v>967585.07</v>
      </c>
    </row>
    <row r="1581" spans="1:7" x14ac:dyDescent="0.2">
      <c r="A1581" s="32" t="s">
        <v>226</v>
      </c>
      <c r="B1581" s="32" t="s">
        <v>197</v>
      </c>
      <c r="C1581" s="32" t="s">
        <v>187</v>
      </c>
      <c r="D1581" s="32" t="s">
        <v>186</v>
      </c>
      <c r="E1581" s="33">
        <v>91751.85</v>
      </c>
      <c r="F1581" s="33">
        <v>52664136.380000003</v>
      </c>
      <c r="G1581" s="33">
        <v>6261010.7400000002</v>
      </c>
    </row>
    <row r="1582" spans="1:7" x14ac:dyDescent="0.2">
      <c r="A1582" s="32" t="s">
        <v>226</v>
      </c>
      <c r="B1582" s="32" t="s">
        <v>198</v>
      </c>
      <c r="C1582" s="32" t="s">
        <v>184</v>
      </c>
      <c r="D1582" s="32" t="s">
        <v>185</v>
      </c>
      <c r="E1582" s="33">
        <v>14254.03</v>
      </c>
      <c r="F1582" s="33">
        <v>30063002.489999998</v>
      </c>
      <c r="G1582" s="33">
        <v>1495502.71</v>
      </c>
    </row>
    <row r="1583" spans="1:7" x14ac:dyDescent="0.2">
      <c r="A1583" s="32" t="s">
        <v>226</v>
      </c>
      <c r="B1583" s="32" t="s">
        <v>198</v>
      </c>
      <c r="C1583" s="32" t="s">
        <v>184</v>
      </c>
      <c r="D1583" s="32" t="s">
        <v>186</v>
      </c>
      <c r="E1583" s="33">
        <v>111679.56</v>
      </c>
      <c r="F1583" s="33">
        <v>72410003.260000005</v>
      </c>
      <c r="G1583" s="33">
        <v>8085097.96</v>
      </c>
    </row>
    <row r="1584" spans="1:7" x14ac:dyDescent="0.2">
      <c r="A1584" s="32" t="s">
        <v>226</v>
      </c>
      <c r="B1584" s="32" t="s">
        <v>198</v>
      </c>
      <c r="C1584" s="32" t="s">
        <v>187</v>
      </c>
      <c r="D1584" s="32" t="s">
        <v>185</v>
      </c>
      <c r="E1584" s="33">
        <v>12438.12</v>
      </c>
      <c r="F1584" s="33">
        <v>27281268.620000001</v>
      </c>
      <c r="G1584" s="33">
        <v>1346355.16</v>
      </c>
    </row>
    <row r="1585" spans="1:7" x14ac:dyDescent="0.2">
      <c r="A1585" s="32" t="s">
        <v>226</v>
      </c>
      <c r="B1585" s="32" t="s">
        <v>198</v>
      </c>
      <c r="C1585" s="32" t="s">
        <v>187</v>
      </c>
      <c r="D1585" s="32" t="s">
        <v>186</v>
      </c>
      <c r="E1585" s="33">
        <v>84902.79</v>
      </c>
      <c r="F1585" s="33">
        <v>59064951.060000002</v>
      </c>
      <c r="G1585" s="33">
        <v>6380319.5099999998</v>
      </c>
    </row>
    <row r="1586" spans="1:7" x14ac:dyDescent="0.2">
      <c r="A1586" s="32" t="s">
        <v>226</v>
      </c>
      <c r="B1586" s="32" t="s">
        <v>199</v>
      </c>
      <c r="C1586" s="32" t="s">
        <v>184</v>
      </c>
      <c r="D1586" s="32" t="s">
        <v>185</v>
      </c>
      <c r="E1586" s="33">
        <v>15806.99</v>
      </c>
      <c r="F1586" s="33">
        <v>36533015.810000002</v>
      </c>
      <c r="G1586" s="33">
        <v>1725850.41</v>
      </c>
    </row>
    <row r="1587" spans="1:7" x14ac:dyDescent="0.2">
      <c r="A1587" s="32" t="s">
        <v>226</v>
      </c>
      <c r="B1587" s="32" t="s">
        <v>199</v>
      </c>
      <c r="C1587" s="32" t="s">
        <v>184</v>
      </c>
      <c r="D1587" s="32" t="s">
        <v>186</v>
      </c>
      <c r="E1587" s="33">
        <v>86614.94</v>
      </c>
      <c r="F1587" s="33">
        <v>65665465.780000001</v>
      </c>
      <c r="G1587" s="33">
        <v>6674173.2699999996</v>
      </c>
    </row>
    <row r="1588" spans="1:7" x14ac:dyDescent="0.2">
      <c r="A1588" s="32" t="s">
        <v>226</v>
      </c>
      <c r="B1588" s="32" t="s">
        <v>199</v>
      </c>
      <c r="C1588" s="32" t="s">
        <v>187</v>
      </c>
      <c r="D1588" s="32" t="s">
        <v>185</v>
      </c>
      <c r="E1588" s="33">
        <v>12761.2</v>
      </c>
      <c r="F1588" s="33">
        <v>30510563.199999999</v>
      </c>
      <c r="G1588" s="33">
        <v>1446991.9</v>
      </c>
    </row>
    <row r="1589" spans="1:7" x14ac:dyDescent="0.2">
      <c r="A1589" s="32" t="s">
        <v>226</v>
      </c>
      <c r="B1589" s="32" t="s">
        <v>199</v>
      </c>
      <c r="C1589" s="32" t="s">
        <v>187</v>
      </c>
      <c r="D1589" s="32" t="s">
        <v>186</v>
      </c>
      <c r="E1589" s="33">
        <v>63133.440000000002</v>
      </c>
      <c r="F1589" s="33">
        <v>51178721.240000002</v>
      </c>
      <c r="G1589" s="33">
        <v>4967629.78</v>
      </c>
    </row>
    <row r="1590" spans="1:7" x14ac:dyDescent="0.2">
      <c r="A1590" s="32" t="s">
        <v>226</v>
      </c>
      <c r="B1590" s="32" t="s">
        <v>200</v>
      </c>
      <c r="C1590" s="32" t="s">
        <v>184</v>
      </c>
      <c r="D1590" s="32" t="s">
        <v>185</v>
      </c>
      <c r="E1590" s="33">
        <v>18431.89</v>
      </c>
      <c r="F1590" s="33">
        <v>43504896.939999998</v>
      </c>
      <c r="G1590" s="33">
        <v>2000350.98</v>
      </c>
    </row>
    <row r="1591" spans="1:7" x14ac:dyDescent="0.2">
      <c r="A1591" s="32" t="s">
        <v>226</v>
      </c>
      <c r="B1591" s="32" t="s">
        <v>200</v>
      </c>
      <c r="C1591" s="32" t="s">
        <v>184</v>
      </c>
      <c r="D1591" s="32" t="s">
        <v>186</v>
      </c>
      <c r="E1591" s="33">
        <v>58085.07</v>
      </c>
      <c r="F1591" s="33">
        <v>51278485.460000001</v>
      </c>
      <c r="G1591" s="33">
        <v>4678936.75</v>
      </c>
    </row>
    <row r="1592" spans="1:7" x14ac:dyDescent="0.2">
      <c r="A1592" s="32" t="s">
        <v>226</v>
      </c>
      <c r="B1592" s="32" t="s">
        <v>200</v>
      </c>
      <c r="C1592" s="32" t="s">
        <v>187</v>
      </c>
      <c r="D1592" s="32" t="s">
        <v>185</v>
      </c>
      <c r="E1592" s="33">
        <v>11559.37</v>
      </c>
      <c r="F1592" s="33">
        <v>29720169.530000001</v>
      </c>
      <c r="G1592" s="33">
        <v>1348455.88</v>
      </c>
    </row>
    <row r="1593" spans="1:7" x14ac:dyDescent="0.2">
      <c r="A1593" s="32" t="s">
        <v>226</v>
      </c>
      <c r="B1593" s="32" t="s">
        <v>200</v>
      </c>
      <c r="C1593" s="32" t="s">
        <v>187</v>
      </c>
      <c r="D1593" s="32" t="s">
        <v>186</v>
      </c>
      <c r="E1593" s="33">
        <v>41365.96</v>
      </c>
      <c r="F1593" s="33">
        <v>40651733.609999999</v>
      </c>
      <c r="G1593" s="33">
        <v>3546565.65</v>
      </c>
    </row>
    <row r="1594" spans="1:7" x14ac:dyDescent="0.2">
      <c r="A1594" s="32" t="s">
        <v>226</v>
      </c>
      <c r="B1594" s="32" t="s">
        <v>201</v>
      </c>
      <c r="C1594" s="32" t="s">
        <v>184</v>
      </c>
      <c r="D1594" s="32" t="s">
        <v>185</v>
      </c>
      <c r="E1594" s="33">
        <v>18959.349999999999</v>
      </c>
      <c r="F1594" s="33">
        <v>50979454.259999998</v>
      </c>
      <c r="G1594" s="33">
        <v>2096815.93</v>
      </c>
    </row>
    <row r="1595" spans="1:7" x14ac:dyDescent="0.2">
      <c r="A1595" s="32" t="s">
        <v>226</v>
      </c>
      <c r="B1595" s="32" t="s">
        <v>201</v>
      </c>
      <c r="C1595" s="32" t="s">
        <v>184</v>
      </c>
      <c r="D1595" s="32" t="s">
        <v>186</v>
      </c>
      <c r="E1595" s="33">
        <v>36797.24</v>
      </c>
      <c r="F1595" s="33">
        <v>39445631.789999999</v>
      </c>
      <c r="G1595" s="33">
        <v>3186470.02</v>
      </c>
    </row>
    <row r="1596" spans="1:7" x14ac:dyDescent="0.2">
      <c r="A1596" s="32" t="s">
        <v>226</v>
      </c>
      <c r="B1596" s="32" t="s">
        <v>201</v>
      </c>
      <c r="C1596" s="32" t="s">
        <v>187</v>
      </c>
      <c r="D1596" s="32" t="s">
        <v>185</v>
      </c>
      <c r="E1596" s="33">
        <v>9967.43</v>
      </c>
      <c r="F1596" s="33">
        <v>27761504.390000001</v>
      </c>
      <c r="G1596" s="33">
        <v>1221721.33</v>
      </c>
    </row>
    <row r="1597" spans="1:7" x14ac:dyDescent="0.2">
      <c r="A1597" s="32" t="s">
        <v>226</v>
      </c>
      <c r="B1597" s="32" t="s">
        <v>201</v>
      </c>
      <c r="C1597" s="32" t="s">
        <v>187</v>
      </c>
      <c r="D1597" s="32" t="s">
        <v>186</v>
      </c>
      <c r="E1597" s="33">
        <v>21218.68</v>
      </c>
      <c r="F1597" s="33">
        <v>23660208.539999999</v>
      </c>
      <c r="G1597" s="33">
        <v>1937663.93</v>
      </c>
    </row>
    <row r="1598" spans="1:7" x14ac:dyDescent="0.2">
      <c r="A1598" s="32" t="s">
        <v>226</v>
      </c>
      <c r="B1598" s="32" t="s">
        <v>202</v>
      </c>
      <c r="C1598" s="32" t="s">
        <v>184</v>
      </c>
      <c r="D1598" s="32" t="s">
        <v>185</v>
      </c>
      <c r="E1598" s="33">
        <v>19363.91</v>
      </c>
      <c r="F1598" s="33">
        <v>56751966.469999999</v>
      </c>
      <c r="G1598" s="33">
        <v>2194372.0499999998</v>
      </c>
    </row>
    <row r="1599" spans="1:7" x14ac:dyDescent="0.2">
      <c r="A1599" s="32" t="s">
        <v>226</v>
      </c>
      <c r="B1599" s="32" t="s">
        <v>202</v>
      </c>
      <c r="C1599" s="32" t="s">
        <v>184</v>
      </c>
      <c r="D1599" s="32" t="s">
        <v>186</v>
      </c>
      <c r="E1599" s="33">
        <v>17714.580000000002</v>
      </c>
      <c r="F1599" s="33">
        <v>24747081.5</v>
      </c>
      <c r="G1599" s="33">
        <v>1687915.72</v>
      </c>
    </row>
    <row r="1600" spans="1:7" x14ac:dyDescent="0.2">
      <c r="A1600" s="32" t="s">
        <v>226</v>
      </c>
      <c r="B1600" s="32" t="s">
        <v>202</v>
      </c>
      <c r="C1600" s="32" t="s">
        <v>187</v>
      </c>
      <c r="D1600" s="32" t="s">
        <v>185</v>
      </c>
      <c r="E1600" s="33">
        <v>5544.68</v>
      </c>
      <c r="F1600" s="33">
        <v>16411747.029999999</v>
      </c>
      <c r="G1600" s="33">
        <v>710705.92</v>
      </c>
    </row>
    <row r="1601" spans="1:7" x14ac:dyDescent="0.2">
      <c r="A1601" s="32" t="s">
        <v>226</v>
      </c>
      <c r="B1601" s="32" t="s">
        <v>202</v>
      </c>
      <c r="C1601" s="32" t="s">
        <v>187</v>
      </c>
      <c r="D1601" s="32" t="s">
        <v>186</v>
      </c>
      <c r="E1601" s="33">
        <v>7924.18</v>
      </c>
      <c r="F1601" s="33">
        <v>11096395.560000001</v>
      </c>
      <c r="G1601" s="33">
        <v>821753.62</v>
      </c>
    </row>
    <row r="1602" spans="1:7" x14ac:dyDescent="0.2">
      <c r="A1602" s="32" t="s">
        <v>227</v>
      </c>
      <c r="B1602" s="32" t="s">
        <v>183</v>
      </c>
      <c r="C1602" s="32" t="s">
        <v>184</v>
      </c>
      <c r="D1602" s="32" t="s">
        <v>185</v>
      </c>
      <c r="E1602" s="33">
        <v>1212</v>
      </c>
      <c r="F1602" s="33">
        <v>488402.06</v>
      </c>
      <c r="G1602" s="33">
        <v>21759.24</v>
      </c>
    </row>
    <row r="1603" spans="1:7" x14ac:dyDescent="0.2">
      <c r="A1603" s="32" t="s">
        <v>227</v>
      </c>
      <c r="B1603" s="32" t="s">
        <v>183</v>
      </c>
      <c r="C1603" s="32" t="s">
        <v>184</v>
      </c>
      <c r="D1603" s="32" t="s">
        <v>186</v>
      </c>
      <c r="E1603" s="33">
        <v>79069.210000000006</v>
      </c>
      <c r="F1603" s="33">
        <v>7748902.5300000003</v>
      </c>
      <c r="G1603" s="33">
        <v>700496.43</v>
      </c>
    </row>
    <row r="1604" spans="1:7" x14ac:dyDescent="0.2">
      <c r="A1604" s="32" t="s">
        <v>227</v>
      </c>
      <c r="B1604" s="32" t="s">
        <v>183</v>
      </c>
      <c r="C1604" s="32" t="s">
        <v>187</v>
      </c>
      <c r="D1604" s="32" t="s">
        <v>185</v>
      </c>
      <c r="E1604" s="33">
        <v>1311</v>
      </c>
      <c r="F1604" s="33">
        <v>486629</v>
      </c>
      <c r="G1604" s="33">
        <v>22479.17</v>
      </c>
    </row>
    <row r="1605" spans="1:7" x14ac:dyDescent="0.2">
      <c r="A1605" s="32" t="s">
        <v>227</v>
      </c>
      <c r="B1605" s="32" t="s">
        <v>183</v>
      </c>
      <c r="C1605" s="32" t="s">
        <v>187</v>
      </c>
      <c r="D1605" s="32" t="s">
        <v>186</v>
      </c>
      <c r="E1605" s="33">
        <v>85450.43</v>
      </c>
      <c r="F1605" s="33">
        <v>8518628.3399999999</v>
      </c>
      <c r="G1605" s="33">
        <v>771602.14</v>
      </c>
    </row>
    <row r="1606" spans="1:7" x14ac:dyDescent="0.2">
      <c r="A1606" s="32" t="s">
        <v>227</v>
      </c>
      <c r="B1606" s="32" t="s">
        <v>188</v>
      </c>
      <c r="C1606" s="32" t="s">
        <v>184</v>
      </c>
      <c r="D1606" s="32" t="s">
        <v>185</v>
      </c>
      <c r="E1606" s="33">
        <v>783</v>
      </c>
      <c r="F1606" s="33">
        <v>455151.7</v>
      </c>
      <c r="G1606" s="33">
        <v>65990.11</v>
      </c>
    </row>
    <row r="1607" spans="1:7" x14ac:dyDescent="0.2">
      <c r="A1607" s="32" t="s">
        <v>227</v>
      </c>
      <c r="B1607" s="32" t="s">
        <v>188</v>
      </c>
      <c r="C1607" s="32" t="s">
        <v>184</v>
      </c>
      <c r="D1607" s="32" t="s">
        <v>186</v>
      </c>
      <c r="E1607" s="33">
        <v>35682.89</v>
      </c>
      <c r="F1607" s="33">
        <v>4461631.8</v>
      </c>
      <c r="G1607" s="33">
        <v>1518538.46</v>
      </c>
    </row>
    <row r="1608" spans="1:7" x14ac:dyDescent="0.2">
      <c r="A1608" s="32" t="s">
        <v>227</v>
      </c>
      <c r="B1608" s="32" t="s">
        <v>188</v>
      </c>
      <c r="C1608" s="32" t="s">
        <v>187</v>
      </c>
      <c r="D1608" s="32" t="s">
        <v>185</v>
      </c>
      <c r="E1608" s="33">
        <v>667.09</v>
      </c>
      <c r="F1608" s="33">
        <v>337946.33</v>
      </c>
      <c r="G1608" s="33">
        <v>55569.43</v>
      </c>
    </row>
    <row r="1609" spans="1:7" x14ac:dyDescent="0.2">
      <c r="A1609" s="32" t="s">
        <v>227</v>
      </c>
      <c r="B1609" s="32" t="s">
        <v>188</v>
      </c>
      <c r="C1609" s="32" t="s">
        <v>187</v>
      </c>
      <c r="D1609" s="32" t="s">
        <v>186</v>
      </c>
      <c r="E1609" s="33">
        <v>36692.82</v>
      </c>
      <c r="F1609" s="33">
        <v>2866941.19</v>
      </c>
      <c r="G1609" s="33">
        <v>1051981.29</v>
      </c>
    </row>
    <row r="1610" spans="1:7" x14ac:dyDescent="0.2">
      <c r="A1610" s="32" t="s">
        <v>227</v>
      </c>
      <c r="B1610" s="32" t="s">
        <v>189</v>
      </c>
      <c r="C1610" s="32" t="s">
        <v>184</v>
      </c>
      <c r="D1610" s="32" t="s">
        <v>185</v>
      </c>
      <c r="E1610" s="33">
        <v>606</v>
      </c>
      <c r="F1610" s="33">
        <v>932645.81</v>
      </c>
      <c r="G1610" s="33">
        <v>50107.360000000001</v>
      </c>
    </row>
    <row r="1611" spans="1:7" x14ac:dyDescent="0.2">
      <c r="A1611" s="32" t="s">
        <v>227</v>
      </c>
      <c r="B1611" s="32" t="s">
        <v>189</v>
      </c>
      <c r="C1611" s="32" t="s">
        <v>184</v>
      </c>
      <c r="D1611" s="32" t="s">
        <v>186</v>
      </c>
      <c r="E1611" s="33">
        <v>24877.46</v>
      </c>
      <c r="F1611" s="33">
        <v>5397508.3600000003</v>
      </c>
      <c r="G1611" s="33">
        <v>1015195.14</v>
      </c>
    </row>
    <row r="1612" spans="1:7" x14ac:dyDescent="0.2">
      <c r="A1612" s="32" t="s">
        <v>227</v>
      </c>
      <c r="B1612" s="32" t="s">
        <v>189</v>
      </c>
      <c r="C1612" s="32" t="s">
        <v>187</v>
      </c>
      <c r="D1612" s="32" t="s">
        <v>185</v>
      </c>
      <c r="E1612" s="33">
        <v>565.87</v>
      </c>
      <c r="F1612" s="33">
        <v>425056.06</v>
      </c>
      <c r="G1612" s="33">
        <v>40999.54</v>
      </c>
    </row>
    <row r="1613" spans="1:7" x14ac:dyDescent="0.2">
      <c r="A1613" s="32" t="s">
        <v>227</v>
      </c>
      <c r="B1613" s="32" t="s">
        <v>189</v>
      </c>
      <c r="C1613" s="32" t="s">
        <v>187</v>
      </c>
      <c r="D1613" s="32" t="s">
        <v>186</v>
      </c>
      <c r="E1613" s="33">
        <v>27491.77</v>
      </c>
      <c r="F1613" s="33">
        <v>2220642.69</v>
      </c>
      <c r="G1613" s="33">
        <v>714955.37</v>
      </c>
    </row>
    <row r="1614" spans="1:7" x14ac:dyDescent="0.2">
      <c r="A1614" s="32" t="s">
        <v>227</v>
      </c>
      <c r="B1614" s="32" t="s">
        <v>190</v>
      </c>
      <c r="C1614" s="32" t="s">
        <v>184</v>
      </c>
      <c r="D1614" s="32" t="s">
        <v>185</v>
      </c>
      <c r="E1614" s="33">
        <v>783</v>
      </c>
      <c r="F1614" s="33">
        <v>687365.45</v>
      </c>
      <c r="G1614" s="33">
        <v>59766.39</v>
      </c>
    </row>
    <row r="1615" spans="1:7" x14ac:dyDescent="0.2">
      <c r="A1615" s="32" t="s">
        <v>227</v>
      </c>
      <c r="B1615" s="32" t="s">
        <v>190</v>
      </c>
      <c r="C1615" s="32" t="s">
        <v>184</v>
      </c>
      <c r="D1615" s="32" t="s">
        <v>186</v>
      </c>
      <c r="E1615" s="33">
        <v>24379.5</v>
      </c>
      <c r="F1615" s="33">
        <v>6330729.1200000001</v>
      </c>
      <c r="G1615" s="33">
        <v>1117042.08</v>
      </c>
    </row>
    <row r="1616" spans="1:7" x14ac:dyDescent="0.2">
      <c r="A1616" s="32" t="s">
        <v>227</v>
      </c>
      <c r="B1616" s="32" t="s">
        <v>190</v>
      </c>
      <c r="C1616" s="32" t="s">
        <v>187</v>
      </c>
      <c r="D1616" s="32" t="s">
        <v>185</v>
      </c>
      <c r="E1616" s="33">
        <v>461</v>
      </c>
      <c r="F1616" s="33">
        <v>665831.26</v>
      </c>
      <c r="G1616" s="33">
        <v>42189.08</v>
      </c>
    </row>
    <row r="1617" spans="1:7" x14ac:dyDescent="0.2">
      <c r="A1617" s="32" t="s">
        <v>227</v>
      </c>
      <c r="B1617" s="32" t="s">
        <v>190</v>
      </c>
      <c r="C1617" s="32" t="s">
        <v>187</v>
      </c>
      <c r="D1617" s="32" t="s">
        <v>186</v>
      </c>
      <c r="E1617" s="33">
        <v>25174.5</v>
      </c>
      <c r="F1617" s="33">
        <v>2302365.71</v>
      </c>
      <c r="G1617" s="33">
        <v>729862.84</v>
      </c>
    </row>
    <row r="1618" spans="1:7" x14ac:dyDescent="0.2">
      <c r="A1618" s="32" t="s">
        <v>227</v>
      </c>
      <c r="B1618" s="32" t="s">
        <v>191</v>
      </c>
      <c r="C1618" s="32" t="s">
        <v>184</v>
      </c>
      <c r="D1618" s="32" t="s">
        <v>185</v>
      </c>
      <c r="E1618" s="33">
        <v>722.81</v>
      </c>
      <c r="F1618" s="33">
        <v>546873.43000000005</v>
      </c>
      <c r="G1618" s="33">
        <v>55888.99</v>
      </c>
    </row>
    <row r="1619" spans="1:7" x14ac:dyDescent="0.2">
      <c r="A1619" s="32" t="s">
        <v>227</v>
      </c>
      <c r="B1619" s="32" t="s">
        <v>191</v>
      </c>
      <c r="C1619" s="32" t="s">
        <v>184</v>
      </c>
      <c r="D1619" s="32" t="s">
        <v>186</v>
      </c>
      <c r="E1619" s="33">
        <v>24396.41</v>
      </c>
      <c r="F1619" s="33">
        <v>4847465.32</v>
      </c>
      <c r="G1619" s="33">
        <v>1091558.54</v>
      </c>
    </row>
    <row r="1620" spans="1:7" x14ac:dyDescent="0.2">
      <c r="A1620" s="32" t="s">
        <v>227</v>
      </c>
      <c r="B1620" s="32" t="s">
        <v>191</v>
      </c>
      <c r="C1620" s="32" t="s">
        <v>187</v>
      </c>
      <c r="D1620" s="32" t="s">
        <v>185</v>
      </c>
      <c r="E1620" s="33">
        <v>718</v>
      </c>
      <c r="F1620" s="33">
        <v>939456.42</v>
      </c>
      <c r="G1620" s="33">
        <v>71306.78</v>
      </c>
    </row>
    <row r="1621" spans="1:7" x14ac:dyDescent="0.2">
      <c r="A1621" s="32" t="s">
        <v>227</v>
      </c>
      <c r="B1621" s="32" t="s">
        <v>191</v>
      </c>
      <c r="C1621" s="32" t="s">
        <v>187</v>
      </c>
      <c r="D1621" s="32" t="s">
        <v>186</v>
      </c>
      <c r="E1621" s="33">
        <v>24295.87</v>
      </c>
      <c r="F1621" s="33">
        <v>2558587.7200000002</v>
      </c>
      <c r="G1621" s="33">
        <v>774517.03</v>
      </c>
    </row>
    <row r="1622" spans="1:7" x14ac:dyDescent="0.2">
      <c r="A1622" s="32" t="s">
        <v>227</v>
      </c>
      <c r="B1622" s="32" t="s">
        <v>192</v>
      </c>
      <c r="C1622" s="32" t="s">
        <v>184</v>
      </c>
      <c r="D1622" s="32" t="s">
        <v>185</v>
      </c>
      <c r="E1622" s="33">
        <v>1174.8399999999999</v>
      </c>
      <c r="F1622" s="33">
        <v>1196807.76</v>
      </c>
      <c r="G1622" s="33">
        <v>98964.85</v>
      </c>
    </row>
    <row r="1623" spans="1:7" x14ac:dyDescent="0.2">
      <c r="A1623" s="32" t="s">
        <v>227</v>
      </c>
      <c r="B1623" s="32" t="s">
        <v>192</v>
      </c>
      <c r="C1623" s="32" t="s">
        <v>184</v>
      </c>
      <c r="D1623" s="32" t="s">
        <v>186</v>
      </c>
      <c r="E1623" s="33">
        <v>25097.89</v>
      </c>
      <c r="F1623" s="33">
        <v>5591513.3799999999</v>
      </c>
      <c r="G1623" s="33">
        <v>1270180.71</v>
      </c>
    </row>
    <row r="1624" spans="1:7" x14ac:dyDescent="0.2">
      <c r="A1624" s="32" t="s">
        <v>227</v>
      </c>
      <c r="B1624" s="32" t="s">
        <v>192</v>
      </c>
      <c r="C1624" s="32" t="s">
        <v>187</v>
      </c>
      <c r="D1624" s="32" t="s">
        <v>185</v>
      </c>
      <c r="E1624" s="33">
        <v>713</v>
      </c>
      <c r="F1624" s="33">
        <v>599472.29</v>
      </c>
      <c r="G1624" s="33">
        <v>60140.14</v>
      </c>
    </row>
    <row r="1625" spans="1:7" x14ac:dyDescent="0.2">
      <c r="A1625" s="32" t="s">
        <v>227</v>
      </c>
      <c r="B1625" s="32" t="s">
        <v>192</v>
      </c>
      <c r="C1625" s="32" t="s">
        <v>187</v>
      </c>
      <c r="D1625" s="32" t="s">
        <v>186</v>
      </c>
      <c r="E1625" s="33">
        <v>24597.57</v>
      </c>
      <c r="F1625" s="33">
        <v>3661148.09</v>
      </c>
      <c r="G1625" s="33">
        <v>897836.39</v>
      </c>
    </row>
    <row r="1626" spans="1:7" x14ac:dyDescent="0.2">
      <c r="A1626" s="32" t="s">
        <v>227</v>
      </c>
      <c r="B1626" s="32" t="s">
        <v>193</v>
      </c>
      <c r="C1626" s="32" t="s">
        <v>184</v>
      </c>
      <c r="D1626" s="32" t="s">
        <v>185</v>
      </c>
      <c r="E1626" s="33">
        <v>1335.2</v>
      </c>
      <c r="F1626" s="33">
        <v>1526686.7</v>
      </c>
      <c r="G1626" s="33">
        <v>120511.44</v>
      </c>
    </row>
    <row r="1627" spans="1:7" x14ac:dyDescent="0.2">
      <c r="A1627" s="32" t="s">
        <v>227</v>
      </c>
      <c r="B1627" s="32" t="s">
        <v>193</v>
      </c>
      <c r="C1627" s="32" t="s">
        <v>184</v>
      </c>
      <c r="D1627" s="32" t="s">
        <v>186</v>
      </c>
      <c r="E1627" s="33">
        <v>29890.16</v>
      </c>
      <c r="F1627" s="33">
        <v>7438902.1200000001</v>
      </c>
      <c r="G1627" s="33">
        <v>1543230.82</v>
      </c>
    </row>
    <row r="1628" spans="1:7" x14ac:dyDescent="0.2">
      <c r="A1628" s="32" t="s">
        <v>227</v>
      </c>
      <c r="B1628" s="32" t="s">
        <v>193</v>
      </c>
      <c r="C1628" s="32" t="s">
        <v>187</v>
      </c>
      <c r="D1628" s="32" t="s">
        <v>185</v>
      </c>
      <c r="E1628" s="33">
        <v>1235.53</v>
      </c>
      <c r="F1628" s="33">
        <v>1560124.76</v>
      </c>
      <c r="G1628" s="33">
        <v>107993.45</v>
      </c>
    </row>
    <row r="1629" spans="1:7" x14ac:dyDescent="0.2">
      <c r="A1629" s="32" t="s">
        <v>227</v>
      </c>
      <c r="B1629" s="32" t="s">
        <v>193</v>
      </c>
      <c r="C1629" s="32" t="s">
        <v>187</v>
      </c>
      <c r="D1629" s="32" t="s">
        <v>186</v>
      </c>
      <c r="E1629" s="33">
        <v>27877.82</v>
      </c>
      <c r="F1629" s="33">
        <v>4922636.72</v>
      </c>
      <c r="G1629" s="33">
        <v>1134988.06</v>
      </c>
    </row>
    <row r="1630" spans="1:7" x14ac:dyDescent="0.2">
      <c r="A1630" s="32" t="s">
        <v>227</v>
      </c>
      <c r="B1630" s="32" t="s">
        <v>194</v>
      </c>
      <c r="C1630" s="32" t="s">
        <v>184</v>
      </c>
      <c r="D1630" s="32" t="s">
        <v>185</v>
      </c>
      <c r="E1630" s="33">
        <v>1917.98</v>
      </c>
      <c r="F1630" s="33">
        <v>2495300.2599999998</v>
      </c>
      <c r="G1630" s="33">
        <v>167527.57</v>
      </c>
    </row>
    <row r="1631" spans="1:7" x14ac:dyDescent="0.2">
      <c r="A1631" s="32" t="s">
        <v>227</v>
      </c>
      <c r="B1631" s="32" t="s">
        <v>194</v>
      </c>
      <c r="C1631" s="32" t="s">
        <v>184</v>
      </c>
      <c r="D1631" s="32" t="s">
        <v>186</v>
      </c>
      <c r="E1631" s="33">
        <v>30907.59</v>
      </c>
      <c r="F1631" s="33">
        <v>8545193.3599999994</v>
      </c>
      <c r="G1631" s="33">
        <v>1625685.08</v>
      </c>
    </row>
    <row r="1632" spans="1:7" x14ac:dyDescent="0.2">
      <c r="A1632" s="32" t="s">
        <v>227</v>
      </c>
      <c r="B1632" s="32" t="s">
        <v>194</v>
      </c>
      <c r="C1632" s="32" t="s">
        <v>187</v>
      </c>
      <c r="D1632" s="32" t="s">
        <v>185</v>
      </c>
      <c r="E1632" s="33">
        <v>1711.17</v>
      </c>
      <c r="F1632" s="33">
        <v>1896520.18</v>
      </c>
      <c r="G1632" s="33">
        <v>165387.20000000001</v>
      </c>
    </row>
    <row r="1633" spans="1:7" x14ac:dyDescent="0.2">
      <c r="A1633" s="32" t="s">
        <v>227</v>
      </c>
      <c r="B1633" s="32" t="s">
        <v>194</v>
      </c>
      <c r="C1633" s="32" t="s">
        <v>187</v>
      </c>
      <c r="D1633" s="32" t="s">
        <v>186</v>
      </c>
      <c r="E1633" s="33">
        <v>31470.68</v>
      </c>
      <c r="F1633" s="33">
        <v>7397296.9500000002</v>
      </c>
      <c r="G1633" s="33">
        <v>1443351.53</v>
      </c>
    </row>
    <row r="1634" spans="1:7" x14ac:dyDescent="0.2">
      <c r="A1634" s="32" t="s">
        <v>227</v>
      </c>
      <c r="B1634" s="32" t="s">
        <v>195</v>
      </c>
      <c r="C1634" s="32" t="s">
        <v>184</v>
      </c>
      <c r="D1634" s="32" t="s">
        <v>185</v>
      </c>
      <c r="E1634" s="33">
        <v>1799</v>
      </c>
      <c r="F1634" s="33">
        <v>3233373.2</v>
      </c>
      <c r="G1634" s="33">
        <v>161140.07</v>
      </c>
    </row>
    <row r="1635" spans="1:7" x14ac:dyDescent="0.2">
      <c r="A1635" s="32" t="s">
        <v>227</v>
      </c>
      <c r="B1635" s="32" t="s">
        <v>195</v>
      </c>
      <c r="C1635" s="32" t="s">
        <v>184</v>
      </c>
      <c r="D1635" s="32" t="s">
        <v>186</v>
      </c>
      <c r="E1635" s="33">
        <v>30160.53</v>
      </c>
      <c r="F1635" s="33">
        <v>8910163.0099999998</v>
      </c>
      <c r="G1635" s="33">
        <v>1596184.38</v>
      </c>
    </row>
    <row r="1636" spans="1:7" x14ac:dyDescent="0.2">
      <c r="A1636" s="32" t="s">
        <v>227</v>
      </c>
      <c r="B1636" s="32" t="s">
        <v>195</v>
      </c>
      <c r="C1636" s="32" t="s">
        <v>187</v>
      </c>
      <c r="D1636" s="32" t="s">
        <v>185</v>
      </c>
      <c r="E1636" s="33">
        <v>2125.73</v>
      </c>
      <c r="F1636" s="33">
        <v>2782373.53</v>
      </c>
      <c r="G1636" s="33">
        <v>192105.83</v>
      </c>
    </row>
    <row r="1637" spans="1:7" x14ac:dyDescent="0.2">
      <c r="A1637" s="32" t="s">
        <v>227</v>
      </c>
      <c r="B1637" s="32" t="s">
        <v>195</v>
      </c>
      <c r="C1637" s="32" t="s">
        <v>187</v>
      </c>
      <c r="D1637" s="32" t="s">
        <v>186</v>
      </c>
      <c r="E1637" s="33">
        <v>29815.24</v>
      </c>
      <c r="F1637" s="33">
        <v>9189698.3200000003</v>
      </c>
      <c r="G1637" s="33">
        <v>1527569.71</v>
      </c>
    </row>
    <row r="1638" spans="1:7" x14ac:dyDescent="0.2">
      <c r="A1638" s="32" t="s">
        <v>227</v>
      </c>
      <c r="B1638" s="32" t="s">
        <v>196</v>
      </c>
      <c r="C1638" s="32" t="s">
        <v>184</v>
      </c>
      <c r="D1638" s="32" t="s">
        <v>185</v>
      </c>
      <c r="E1638" s="33">
        <v>2406.6799999999998</v>
      </c>
      <c r="F1638" s="33">
        <v>3131089.13</v>
      </c>
      <c r="G1638" s="33">
        <v>227502.93</v>
      </c>
    </row>
    <row r="1639" spans="1:7" x14ac:dyDescent="0.2">
      <c r="A1639" s="32" t="s">
        <v>227</v>
      </c>
      <c r="B1639" s="32" t="s">
        <v>196</v>
      </c>
      <c r="C1639" s="32" t="s">
        <v>184</v>
      </c>
      <c r="D1639" s="32" t="s">
        <v>186</v>
      </c>
      <c r="E1639" s="33">
        <v>25974.18</v>
      </c>
      <c r="F1639" s="33">
        <v>9596459.0800000001</v>
      </c>
      <c r="G1639" s="33">
        <v>1423678.93</v>
      </c>
    </row>
    <row r="1640" spans="1:7" x14ac:dyDescent="0.2">
      <c r="A1640" s="32" t="s">
        <v>227</v>
      </c>
      <c r="B1640" s="32" t="s">
        <v>196</v>
      </c>
      <c r="C1640" s="32" t="s">
        <v>187</v>
      </c>
      <c r="D1640" s="32" t="s">
        <v>185</v>
      </c>
      <c r="E1640" s="33">
        <v>2766.94</v>
      </c>
      <c r="F1640" s="33">
        <v>5241576.3099999996</v>
      </c>
      <c r="G1640" s="33">
        <v>262336.77</v>
      </c>
    </row>
    <row r="1641" spans="1:7" x14ac:dyDescent="0.2">
      <c r="A1641" s="32" t="s">
        <v>227</v>
      </c>
      <c r="B1641" s="32" t="s">
        <v>196</v>
      </c>
      <c r="C1641" s="32" t="s">
        <v>187</v>
      </c>
      <c r="D1641" s="32" t="s">
        <v>186</v>
      </c>
      <c r="E1641" s="33">
        <v>24651.1</v>
      </c>
      <c r="F1641" s="33">
        <v>9074440.5399999991</v>
      </c>
      <c r="G1641" s="33">
        <v>1352738.93</v>
      </c>
    </row>
    <row r="1642" spans="1:7" x14ac:dyDescent="0.2">
      <c r="A1642" s="32" t="s">
        <v>227</v>
      </c>
      <c r="B1642" s="32" t="s">
        <v>197</v>
      </c>
      <c r="C1642" s="32" t="s">
        <v>184</v>
      </c>
      <c r="D1642" s="32" t="s">
        <v>185</v>
      </c>
      <c r="E1642" s="33">
        <v>2459.4699999999998</v>
      </c>
      <c r="F1642" s="33">
        <v>4278857.54</v>
      </c>
      <c r="G1642" s="33">
        <v>233662.49</v>
      </c>
    </row>
    <row r="1643" spans="1:7" x14ac:dyDescent="0.2">
      <c r="A1643" s="32" t="s">
        <v>227</v>
      </c>
      <c r="B1643" s="32" t="s">
        <v>197</v>
      </c>
      <c r="C1643" s="32" t="s">
        <v>184</v>
      </c>
      <c r="D1643" s="32" t="s">
        <v>186</v>
      </c>
      <c r="E1643" s="33">
        <v>23185.87</v>
      </c>
      <c r="F1643" s="33">
        <v>10099982.720000001</v>
      </c>
      <c r="G1643" s="33">
        <v>1346068.38</v>
      </c>
    </row>
    <row r="1644" spans="1:7" x14ac:dyDescent="0.2">
      <c r="A1644" s="32" t="s">
        <v>227</v>
      </c>
      <c r="B1644" s="32" t="s">
        <v>197</v>
      </c>
      <c r="C1644" s="32" t="s">
        <v>187</v>
      </c>
      <c r="D1644" s="32" t="s">
        <v>185</v>
      </c>
      <c r="E1644" s="33">
        <v>2921.51</v>
      </c>
      <c r="F1644" s="33">
        <v>5109608.6100000003</v>
      </c>
      <c r="G1644" s="33">
        <v>303772.3</v>
      </c>
    </row>
    <row r="1645" spans="1:7" x14ac:dyDescent="0.2">
      <c r="A1645" s="32" t="s">
        <v>227</v>
      </c>
      <c r="B1645" s="32" t="s">
        <v>197</v>
      </c>
      <c r="C1645" s="32" t="s">
        <v>187</v>
      </c>
      <c r="D1645" s="32" t="s">
        <v>186</v>
      </c>
      <c r="E1645" s="33">
        <v>22189.64</v>
      </c>
      <c r="F1645" s="33">
        <v>10053396.890000001</v>
      </c>
      <c r="G1645" s="33">
        <v>1370772.15</v>
      </c>
    </row>
    <row r="1646" spans="1:7" x14ac:dyDescent="0.2">
      <c r="A1646" s="32" t="s">
        <v>227</v>
      </c>
      <c r="B1646" s="32" t="s">
        <v>198</v>
      </c>
      <c r="C1646" s="32" t="s">
        <v>184</v>
      </c>
      <c r="D1646" s="32" t="s">
        <v>185</v>
      </c>
      <c r="E1646" s="33">
        <v>3010.53</v>
      </c>
      <c r="F1646" s="33">
        <v>4736882.6100000003</v>
      </c>
      <c r="G1646" s="33">
        <v>285591.96999999997</v>
      </c>
    </row>
    <row r="1647" spans="1:7" x14ac:dyDescent="0.2">
      <c r="A1647" s="32" t="s">
        <v>227</v>
      </c>
      <c r="B1647" s="32" t="s">
        <v>198</v>
      </c>
      <c r="C1647" s="32" t="s">
        <v>184</v>
      </c>
      <c r="D1647" s="32" t="s">
        <v>186</v>
      </c>
      <c r="E1647" s="33">
        <v>20289.55</v>
      </c>
      <c r="F1647" s="33">
        <v>10278504.82</v>
      </c>
      <c r="G1647" s="33">
        <v>1299367.78</v>
      </c>
    </row>
    <row r="1648" spans="1:7" x14ac:dyDescent="0.2">
      <c r="A1648" s="32" t="s">
        <v>227</v>
      </c>
      <c r="B1648" s="32" t="s">
        <v>198</v>
      </c>
      <c r="C1648" s="32" t="s">
        <v>187</v>
      </c>
      <c r="D1648" s="32" t="s">
        <v>185</v>
      </c>
      <c r="E1648" s="33">
        <v>2706.01</v>
      </c>
      <c r="F1648" s="33">
        <v>4368646.6500000004</v>
      </c>
      <c r="G1648" s="33">
        <v>260928.7</v>
      </c>
    </row>
    <row r="1649" spans="1:7" x14ac:dyDescent="0.2">
      <c r="A1649" s="32" t="s">
        <v>227</v>
      </c>
      <c r="B1649" s="32" t="s">
        <v>198</v>
      </c>
      <c r="C1649" s="32" t="s">
        <v>187</v>
      </c>
      <c r="D1649" s="32" t="s">
        <v>186</v>
      </c>
      <c r="E1649" s="33">
        <v>19116.03</v>
      </c>
      <c r="F1649" s="33">
        <v>12041859.890000001</v>
      </c>
      <c r="G1649" s="33">
        <v>1286035.6399999999</v>
      </c>
    </row>
    <row r="1650" spans="1:7" x14ac:dyDescent="0.2">
      <c r="A1650" s="32" t="s">
        <v>227</v>
      </c>
      <c r="B1650" s="32" t="s">
        <v>199</v>
      </c>
      <c r="C1650" s="32" t="s">
        <v>184</v>
      </c>
      <c r="D1650" s="32" t="s">
        <v>185</v>
      </c>
      <c r="E1650" s="33">
        <v>3659.88</v>
      </c>
      <c r="F1650" s="33">
        <v>6616159.9900000002</v>
      </c>
      <c r="G1650" s="33">
        <v>370414.46</v>
      </c>
    </row>
    <row r="1651" spans="1:7" x14ac:dyDescent="0.2">
      <c r="A1651" s="32" t="s">
        <v>227</v>
      </c>
      <c r="B1651" s="32" t="s">
        <v>199</v>
      </c>
      <c r="C1651" s="32" t="s">
        <v>184</v>
      </c>
      <c r="D1651" s="32" t="s">
        <v>186</v>
      </c>
      <c r="E1651" s="33">
        <v>14848.23</v>
      </c>
      <c r="F1651" s="33">
        <v>10212809.48</v>
      </c>
      <c r="G1651" s="33">
        <v>1009201.27</v>
      </c>
    </row>
    <row r="1652" spans="1:7" x14ac:dyDescent="0.2">
      <c r="A1652" s="32" t="s">
        <v>227</v>
      </c>
      <c r="B1652" s="32" t="s">
        <v>199</v>
      </c>
      <c r="C1652" s="32" t="s">
        <v>187</v>
      </c>
      <c r="D1652" s="32" t="s">
        <v>185</v>
      </c>
      <c r="E1652" s="33">
        <v>2770.19</v>
      </c>
      <c r="F1652" s="33">
        <v>5307925.9000000004</v>
      </c>
      <c r="G1652" s="33">
        <v>272965.06</v>
      </c>
    </row>
    <row r="1653" spans="1:7" x14ac:dyDescent="0.2">
      <c r="A1653" s="32" t="s">
        <v>227</v>
      </c>
      <c r="B1653" s="32" t="s">
        <v>199</v>
      </c>
      <c r="C1653" s="32" t="s">
        <v>187</v>
      </c>
      <c r="D1653" s="32" t="s">
        <v>186</v>
      </c>
      <c r="E1653" s="33">
        <v>12049.89</v>
      </c>
      <c r="F1653" s="33">
        <v>8195278.9800000004</v>
      </c>
      <c r="G1653" s="33">
        <v>873301.23</v>
      </c>
    </row>
    <row r="1654" spans="1:7" x14ac:dyDescent="0.2">
      <c r="A1654" s="32" t="s">
        <v>227</v>
      </c>
      <c r="B1654" s="32" t="s">
        <v>200</v>
      </c>
      <c r="C1654" s="32" t="s">
        <v>184</v>
      </c>
      <c r="D1654" s="32" t="s">
        <v>185</v>
      </c>
      <c r="E1654" s="33">
        <v>3415.8</v>
      </c>
      <c r="F1654" s="33">
        <v>7934203.4699999997</v>
      </c>
      <c r="G1654" s="33">
        <v>371238.14</v>
      </c>
    </row>
    <row r="1655" spans="1:7" x14ac:dyDescent="0.2">
      <c r="A1655" s="32" t="s">
        <v>227</v>
      </c>
      <c r="B1655" s="32" t="s">
        <v>200</v>
      </c>
      <c r="C1655" s="32" t="s">
        <v>184</v>
      </c>
      <c r="D1655" s="32" t="s">
        <v>186</v>
      </c>
      <c r="E1655" s="33">
        <v>10375.1</v>
      </c>
      <c r="F1655" s="33">
        <v>8125208.75</v>
      </c>
      <c r="G1655" s="33">
        <v>753618.82</v>
      </c>
    </row>
    <row r="1656" spans="1:7" x14ac:dyDescent="0.2">
      <c r="A1656" s="32" t="s">
        <v>227</v>
      </c>
      <c r="B1656" s="32" t="s">
        <v>200</v>
      </c>
      <c r="C1656" s="32" t="s">
        <v>187</v>
      </c>
      <c r="D1656" s="32" t="s">
        <v>185</v>
      </c>
      <c r="E1656" s="33">
        <v>2174.2199999999998</v>
      </c>
      <c r="F1656" s="33">
        <v>5126771.3</v>
      </c>
      <c r="G1656" s="33">
        <v>245276.44</v>
      </c>
    </row>
    <row r="1657" spans="1:7" x14ac:dyDescent="0.2">
      <c r="A1657" s="32" t="s">
        <v>227</v>
      </c>
      <c r="B1657" s="32" t="s">
        <v>200</v>
      </c>
      <c r="C1657" s="32" t="s">
        <v>187</v>
      </c>
      <c r="D1657" s="32" t="s">
        <v>186</v>
      </c>
      <c r="E1657" s="33">
        <v>8072.24</v>
      </c>
      <c r="F1657" s="33">
        <v>6324703.9299999997</v>
      </c>
      <c r="G1657" s="33">
        <v>602944.18999999994</v>
      </c>
    </row>
    <row r="1658" spans="1:7" x14ac:dyDescent="0.2">
      <c r="A1658" s="32" t="s">
        <v>227</v>
      </c>
      <c r="B1658" s="32" t="s">
        <v>201</v>
      </c>
      <c r="C1658" s="32" t="s">
        <v>184</v>
      </c>
      <c r="D1658" s="32" t="s">
        <v>185</v>
      </c>
      <c r="E1658" s="33">
        <v>4095.09</v>
      </c>
      <c r="F1658" s="33">
        <v>10433353.380000001</v>
      </c>
      <c r="G1658" s="33">
        <v>449280.1</v>
      </c>
    </row>
    <row r="1659" spans="1:7" x14ac:dyDescent="0.2">
      <c r="A1659" s="32" t="s">
        <v>227</v>
      </c>
      <c r="B1659" s="32" t="s">
        <v>201</v>
      </c>
      <c r="C1659" s="32" t="s">
        <v>184</v>
      </c>
      <c r="D1659" s="32" t="s">
        <v>186</v>
      </c>
      <c r="E1659" s="33">
        <v>6913.68</v>
      </c>
      <c r="F1659" s="33">
        <v>6541146.9900000002</v>
      </c>
      <c r="G1659" s="33">
        <v>548087.1</v>
      </c>
    </row>
    <row r="1660" spans="1:7" x14ac:dyDescent="0.2">
      <c r="A1660" s="32" t="s">
        <v>227</v>
      </c>
      <c r="B1660" s="32" t="s">
        <v>201</v>
      </c>
      <c r="C1660" s="32" t="s">
        <v>187</v>
      </c>
      <c r="D1660" s="32" t="s">
        <v>185</v>
      </c>
      <c r="E1660" s="33">
        <v>1751.7</v>
      </c>
      <c r="F1660" s="33">
        <v>4498444.8899999997</v>
      </c>
      <c r="G1660" s="33">
        <v>201674.97</v>
      </c>
    </row>
    <row r="1661" spans="1:7" x14ac:dyDescent="0.2">
      <c r="A1661" s="32" t="s">
        <v>227</v>
      </c>
      <c r="B1661" s="32" t="s">
        <v>201</v>
      </c>
      <c r="C1661" s="32" t="s">
        <v>187</v>
      </c>
      <c r="D1661" s="32" t="s">
        <v>186</v>
      </c>
      <c r="E1661" s="33">
        <v>3715.11</v>
      </c>
      <c r="F1661" s="33">
        <v>3686364.02</v>
      </c>
      <c r="G1661" s="33">
        <v>312545.11</v>
      </c>
    </row>
    <row r="1662" spans="1:7" x14ac:dyDescent="0.2">
      <c r="A1662" s="32" t="s">
        <v>227</v>
      </c>
      <c r="B1662" s="32" t="s">
        <v>202</v>
      </c>
      <c r="C1662" s="32" t="s">
        <v>184</v>
      </c>
      <c r="D1662" s="32" t="s">
        <v>185</v>
      </c>
      <c r="E1662" s="33">
        <v>3805</v>
      </c>
      <c r="F1662" s="33">
        <v>10693833.720000001</v>
      </c>
      <c r="G1662" s="33">
        <v>407897.5</v>
      </c>
    </row>
    <row r="1663" spans="1:7" x14ac:dyDescent="0.2">
      <c r="A1663" s="32" t="s">
        <v>227</v>
      </c>
      <c r="B1663" s="32" t="s">
        <v>202</v>
      </c>
      <c r="C1663" s="32" t="s">
        <v>184</v>
      </c>
      <c r="D1663" s="32" t="s">
        <v>186</v>
      </c>
      <c r="E1663" s="33">
        <v>3317.97</v>
      </c>
      <c r="F1663" s="33">
        <v>4495702.28</v>
      </c>
      <c r="G1663" s="33">
        <v>305402.26</v>
      </c>
    </row>
    <row r="1664" spans="1:7" x14ac:dyDescent="0.2">
      <c r="A1664" s="32" t="s">
        <v>227</v>
      </c>
      <c r="B1664" s="32" t="s">
        <v>202</v>
      </c>
      <c r="C1664" s="32" t="s">
        <v>187</v>
      </c>
      <c r="D1664" s="32" t="s">
        <v>185</v>
      </c>
      <c r="E1664" s="33">
        <v>1036</v>
      </c>
      <c r="F1664" s="33">
        <v>2609295.4500000002</v>
      </c>
      <c r="G1664" s="33">
        <v>126962.57</v>
      </c>
    </row>
    <row r="1665" spans="1:7" ht="10.8" thickBot="1" x14ac:dyDescent="0.25">
      <c r="A1665" s="32" t="s">
        <v>227</v>
      </c>
      <c r="B1665" s="32" t="s">
        <v>202</v>
      </c>
      <c r="C1665" s="32" t="s">
        <v>187</v>
      </c>
      <c r="D1665" s="32" t="s">
        <v>186</v>
      </c>
      <c r="E1665" s="33">
        <v>1581.28</v>
      </c>
      <c r="F1665" s="33">
        <v>1592488.39</v>
      </c>
      <c r="G1665" s="33">
        <v>137838.78</v>
      </c>
    </row>
  </sheetData>
  <autoFilter ref="A1:G1" xr:uid="{00000000-0009-0000-0000-000005000000}"/>
  <pageMargins left="0.7" right="0.7" top="0.75" bottom="0.75" header="0.3" footer="0.3"/>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AB9A24-6187-421A-90B1-2A539D155089}">
  <dimension ref="A1:DJ65"/>
  <sheetViews>
    <sheetView workbookViewId="0">
      <pane xSplit="3" ySplit="1" topLeftCell="D2" activePane="bottomRight" state="frozen"/>
      <selection pane="topRight" activeCell="D1" sqref="D1"/>
      <selection pane="bottomLeft" activeCell="A2" sqref="A2"/>
      <selection pane="bottomRight"/>
    </sheetView>
  </sheetViews>
  <sheetFormatPr defaultColWidth="11.44140625" defaultRowHeight="10.199999999999999" x14ac:dyDescent="0.2"/>
  <cols>
    <col min="1" max="1" width="17" style="3" customWidth="1"/>
    <col min="2" max="2" width="10.33203125" style="3" customWidth="1"/>
    <col min="3" max="3" width="11.5546875" style="3" customWidth="1"/>
    <col min="4" max="4" width="10.33203125" style="9" customWidth="1"/>
    <col min="5" max="5" width="12.88671875" style="9" customWidth="1"/>
    <col min="6" max="6" width="18.33203125" style="9" customWidth="1"/>
    <col min="7" max="8" width="12" style="1" customWidth="1"/>
    <col min="9" max="9" width="15.33203125" style="1" customWidth="1"/>
    <col min="10" max="10" width="10.109375" style="1" customWidth="1"/>
    <col min="11" max="11" width="11" style="1" customWidth="1"/>
    <col min="12" max="12" width="13.44140625" style="1" customWidth="1"/>
    <col min="13" max="13" width="10.109375" style="1" customWidth="1"/>
    <col min="14" max="14" width="11" style="1" customWidth="1"/>
    <col min="15" max="15" width="13.44140625" style="1" customWidth="1"/>
    <col min="16" max="16" width="10.109375" style="1" customWidth="1"/>
    <col min="17" max="17" width="11" style="1" customWidth="1"/>
    <col min="18" max="18" width="13.44140625" style="1" customWidth="1"/>
    <col min="19" max="19" width="10.109375" style="1" customWidth="1"/>
    <col min="20" max="20" width="11" style="1" customWidth="1"/>
    <col min="21" max="21" width="13.44140625" style="1" customWidth="1"/>
    <col min="22" max="22" width="10.109375" style="1" customWidth="1"/>
    <col min="23" max="23" width="11" style="1" customWidth="1"/>
    <col min="24" max="24" width="13.44140625" style="1" customWidth="1"/>
    <col min="25" max="25" width="10.109375" style="1" customWidth="1"/>
    <col min="26" max="26" width="11" style="1" customWidth="1"/>
    <col min="27" max="27" width="13.44140625" style="1" customWidth="1"/>
    <col min="28" max="28" width="10.109375" style="1" customWidth="1"/>
    <col min="29" max="29" width="11" style="1" customWidth="1"/>
    <col min="30" max="30" width="13.44140625" style="1" customWidth="1"/>
    <col min="31" max="31" width="10.109375" style="1" customWidth="1"/>
    <col min="32" max="32" width="11" style="1" customWidth="1"/>
    <col min="33" max="33" width="13.44140625" style="1" customWidth="1"/>
    <col min="34" max="34" width="10.109375" style="1" customWidth="1"/>
    <col min="35" max="35" width="11.6640625" style="1" customWidth="1"/>
    <col min="36" max="36" width="13.44140625" style="1" customWidth="1"/>
    <col min="37" max="37" width="10.109375" style="1" customWidth="1"/>
    <col min="38" max="38" width="11" style="1" customWidth="1"/>
    <col min="39" max="39" width="13.44140625" style="1" customWidth="1"/>
    <col min="40" max="40" width="10.109375" style="1" customWidth="1"/>
    <col min="41" max="41" width="11" style="1" customWidth="1"/>
    <col min="42" max="42" width="13.44140625" style="1" customWidth="1"/>
    <col min="43" max="43" width="10.109375" style="1" customWidth="1"/>
    <col min="44" max="44" width="11" style="1" customWidth="1"/>
    <col min="45" max="45" width="13.44140625" style="1" customWidth="1"/>
    <col min="46" max="46" width="10.109375" style="1" customWidth="1"/>
    <col min="47" max="47" width="11" style="1" customWidth="1"/>
    <col min="48" max="48" width="13.44140625" style="1" customWidth="1"/>
    <col min="49" max="49" width="10.109375" style="1" customWidth="1"/>
    <col min="50" max="50" width="11.6640625" style="1" customWidth="1"/>
    <col min="51" max="51" width="13.44140625" style="1" customWidth="1"/>
    <col min="52" max="52" width="10.109375" style="1" customWidth="1"/>
    <col min="53" max="53" width="11" style="1" customWidth="1"/>
    <col min="54" max="54" width="13.44140625" style="1" customWidth="1"/>
    <col min="55" max="55" width="10.109375" style="1" customWidth="1"/>
    <col min="56" max="56" width="11" style="1" customWidth="1"/>
    <col min="57" max="57" width="13.44140625" style="1" customWidth="1"/>
    <col min="58" max="58" width="10.109375" style="1" customWidth="1"/>
    <col min="59" max="59" width="11" style="1" customWidth="1"/>
    <col min="60" max="60" width="13.44140625" style="1" customWidth="1"/>
    <col min="61" max="61" width="10.109375" style="1" customWidth="1"/>
    <col min="62" max="62" width="11" style="1" customWidth="1"/>
    <col min="63" max="63" width="13.44140625" style="1" customWidth="1"/>
    <col min="64" max="64" width="10.109375" style="1" customWidth="1"/>
    <col min="65" max="65" width="11" style="1" customWidth="1"/>
    <col min="66" max="66" width="13.44140625" style="1" customWidth="1"/>
    <col min="67" max="67" width="10.109375" style="1" customWidth="1"/>
    <col min="68" max="68" width="11" style="1" customWidth="1"/>
    <col min="69" max="69" width="13.44140625" style="1" customWidth="1"/>
    <col min="70" max="70" width="10.109375" style="1" customWidth="1"/>
    <col min="71" max="71" width="11" style="1" customWidth="1"/>
    <col min="72" max="72" width="13.44140625" style="1" customWidth="1"/>
    <col min="73" max="73" width="10.109375" style="1" customWidth="1"/>
    <col min="74" max="74" width="11" style="1" customWidth="1"/>
    <col min="75" max="75" width="13.44140625" style="1" customWidth="1"/>
    <col min="76" max="76" width="10.109375" style="1" customWidth="1"/>
    <col min="77" max="77" width="11" style="1" customWidth="1"/>
    <col min="78" max="78" width="13.44140625" style="1" customWidth="1"/>
    <col min="79" max="79" width="10.109375" style="1" customWidth="1"/>
    <col min="80" max="80" width="11" style="1" customWidth="1"/>
    <col min="81" max="81" width="13.44140625" style="1" customWidth="1"/>
    <col min="82" max="82" width="10.109375" style="1" customWidth="1"/>
    <col min="83" max="83" width="11" style="1" customWidth="1"/>
    <col min="84" max="84" width="13.44140625" style="1" customWidth="1"/>
    <col min="85" max="85" width="10.109375" style="1" customWidth="1"/>
    <col min="86" max="86" width="11" style="1" customWidth="1"/>
    <col min="87" max="87" width="13.44140625" style="1" customWidth="1"/>
    <col min="88" max="88" width="10.109375" style="1" customWidth="1"/>
    <col min="89" max="89" width="11" style="1" customWidth="1"/>
    <col min="90" max="90" width="13.44140625" style="1" customWidth="1"/>
    <col min="91" max="91" width="10.109375" style="1" customWidth="1"/>
    <col min="92" max="92" width="11" style="1" customWidth="1"/>
    <col min="93" max="93" width="13.44140625" style="1" customWidth="1"/>
    <col min="94" max="94" width="10.109375" style="1" customWidth="1"/>
    <col min="95" max="95" width="11" style="1" customWidth="1"/>
    <col min="96" max="96" width="13.44140625" style="1" customWidth="1"/>
    <col min="97" max="97" width="10.109375" style="1" customWidth="1"/>
    <col min="98" max="98" width="11" style="1" customWidth="1"/>
    <col min="99" max="99" width="13.44140625" style="1" customWidth="1"/>
    <col min="100" max="100" width="10.109375" style="1" customWidth="1"/>
    <col min="101" max="101" width="11" style="1" customWidth="1"/>
    <col min="102" max="102" width="13.44140625" style="1" customWidth="1"/>
    <col min="103" max="103" width="10.109375" style="1" customWidth="1"/>
    <col min="104" max="104" width="11" style="1" customWidth="1"/>
    <col min="105" max="105" width="13.44140625" style="1" customWidth="1"/>
    <col min="106" max="106" width="10.109375" style="1" customWidth="1"/>
    <col min="107" max="107" width="11" style="1" customWidth="1"/>
    <col min="108" max="108" width="13.44140625" style="1" customWidth="1"/>
    <col min="109" max="109" width="10.44140625" style="1" customWidth="1"/>
    <col min="110" max="110" width="11.6640625" style="1" customWidth="1"/>
    <col min="111" max="111" width="14.109375" style="1" customWidth="1"/>
    <col min="112" max="16384" width="11.44140625" style="1"/>
  </cols>
  <sheetData>
    <row r="1" spans="1:114" s="4" customFormat="1" ht="36.75" customHeight="1" thickBot="1" x14ac:dyDescent="0.35">
      <c r="A1" s="25" t="s">
        <v>17</v>
      </c>
      <c r="B1" s="25" t="s">
        <v>18</v>
      </c>
      <c r="C1" s="10" t="s">
        <v>228</v>
      </c>
      <c r="D1" s="11" t="s">
        <v>23</v>
      </c>
      <c r="E1" s="11" t="s">
        <v>22</v>
      </c>
      <c r="F1" s="12" t="s">
        <v>138</v>
      </c>
      <c r="G1" s="26" t="s">
        <v>35</v>
      </c>
      <c r="H1" s="27" t="s">
        <v>36</v>
      </c>
      <c r="I1" s="26" t="s">
        <v>37</v>
      </c>
      <c r="J1" s="27" t="s">
        <v>38</v>
      </c>
      <c r="K1" s="26" t="s">
        <v>39</v>
      </c>
      <c r="L1" s="27" t="s">
        <v>40</v>
      </c>
      <c r="M1" s="26" t="s">
        <v>41</v>
      </c>
      <c r="N1" s="27" t="s">
        <v>42</v>
      </c>
      <c r="O1" s="26" t="s">
        <v>43</v>
      </c>
      <c r="P1" s="27" t="s">
        <v>44</v>
      </c>
      <c r="Q1" s="26" t="s">
        <v>45</v>
      </c>
      <c r="R1" s="27" t="s">
        <v>46</v>
      </c>
      <c r="S1" s="26" t="s">
        <v>47</v>
      </c>
      <c r="T1" s="27" t="s">
        <v>48</v>
      </c>
      <c r="U1" s="26" t="s">
        <v>49</v>
      </c>
      <c r="V1" s="27" t="s">
        <v>50</v>
      </c>
      <c r="W1" s="26" t="s">
        <v>51</v>
      </c>
      <c r="X1" s="27" t="s">
        <v>52</v>
      </c>
      <c r="Y1" s="26" t="s">
        <v>53</v>
      </c>
      <c r="Z1" s="27" t="s">
        <v>54</v>
      </c>
      <c r="AA1" s="26" t="s">
        <v>55</v>
      </c>
      <c r="AB1" s="27" t="s">
        <v>56</v>
      </c>
      <c r="AC1" s="26" t="s">
        <v>57</v>
      </c>
      <c r="AD1" s="27" t="s">
        <v>58</v>
      </c>
      <c r="AE1" s="26" t="s">
        <v>59</v>
      </c>
      <c r="AF1" s="27" t="s">
        <v>60</v>
      </c>
      <c r="AG1" s="26" t="s">
        <v>61</v>
      </c>
      <c r="AH1" s="27" t="s">
        <v>62</v>
      </c>
      <c r="AI1" s="26" t="s">
        <v>63</v>
      </c>
      <c r="AJ1" s="27" t="s">
        <v>64</v>
      </c>
      <c r="AK1" s="26" t="s">
        <v>65</v>
      </c>
      <c r="AL1" s="27" t="s">
        <v>66</v>
      </c>
      <c r="AM1" s="26" t="s">
        <v>67</v>
      </c>
      <c r="AN1" s="27" t="s">
        <v>65</v>
      </c>
      <c r="AO1" s="26" t="s">
        <v>66</v>
      </c>
      <c r="AP1" s="27" t="s">
        <v>67</v>
      </c>
      <c r="AQ1" s="26" t="s">
        <v>68</v>
      </c>
      <c r="AR1" s="27" t="s">
        <v>69</v>
      </c>
      <c r="AS1" s="26" t="s">
        <v>70</v>
      </c>
      <c r="AT1" s="27" t="s">
        <v>71</v>
      </c>
      <c r="AU1" s="26" t="s">
        <v>72</v>
      </c>
      <c r="AV1" s="27" t="s">
        <v>73</v>
      </c>
      <c r="AW1" s="26" t="s">
        <v>74</v>
      </c>
      <c r="AX1" s="27" t="s">
        <v>75</v>
      </c>
      <c r="AY1" s="26" t="s">
        <v>76</v>
      </c>
      <c r="AZ1" s="27" t="s">
        <v>77</v>
      </c>
      <c r="BA1" s="26" t="s">
        <v>78</v>
      </c>
      <c r="BB1" s="27" t="s">
        <v>79</v>
      </c>
      <c r="BC1" s="26" t="s">
        <v>80</v>
      </c>
      <c r="BD1" s="27" t="s">
        <v>81</v>
      </c>
      <c r="BE1" s="26" t="s">
        <v>82</v>
      </c>
      <c r="BF1" s="27" t="s">
        <v>83</v>
      </c>
      <c r="BG1" s="26" t="s">
        <v>84</v>
      </c>
      <c r="BH1" s="27" t="s">
        <v>85</v>
      </c>
      <c r="BI1" s="26" t="s">
        <v>86</v>
      </c>
      <c r="BJ1" s="27" t="s">
        <v>87</v>
      </c>
      <c r="BK1" s="26" t="s">
        <v>88</v>
      </c>
      <c r="BL1" s="27" t="s">
        <v>89</v>
      </c>
      <c r="BM1" s="26" t="s">
        <v>90</v>
      </c>
      <c r="BN1" s="27" t="s">
        <v>91</v>
      </c>
      <c r="BO1" s="26" t="s">
        <v>92</v>
      </c>
      <c r="BP1" s="27" t="s">
        <v>93</v>
      </c>
      <c r="BQ1" s="26" t="s">
        <v>94</v>
      </c>
      <c r="BR1" s="27" t="s">
        <v>95</v>
      </c>
      <c r="BS1" s="26" t="s">
        <v>96</v>
      </c>
      <c r="BT1" s="27" t="s">
        <v>97</v>
      </c>
      <c r="BU1" s="26" t="s">
        <v>98</v>
      </c>
      <c r="BV1" s="27" t="s">
        <v>99</v>
      </c>
      <c r="BW1" s="26" t="s">
        <v>100</v>
      </c>
      <c r="BX1" s="27" t="s">
        <v>101</v>
      </c>
      <c r="BY1" s="26" t="s">
        <v>102</v>
      </c>
      <c r="BZ1" s="27" t="s">
        <v>103</v>
      </c>
      <c r="CA1" s="26" t="s">
        <v>104</v>
      </c>
      <c r="CB1" s="27" t="s">
        <v>105</v>
      </c>
      <c r="CC1" s="26" t="s">
        <v>106</v>
      </c>
      <c r="CD1" s="27" t="s">
        <v>107</v>
      </c>
      <c r="CE1" s="26" t="s">
        <v>108</v>
      </c>
      <c r="CF1" s="27" t="s">
        <v>109</v>
      </c>
      <c r="CG1" s="26" t="s">
        <v>110</v>
      </c>
      <c r="CH1" s="27" t="s">
        <v>111</v>
      </c>
      <c r="CI1" s="26" t="s">
        <v>112</v>
      </c>
      <c r="CJ1" s="27" t="s">
        <v>113</v>
      </c>
      <c r="CK1" s="26" t="s">
        <v>114</v>
      </c>
      <c r="CL1" s="27" t="s">
        <v>115</v>
      </c>
      <c r="CM1" s="26" t="s">
        <v>116</v>
      </c>
      <c r="CN1" s="27" t="s">
        <v>117</v>
      </c>
      <c r="CO1" s="26" t="s">
        <v>118</v>
      </c>
      <c r="CP1" s="27" t="s">
        <v>119</v>
      </c>
      <c r="CQ1" s="26" t="s">
        <v>120</v>
      </c>
      <c r="CR1" s="27" t="s">
        <v>121</v>
      </c>
      <c r="CS1" s="26" t="s">
        <v>122</v>
      </c>
      <c r="CT1" s="27" t="s">
        <v>123</v>
      </c>
      <c r="CU1" s="26" t="s">
        <v>124</v>
      </c>
      <c r="CV1" s="27" t="s">
        <v>125</v>
      </c>
      <c r="CW1" s="26" t="s">
        <v>126</v>
      </c>
      <c r="CX1" s="27" t="s">
        <v>127</v>
      </c>
      <c r="CY1" s="26" t="s">
        <v>128</v>
      </c>
      <c r="CZ1" s="27" t="s">
        <v>129</v>
      </c>
      <c r="DA1" s="26" t="s">
        <v>130</v>
      </c>
      <c r="DB1" s="27" t="s">
        <v>131</v>
      </c>
      <c r="DC1" s="26" t="s">
        <v>132</v>
      </c>
      <c r="DD1" s="27" t="s">
        <v>133</v>
      </c>
      <c r="DE1" s="26" t="s">
        <v>134</v>
      </c>
      <c r="DF1" s="27" t="s">
        <v>135</v>
      </c>
      <c r="DG1" s="26" t="s">
        <v>136</v>
      </c>
    </row>
    <row r="2" spans="1:114" x14ac:dyDescent="0.2">
      <c r="A2" s="34" t="s">
        <v>183</v>
      </c>
      <c r="B2" s="34" t="s">
        <v>184</v>
      </c>
      <c r="C2" s="34" t="s">
        <v>185</v>
      </c>
      <c r="D2" s="35">
        <v>136373.01</v>
      </c>
      <c r="E2" s="35">
        <v>69415527.780000001</v>
      </c>
      <c r="F2" s="35">
        <v>2471375.81</v>
      </c>
      <c r="G2" s="33">
        <v>0</v>
      </c>
      <c r="H2" s="33">
        <v>0</v>
      </c>
      <c r="I2" s="33">
        <v>0</v>
      </c>
      <c r="J2" s="33">
        <v>0</v>
      </c>
      <c r="K2" s="33">
        <v>0</v>
      </c>
      <c r="L2" s="33">
        <v>0</v>
      </c>
      <c r="M2" s="33">
        <v>0</v>
      </c>
      <c r="N2" s="33">
        <v>0</v>
      </c>
      <c r="O2" s="33">
        <v>0</v>
      </c>
      <c r="P2" s="33">
        <v>0</v>
      </c>
      <c r="Q2" s="33">
        <v>0</v>
      </c>
      <c r="R2" s="33">
        <v>0</v>
      </c>
      <c r="S2" s="33">
        <v>0</v>
      </c>
      <c r="T2" s="33">
        <v>0</v>
      </c>
      <c r="U2" s="33">
        <v>0</v>
      </c>
      <c r="V2" s="33">
        <v>0</v>
      </c>
      <c r="W2" s="33">
        <v>0</v>
      </c>
      <c r="X2" s="33">
        <v>0</v>
      </c>
      <c r="Y2" s="33">
        <v>0</v>
      </c>
      <c r="Z2" s="33">
        <v>0</v>
      </c>
      <c r="AA2" s="33">
        <v>0</v>
      </c>
      <c r="AB2" s="33">
        <v>0</v>
      </c>
      <c r="AC2" s="33">
        <v>0</v>
      </c>
      <c r="AD2" s="33">
        <v>0</v>
      </c>
      <c r="AE2" s="33">
        <v>0</v>
      </c>
      <c r="AF2" s="33">
        <v>0</v>
      </c>
      <c r="AG2" s="33">
        <v>0</v>
      </c>
      <c r="AH2" s="33">
        <v>0</v>
      </c>
      <c r="AI2" s="33">
        <v>0</v>
      </c>
      <c r="AJ2" s="33">
        <v>0</v>
      </c>
      <c r="AK2" s="33">
        <v>0</v>
      </c>
      <c r="AL2" s="33">
        <v>0</v>
      </c>
      <c r="AM2" s="33">
        <v>0</v>
      </c>
      <c r="AN2" s="33">
        <v>0</v>
      </c>
      <c r="AO2" s="33">
        <v>0</v>
      </c>
      <c r="AP2" s="33">
        <v>0</v>
      </c>
      <c r="AQ2" s="33">
        <v>0</v>
      </c>
      <c r="AR2" s="33">
        <v>0</v>
      </c>
      <c r="AS2" s="33">
        <v>0</v>
      </c>
      <c r="AT2" s="33">
        <v>0</v>
      </c>
      <c r="AU2" s="33">
        <v>0</v>
      </c>
      <c r="AV2" s="33">
        <v>0</v>
      </c>
      <c r="AW2" s="33">
        <v>0</v>
      </c>
      <c r="AX2" s="33">
        <v>0</v>
      </c>
      <c r="AY2" s="33">
        <v>0</v>
      </c>
      <c r="AZ2" s="33">
        <v>0</v>
      </c>
      <c r="BA2" s="33">
        <v>0</v>
      </c>
      <c r="BB2" s="33">
        <v>0</v>
      </c>
      <c r="BC2" s="33">
        <v>0</v>
      </c>
      <c r="BD2" s="33">
        <v>0</v>
      </c>
      <c r="BE2" s="33">
        <v>0</v>
      </c>
      <c r="BF2" s="33">
        <v>0</v>
      </c>
      <c r="BG2" s="33">
        <v>0</v>
      </c>
      <c r="BH2" s="33">
        <v>0</v>
      </c>
      <c r="BI2" s="33">
        <v>0</v>
      </c>
      <c r="BJ2" s="33">
        <v>0</v>
      </c>
      <c r="BK2" s="33">
        <v>0</v>
      </c>
      <c r="BL2" s="33">
        <v>0</v>
      </c>
      <c r="BM2" s="33">
        <v>0</v>
      </c>
      <c r="BN2" s="33">
        <v>0</v>
      </c>
      <c r="BO2" s="33">
        <v>0</v>
      </c>
      <c r="BP2" s="33">
        <v>0</v>
      </c>
      <c r="BQ2" s="33">
        <v>0</v>
      </c>
      <c r="BR2" s="33">
        <v>0</v>
      </c>
      <c r="BS2" s="33">
        <v>0</v>
      </c>
      <c r="BT2" s="33">
        <v>0</v>
      </c>
      <c r="BU2" s="33">
        <v>0</v>
      </c>
      <c r="BV2" s="33">
        <v>0</v>
      </c>
      <c r="BW2" s="33">
        <v>0</v>
      </c>
      <c r="BX2" s="33">
        <v>0</v>
      </c>
      <c r="BY2" s="33">
        <v>0</v>
      </c>
      <c r="BZ2" s="33">
        <v>0</v>
      </c>
      <c r="CA2" s="33">
        <v>0</v>
      </c>
      <c r="CB2" s="33">
        <v>0</v>
      </c>
      <c r="CC2" s="33">
        <v>0</v>
      </c>
      <c r="CD2" s="33">
        <v>0</v>
      </c>
      <c r="CE2" s="33">
        <v>0</v>
      </c>
      <c r="CF2" s="33">
        <v>0</v>
      </c>
      <c r="CG2" s="33">
        <v>0</v>
      </c>
      <c r="CH2" s="33">
        <v>0</v>
      </c>
      <c r="CI2" s="33">
        <v>0</v>
      </c>
      <c r="CJ2" s="33">
        <v>0</v>
      </c>
      <c r="CK2" s="33">
        <v>0</v>
      </c>
      <c r="CL2" s="33">
        <v>0</v>
      </c>
      <c r="CM2" s="33">
        <v>0</v>
      </c>
      <c r="CN2" s="33">
        <v>0</v>
      </c>
      <c r="CO2" s="33">
        <v>0</v>
      </c>
      <c r="CP2" s="33">
        <v>0</v>
      </c>
      <c r="CQ2" s="33">
        <v>0</v>
      </c>
      <c r="CR2" s="33">
        <v>0</v>
      </c>
      <c r="CS2" s="33">
        <v>0</v>
      </c>
      <c r="CT2" s="33">
        <v>0</v>
      </c>
      <c r="CU2" s="33">
        <v>0</v>
      </c>
      <c r="CV2" s="33">
        <v>0</v>
      </c>
      <c r="CW2" s="33">
        <v>0</v>
      </c>
      <c r="CX2" s="33">
        <v>0</v>
      </c>
      <c r="CY2" s="33">
        <v>0</v>
      </c>
      <c r="CZ2" s="33">
        <v>0</v>
      </c>
      <c r="DA2" s="33">
        <v>0</v>
      </c>
      <c r="DB2" s="33">
        <v>0</v>
      </c>
      <c r="DC2" s="33">
        <v>0</v>
      </c>
      <c r="DD2" s="33">
        <v>0</v>
      </c>
      <c r="DE2" s="33">
        <v>0</v>
      </c>
      <c r="DF2" s="33">
        <v>0</v>
      </c>
      <c r="DG2" s="33">
        <v>0</v>
      </c>
      <c r="DH2" s="36"/>
      <c r="DI2" s="36"/>
      <c r="DJ2" s="36"/>
    </row>
    <row r="3" spans="1:114" x14ac:dyDescent="0.2">
      <c r="A3" s="34" t="s">
        <v>183</v>
      </c>
      <c r="B3" s="34" t="s">
        <v>184</v>
      </c>
      <c r="C3" s="34" t="s">
        <v>186</v>
      </c>
      <c r="D3" s="35">
        <v>8946687.7799999993</v>
      </c>
      <c r="E3" s="35">
        <v>907952824.94000006</v>
      </c>
      <c r="F3" s="35">
        <v>79664939.370000005</v>
      </c>
      <c r="G3" s="33">
        <v>0</v>
      </c>
      <c r="H3" s="33">
        <v>0</v>
      </c>
      <c r="I3" s="33">
        <v>0</v>
      </c>
      <c r="J3" s="33">
        <v>0</v>
      </c>
      <c r="K3" s="33">
        <v>0</v>
      </c>
      <c r="L3" s="33">
        <v>0</v>
      </c>
      <c r="M3" s="33">
        <v>0</v>
      </c>
      <c r="N3" s="33">
        <v>0</v>
      </c>
      <c r="O3" s="33">
        <v>0</v>
      </c>
      <c r="P3" s="33">
        <v>0</v>
      </c>
      <c r="Q3" s="33">
        <v>0</v>
      </c>
      <c r="R3" s="33">
        <v>0</v>
      </c>
      <c r="S3" s="33">
        <v>0</v>
      </c>
      <c r="T3" s="33">
        <v>0</v>
      </c>
      <c r="U3" s="33">
        <v>0</v>
      </c>
      <c r="V3" s="33">
        <v>0</v>
      </c>
      <c r="W3" s="33">
        <v>0</v>
      </c>
      <c r="X3" s="33">
        <v>0</v>
      </c>
      <c r="Y3" s="33">
        <v>0</v>
      </c>
      <c r="Z3" s="33">
        <v>0</v>
      </c>
      <c r="AA3" s="33">
        <v>0</v>
      </c>
      <c r="AB3" s="33">
        <v>0</v>
      </c>
      <c r="AC3" s="33">
        <v>0</v>
      </c>
      <c r="AD3" s="33">
        <v>0</v>
      </c>
      <c r="AE3" s="33">
        <v>0</v>
      </c>
      <c r="AF3" s="33">
        <v>0</v>
      </c>
      <c r="AG3" s="33">
        <v>0</v>
      </c>
      <c r="AH3" s="33">
        <v>0</v>
      </c>
      <c r="AI3" s="33">
        <v>0</v>
      </c>
      <c r="AJ3" s="33">
        <v>0</v>
      </c>
      <c r="AK3" s="33">
        <v>0</v>
      </c>
      <c r="AL3" s="33">
        <v>0</v>
      </c>
      <c r="AM3" s="33">
        <v>0</v>
      </c>
      <c r="AN3" s="33">
        <v>0</v>
      </c>
      <c r="AO3" s="33">
        <v>0</v>
      </c>
      <c r="AP3" s="33">
        <v>0</v>
      </c>
      <c r="AQ3" s="33">
        <v>0</v>
      </c>
      <c r="AR3" s="33">
        <v>0</v>
      </c>
      <c r="AS3" s="33">
        <v>0</v>
      </c>
      <c r="AT3" s="33">
        <v>0</v>
      </c>
      <c r="AU3" s="33">
        <v>0</v>
      </c>
      <c r="AV3" s="33">
        <v>0</v>
      </c>
      <c r="AW3" s="33">
        <v>0</v>
      </c>
      <c r="AX3" s="33">
        <v>0</v>
      </c>
      <c r="AY3" s="33">
        <v>0</v>
      </c>
      <c r="AZ3" s="33">
        <v>0</v>
      </c>
      <c r="BA3" s="33">
        <v>0</v>
      </c>
      <c r="BB3" s="33">
        <v>0</v>
      </c>
      <c r="BC3" s="33">
        <v>0</v>
      </c>
      <c r="BD3" s="33">
        <v>0</v>
      </c>
      <c r="BE3" s="33">
        <v>0</v>
      </c>
      <c r="BF3" s="33">
        <v>0</v>
      </c>
      <c r="BG3" s="33">
        <v>0</v>
      </c>
      <c r="BH3" s="33">
        <v>0</v>
      </c>
      <c r="BI3" s="33">
        <v>0</v>
      </c>
      <c r="BJ3" s="33">
        <v>0</v>
      </c>
      <c r="BK3" s="33">
        <v>0</v>
      </c>
      <c r="BL3" s="33">
        <v>0</v>
      </c>
      <c r="BM3" s="33">
        <v>0</v>
      </c>
      <c r="BN3" s="33">
        <v>0</v>
      </c>
      <c r="BO3" s="33">
        <v>0</v>
      </c>
      <c r="BP3" s="33">
        <v>0</v>
      </c>
      <c r="BQ3" s="33">
        <v>0</v>
      </c>
      <c r="BR3" s="33">
        <v>0</v>
      </c>
      <c r="BS3" s="33">
        <v>0</v>
      </c>
      <c r="BT3" s="33">
        <v>0</v>
      </c>
      <c r="BU3" s="33">
        <v>0</v>
      </c>
      <c r="BV3" s="33">
        <v>0</v>
      </c>
      <c r="BW3" s="33">
        <v>0</v>
      </c>
      <c r="BX3" s="33">
        <v>0</v>
      </c>
      <c r="BY3" s="33">
        <v>0</v>
      </c>
      <c r="BZ3" s="33">
        <v>0</v>
      </c>
      <c r="CA3" s="33">
        <v>0</v>
      </c>
      <c r="CB3" s="33">
        <v>0</v>
      </c>
      <c r="CC3" s="33">
        <v>0</v>
      </c>
      <c r="CD3" s="33">
        <v>0</v>
      </c>
      <c r="CE3" s="33">
        <v>0</v>
      </c>
      <c r="CF3" s="33">
        <v>0</v>
      </c>
      <c r="CG3" s="33">
        <v>0</v>
      </c>
      <c r="CH3" s="33">
        <v>0</v>
      </c>
      <c r="CI3" s="33">
        <v>0</v>
      </c>
      <c r="CJ3" s="33">
        <v>0</v>
      </c>
      <c r="CK3" s="33">
        <v>0</v>
      </c>
      <c r="CL3" s="33">
        <v>0</v>
      </c>
      <c r="CM3" s="33">
        <v>0</v>
      </c>
      <c r="CN3" s="33">
        <v>0</v>
      </c>
      <c r="CO3" s="33">
        <v>0</v>
      </c>
      <c r="CP3" s="33">
        <v>0</v>
      </c>
      <c r="CQ3" s="33">
        <v>0</v>
      </c>
      <c r="CR3" s="33">
        <v>0</v>
      </c>
      <c r="CS3" s="33">
        <v>0</v>
      </c>
      <c r="CT3" s="33">
        <v>0</v>
      </c>
      <c r="CU3" s="33">
        <v>0</v>
      </c>
      <c r="CV3" s="33">
        <v>0</v>
      </c>
      <c r="CW3" s="33">
        <v>0</v>
      </c>
      <c r="CX3" s="33">
        <v>0</v>
      </c>
      <c r="CY3" s="33">
        <v>0</v>
      </c>
      <c r="CZ3" s="33">
        <v>0</v>
      </c>
      <c r="DA3" s="33">
        <v>0</v>
      </c>
      <c r="DB3" s="33">
        <v>0</v>
      </c>
      <c r="DC3" s="33">
        <v>0</v>
      </c>
      <c r="DD3" s="33">
        <v>0</v>
      </c>
      <c r="DE3" s="33">
        <v>0</v>
      </c>
      <c r="DF3" s="33">
        <v>0</v>
      </c>
      <c r="DG3" s="33">
        <v>0</v>
      </c>
      <c r="DH3" s="36"/>
      <c r="DI3" s="36"/>
      <c r="DJ3" s="36"/>
    </row>
    <row r="4" spans="1:114" x14ac:dyDescent="0.2">
      <c r="A4" s="34" t="s">
        <v>183</v>
      </c>
      <c r="B4" s="34" t="s">
        <v>187</v>
      </c>
      <c r="C4" s="34" t="s">
        <v>185</v>
      </c>
      <c r="D4" s="35">
        <v>145937.43</v>
      </c>
      <c r="E4" s="35">
        <v>58152858.520000003</v>
      </c>
      <c r="F4" s="35">
        <v>2458527.7200000002</v>
      </c>
      <c r="G4" s="33">
        <v>0</v>
      </c>
      <c r="H4" s="33">
        <v>0</v>
      </c>
      <c r="I4" s="33">
        <v>0</v>
      </c>
      <c r="J4" s="33">
        <v>0</v>
      </c>
      <c r="K4" s="33">
        <v>0</v>
      </c>
      <c r="L4" s="33">
        <v>0</v>
      </c>
      <c r="M4" s="33">
        <v>0</v>
      </c>
      <c r="N4" s="33">
        <v>0</v>
      </c>
      <c r="O4" s="33">
        <v>0</v>
      </c>
      <c r="P4" s="33">
        <v>0</v>
      </c>
      <c r="Q4" s="33">
        <v>0</v>
      </c>
      <c r="R4" s="33">
        <v>0</v>
      </c>
      <c r="S4" s="33">
        <v>0</v>
      </c>
      <c r="T4" s="33">
        <v>0</v>
      </c>
      <c r="U4" s="33">
        <v>0</v>
      </c>
      <c r="V4" s="33">
        <v>0</v>
      </c>
      <c r="W4" s="33">
        <v>0</v>
      </c>
      <c r="X4" s="33">
        <v>0</v>
      </c>
      <c r="Y4" s="33">
        <v>0</v>
      </c>
      <c r="Z4" s="33">
        <v>0</v>
      </c>
      <c r="AA4" s="33">
        <v>0</v>
      </c>
      <c r="AB4" s="33">
        <v>0</v>
      </c>
      <c r="AC4" s="33">
        <v>0</v>
      </c>
      <c r="AD4" s="33">
        <v>0</v>
      </c>
      <c r="AE4" s="33">
        <v>0</v>
      </c>
      <c r="AF4" s="33">
        <v>0</v>
      </c>
      <c r="AG4" s="33">
        <v>0</v>
      </c>
      <c r="AH4" s="33">
        <v>0</v>
      </c>
      <c r="AI4" s="33">
        <v>0</v>
      </c>
      <c r="AJ4" s="33">
        <v>0</v>
      </c>
      <c r="AK4" s="33">
        <v>0</v>
      </c>
      <c r="AL4" s="33">
        <v>0</v>
      </c>
      <c r="AM4" s="33">
        <v>0</v>
      </c>
      <c r="AN4" s="33">
        <v>0</v>
      </c>
      <c r="AO4" s="33">
        <v>0</v>
      </c>
      <c r="AP4" s="33">
        <v>0</v>
      </c>
      <c r="AQ4" s="33">
        <v>0</v>
      </c>
      <c r="AR4" s="33">
        <v>0</v>
      </c>
      <c r="AS4" s="33">
        <v>0</v>
      </c>
      <c r="AT4" s="33">
        <v>0</v>
      </c>
      <c r="AU4" s="33">
        <v>0</v>
      </c>
      <c r="AV4" s="33">
        <v>0</v>
      </c>
      <c r="AW4" s="33">
        <v>0</v>
      </c>
      <c r="AX4" s="33">
        <v>0</v>
      </c>
      <c r="AY4" s="33">
        <v>0</v>
      </c>
      <c r="AZ4" s="33">
        <v>0</v>
      </c>
      <c r="BA4" s="33">
        <v>0</v>
      </c>
      <c r="BB4" s="33">
        <v>0</v>
      </c>
      <c r="BC4" s="33">
        <v>0</v>
      </c>
      <c r="BD4" s="33">
        <v>0</v>
      </c>
      <c r="BE4" s="33">
        <v>0</v>
      </c>
      <c r="BF4" s="33">
        <v>0</v>
      </c>
      <c r="BG4" s="33">
        <v>0</v>
      </c>
      <c r="BH4" s="33">
        <v>0</v>
      </c>
      <c r="BI4" s="33">
        <v>0</v>
      </c>
      <c r="BJ4" s="33">
        <v>0</v>
      </c>
      <c r="BK4" s="33">
        <v>0</v>
      </c>
      <c r="BL4" s="33">
        <v>0</v>
      </c>
      <c r="BM4" s="33">
        <v>0</v>
      </c>
      <c r="BN4" s="33">
        <v>0</v>
      </c>
      <c r="BO4" s="33">
        <v>0</v>
      </c>
      <c r="BP4" s="33">
        <v>0</v>
      </c>
      <c r="BQ4" s="33">
        <v>0</v>
      </c>
      <c r="BR4" s="33">
        <v>0</v>
      </c>
      <c r="BS4" s="33">
        <v>0</v>
      </c>
      <c r="BT4" s="33">
        <v>0</v>
      </c>
      <c r="BU4" s="33">
        <v>0</v>
      </c>
      <c r="BV4" s="33">
        <v>0</v>
      </c>
      <c r="BW4" s="33">
        <v>0</v>
      </c>
      <c r="BX4" s="33">
        <v>0</v>
      </c>
      <c r="BY4" s="33">
        <v>0</v>
      </c>
      <c r="BZ4" s="33">
        <v>0</v>
      </c>
      <c r="CA4" s="33">
        <v>0</v>
      </c>
      <c r="CB4" s="33">
        <v>0</v>
      </c>
      <c r="CC4" s="33">
        <v>0</v>
      </c>
      <c r="CD4" s="33">
        <v>0</v>
      </c>
      <c r="CE4" s="33">
        <v>0</v>
      </c>
      <c r="CF4" s="33">
        <v>0</v>
      </c>
      <c r="CG4" s="33">
        <v>0</v>
      </c>
      <c r="CH4" s="33">
        <v>0</v>
      </c>
      <c r="CI4" s="33">
        <v>0</v>
      </c>
      <c r="CJ4" s="33">
        <v>0</v>
      </c>
      <c r="CK4" s="33">
        <v>0</v>
      </c>
      <c r="CL4" s="33">
        <v>0</v>
      </c>
      <c r="CM4" s="33">
        <v>0</v>
      </c>
      <c r="CN4" s="33">
        <v>0</v>
      </c>
      <c r="CO4" s="33">
        <v>0</v>
      </c>
      <c r="CP4" s="33">
        <v>0</v>
      </c>
      <c r="CQ4" s="33">
        <v>0</v>
      </c>
      <c r="CR4" s="33">
        <v>0</v>
      </c>
      <c r="CS4" s="33">
        <v>0</v>
      </c>
      <c r="CT4" s="33">
        <v>0</v>
      </c>
      <c r="CU4" s="33">
        <v>0</v>
      </c>
      <c r="CV4" s="33">
        <v>0</v>
      </c>
      <c r="CW4" s="33">
        <v>0</v>
      </c>
      <c r="CX4" s="33">
        <v>0</v>
      </c>
      <c r="CY4" s="33">
        <v>0</v>
      </c>
      <c r="CZ4" s="33">
        <v>0</v>
      </c>
      <c r="DA4" s="33">
        <v>0</v>
      </c>
      <c r="DB4" s="33">
        <v>0</v>
      </c>
      <c r="DC4" s="33">
        <v>0</v>
      </c>
      <c r="DD4" s="33">
        <v>0</v>
      </c>
      <c r="DE4" s="33">
        <v>0</v>
      </c>
      <c r="DF4" s="33">
        <v>0</v>
      </c>
      <c r="DG4" s="33">
        <v>0</v>
      </c>
      <c r="DH4" s="36"/>
      <c r="DI4" s="36"/>
      <c r="DJ4" s="36"/>
    </row>
    <row r="5" spans="1:114" x14ac:dyDescent="0.2">
      <c r="A5" s="34" t="s">
        <v>183</v>
      </c>
      <c r="B5" s="34" t="s">
        <v>187</v>
      </c>
      <c r="C5" s="34" t="s">
        <v>186</v>
      </c>
      <c r="D5" s="35">
        <v>9457258.0800000001</v>
      </c>
      <c r="E5" s="35">
        <v>977102889.79999995</v>
      </c>
      <c r="F5" s="35">
        <v>86074573.689999998</v>
      </c>
      <c r="G5" s="33">
        <v>0</v>
      </c>
      <c r="H5" s="33">
        <v>0</v>
      </c>
      <c r="I5" s="33">
        <v>0</v>
      </c>
      <c r="J5" s="33">
        <v>0</v>
      </c>
      <c r="K5" s="33">
        <v>0</v>
      </c>
      <c r="L5" s="33">
        <v>0</v>
      </c>
      <c r="M5" s="33">
        <v>0</v>
      </c>
      <c r="N5" s="33">
        <v>0</v>
      </c>
      <c r="O5" s="33">
        <v>0</v>
      </c>
      <c r="P5" s="33">
        <v>0</v>
      </c>
      <c r="Q5" s="33">
        <v>0</v>
      </c>
      <c r="R5" s="33">
        <v>0</v>
      </c>
      <c r="S5" s="33">
        <v>0</v>
      </c>
      <c r="T5" s="33">
        <v>0</v>
      </c>
      <c r="U5" s="33">
        <v>0</v>
      </c>
      <c r="V5" s="33">
        <v>0</v>
      </c>
      <c r="W5" s="33">
        <v>0</v>
      </c>
      <c r="X5" s="33">
        <v>0</v>
      </c>
      <c r="Y5" s="33">
        <v>0</v>
      </c>
      <c r="Z5" s="33">
        <v>0</v>
      </c>
      <c r="AA5" s="33">
        <v>0</v>
      </c>
      <c r="AB5" s="33">
        <v>0</v>
      </c>
      <c r="AC5" s="33">
        <v>0</v>
      </c>
      <c r="AD5" s="33">
        <v>0</v>
      </c>
      <c r="AE5" s="33">
        <v>0</v>
      </c>
      <c r="AF5" s="33">
        <v>0</v>
      </c>
      <c r="AG5" s="33">
        <v>0</v>
      </c>
      <c r="AH5" s="33">
        <v>0</v>
      </c>
      <c r="AI5" s="33">
        <v>0</v>
      </c>
      <c r="AJ5" s="33">
        <v>0</v>
      </c>
      <c r="AK5" s="33">
        <v>0</v>
      </c>
      <c r="AL5" s="33">
        <v>0</v>
      </c>
      <c r="AM5" s="33">
        <v>0</v>
      </c>
      <c r="AN5" s="33">
        <v>0</v>
      </c>
      <c r="AO5" s="33">
        <v>0</v>
      </c>
      <c r="AP5" s="33">
        <v>0</v>
      </c>
      <c r="AQ5" s="33">
        <v>0</v>
      </c>
      <c r="AR5" s="33">
        <v>0</v>
      </c>
      <c r="AS5" s="33">
        <v>0</v>
      </c>
      <c r="AT5" s="33">
        <v>0</v>
      </c>
      <c r="AU5" s="33">
        <v>0</v>
      </c>
      <c r="AV5" s="33">
        <v>0</v>
      </c>
      <c r="AW5" s="33">
        <v>0</v>
      </c>
      <c r="AX5" s="33">
        <v>0</v>
      </c>
      <c r="AY5" s="33">
        <v>0</v>
      </c>
      <c r="AZ5" s="33">
        <v>0</v>
      </c>
      <c r="BA5" s="33">
        <v>0</v>
      </c>
      <c r="BB5" s="33">
        <v>0</v>
      </c>
      <c r="BC5" s="33">
        <v>0</v>
      </c>
      <c r="BD5" s="33">
        <v>0</v>
      </c>
      <c r="BE5" s="33">
        <v>0</v>
      </c>
      <c r="BF5" s="33">
        <v>0</v>
      </c>
      <c r="BG5" s="33">
        <v>0</v>
      </c>
      <c r="BH5" s="33">
        <v>0</v>
      </c>
      <c r="BI5" s="33">
        <v>0</v>
      </c>
      <c r="BJ5" s="33">
        <v>0</v>
      </c>
      <c r="BK5" s="33">
        <v>0</v>
      </c>
      <c r="BL5" s="33">
        <v>0</v>
      </c>
      <c r="BM5" s="33">
        <v>0</v>
      </c>
      <c r="BN5" s="33">
        <v>0</v>
      </c>
      <c r="BO5" s="33">
        <v>0</v>
      </c>
      <c r="BP5" s="33">
        <v>0</v>
      </c>
      <c r="BQ5" s="33">
        <v>0</v>
      </c>
      <c r="BR5" s="33">
        <v>0</v>
      </c>
      <c r="BS5" s="33">
        <v>0</v>
      </c>
      <c r="BT5" s="33">
        <v>0</v>
      </c>
      <c r="BU5" s="33">
        <v>0</v>
      </c>
      <c r="BV5" s="33">
        <v>0</v>
      </c>
      <c r="BW5" s="33">
        <v>0</v>
      </c>
      <c r="BX5" s="33">
        <v>0</v>
      </c>
      <c r="BY5" s="33">
        <v>0</v>
      </c>
      <c r="BZ5" s="33">
        <v>0</v>
      </c>
      <c r="CA5" s="33">
        <v>0</v>
      </c>
      <c r="CB5" s="33">
        <v>0</v>
      </c>
      <c r="CC5" s="33">
        <v>0</v>
      </c>
      <c r="CD5" s="33">
        <v>0</v>
      </c>
      <c r="CE5" s="33">
        <v>0</v>
      </c>
      <c r="CF5" s="33">
        <v>0</v>
      </c>
      <c r="CG5" s="33">
        <v>0</v>
      </c>
      <c r="CH5" s="33">
        <v>0</v>
      </c>
      <c r="CI5" s="33">
        <v>0</v>
      </c>
      <c r="CJ5" s="33">
        <v>0</v>
      </c>
      <c r="CK5" s="33">
        <v>0</v>
      </c>
      <c r="CL5" s="33">
        <v>0</v>
      </c>
      <c r="CM5" s="33">
        <v>0</v>
      </c>
      <c r="CN5" s="33">
        <v>0</v>
      </c>
      <c r="CO5" s="33">
        <v>0</v>
      </c>
      <c r="CP5" s="33">
        <v>0</v>
      </c>
      <c r="CQ5" s="33">
        <v>0</v>
      </c>
      <c r="CR5" s="33">
        <v>0</v>
      </c>
      <c r="CS5" s="33">
        <v>0</v>
      </c>
      <c r="CT5" s="33">
        <v>0</v>
      </c>
      <c r="CU5" s="33">
        <v>0</v>
      </c>
      <c r="CV5" s="33">
        <v>0</v>
      </c>
      <c r="CW5" s="33">
        <v>0</v>
      </c>
      <c r="CX5" s="33">
        <v>0</v>
      </c>
      <c r="CY5" s="33">
        <v>0</v>
      </c>
      <c r="CZ5" s="33">
        <v>0</v>
      </c>
      <c r="DA5" s="33">
        <v>0</v>
      </c>
      <c r="DB5" s="33">
        <v>0</v>
      </c>
      <c r="DC5" s="33">
        <v>0</v>
      </c>
      <c r="DD5" s="33">
        <v>0</v>
      </c>
      <c r="DE5" s="33">
        <v>0</v>
      </c>
      <c r="DF5" s="33">
        <v>0</v>
      </c>
      <c r="DG5" s="33">
        <v>0</v>
      </c>
      <c r="DH5" s="36"/>
      <c r="DI5" s="36"/>
      <c r="DJ5" s="36"/>
    </row>
    <row r="6" spans="1:114" x14ac:dyDescent="0.2">
      <c r="A6" s="34" t="s">
        <v>188</v>
      </c>
      <c r="B6" s="34" t="s">
        <v>184</v>
      </c>
      <c r="C6" s="34" t="s">
        <v>185</v>
      </c>
      <c r="D6" s="35">
        <v>92055.39</v>
      </c>
      <c r="E6" s="35">
        <v>82634121.430000007</v>
      </c>
      <c r="F6" s="35">
        <v>7369022.1200000001</v>
      </c>
      <c r="G6" s="33">
        <v>70394.25</v>
      </c>
      <c r="H6" s="33">
        <v>43870344.659999996</v>
      </c>
      <c r="I6" s="33">
        <v>5103792.08</v>
      </c>
      <c r="J6" s="33">
        <v>0</v>
      </c>
      <c r="K6" s="33">
        <v>0</v>
      </c>
      <c r="L6" s="33">
        <v>0</v>
      </c>
      <c r="M6" s="33">
        <v>1281.33</v>
      </c>
      <c r="N6" s="33">
        <v>1885046.26</v>
      </c>
      <c r="O6" s="33">
        <v>124777.99</v>
      </c>
      <c r="P6" s="33">
        <v>888</v>
      </c>
      <c r="Q6" s="33">
        <v>2268881.79</v>
      </c>
      <c r="R6" s="33">
        <v>78778.06</v>
      </c>
      <c r="S6" s="33">
        <v>0</v>
      </c>
      <c r="T6" s="33">
        <v>0</v>
      </c>
      <c r="U6" s="33">
        <v>0</v>
      </c>
      <c r="V6" s="33">
        <v>880.75</v>
      </c>
      <c r="W6" s="33">
        <v>1655422.67</v>
      </c>
      <c r="X6" s="33">
        <v>79873.990000000005</v>
      </c>
      <c r="Y6" s="33">
        <v>405.33</v>
      </c>
      <c r="Z6" s="33">
        <v>1006856.57</v>
      </c>
      <c r="AA6" s="33">
        <v>48486.1</v>
      </c>
      <c r="AB6" s="33">
        <v>0</v>
      </c>
      <c r="AC6" s="33">
        <v>0</v>
      </c>
      <c r="AD6" s="33">
        <v>0</v>
      </c>
      <c r="AE6" s="33">
        <v>120</v>
      </c>
      <c r="AF6" s="33">
        <v>568715.64</v>
      </c>
      <c r="AG6" s="33">
        <v>12812.34</v>
      </c>
      <c r="AH6" s="33">
        <v>13088.65</v>
      </c>
      <c r="AI6" s="33">
        <v>21678108.34</v>
      </c>
      <c r="AJ6" s="33">
        <v>1440316.13</v>
      </c>
      <c r="AK6" s="33">
        <v>904.26</v>
      </c>
      <c r="AL6" s="33">
        <v>1376883.03</v>
      </c>
      <c r="AM6" s="33">
        <v>83348.19</v>
      </c>
      <c r="AN6" s="33">
        <v>144</v>
      </c>
      <c r="AO6" s="33">
        <v>207353.93</v>
      </c>
      <c r="AP6" s="33">
        <v>14794.51</v>
      </c>
      <c r="AQ6" s="33">
        <v>2002.2</v>
      </c>
      <c r="AR6" s="33">
        <v>3934655.56</v>
      </c>
      <c r="AS6" s="33">
        <v>196196.37</v>
      </c>
      <c r="AT6" s="33">
        <v>0</v>
      </c>
      <c r="AU6" s="33">
        <v>0</v>
      </c>
      <c r="AV6" s="33">
        <v>0</v>
      </c>
      <c r="AW6" s="33">
        <v>0</v>
      </c>
      <c r="AX6" s="33">
        <v>0</v>
      </c>
      <c r="AY6" s="33">
        <v>0</v>
      </c>
      <c r="AZ6" s="33">
        <v>0</v>
      </c>
      <c r="BA6" s="33">
        <v>0</v>
      </c>
      <c r="BB6" s="33">
        <v>0</v>
      </c>
      <c r="BC6" s="33">
        <v>0</v>
      </c>
      <c r="BD6" s="33">
        <v>0</v>
      </c>
      <c r="BE6" s="33">
        <v>0</v>
      </c>
      <c r="BF6" s="33">
        <v>0</v>
      </c>
      <c r="BG6" s="33">
        <v>0</v>
      </c>
      <c r="BH6" s="33">
        <v>0</v>
      </c>
      <c r="BI6" s="33">
        <v>348.29</v>
      </c>
      <c r="BJ6" s="33">
        <v>801561.88</v>
      </c>
      <c r="BK6" s="33">
        <v>34470.71</v>
      </c>
      <c r="BL6" s="33">
        <v>216</v>
      </c>
      <c r="BM6" s="33">
        <v>299687.18</v>
      </c>
      <c r="BN6" s="33">
        <v>20677.7</v>
      </c>
      <c r="BO6" s="33">
        <v>228</v>
      </c>
      <c r="BP6" s="33">
        <v>692310.25</v>
      </c>
      <c r="BQ6" s="33">
        <v>23488</v>
      </c>
      <c r="BR6" s="33">
        <v>0</v>
      </c>
      <c r="BS6" s="33">
        <v>0</v>
      </c>
      <c r="BT6" s="33">
        <v>0</v>
      </c>
      <c r="BU6" s="33">
        <v>0</v>
      </c>
      <c r="BV6" s="33">
        <v>0</v>
      </c>
      <c r="BW6" s="33">
        <v>0</v>
      </c>
      <c r="BX6" s="33">
        <v>0</v>
      </c>
      <c r="BY6" s="33">
        <v>0</v>
      </c>
      <c r="BZ6" s="33">
        <v>0</v>
      </c>
      <c r="CA6" s="33">
        <v>0</v>
      </c>
      <c r="CB6" s="33">
        <v>0</v>
      </c>
      <c r="CC6" s="33">
        <v>0</v>
      </c>
      <c r="CD6" s="33">
        <v>2827.03</v>
      </c>
      <c r="CE6" s="33">
        <v>7074864.6799999997</v>
      </c>
      <c r="CF6" s="33">
        <v>379844.34</v>
      </c>
      <c r="CG6" s="33">
        <v>120</v>
      </c>
      <c r="CH6" s="33">
        <v>227741.24</v>
      </c>
      <c r="CI6" s="33">
        <v>11130.9</v>
      </c>
      <c r="CJ6" s="33">
        <v>528</v>
      </c>
      <c r="CK6" s="33">
        <v>994260.16</v>
      </c>
      <c r="CL6" s="33">
        <v>51785.33</v>
      </c>
      <c r="CM6" s="33">
        <v>305.3</v>
      </c>
      <c r="CN6" s="33">
        <v>925670.68</v>
      </c>
      <c r="CO6" s="33">
        <v>40902.76</v>
      </c>
      <c r="CP6" s="33">
        <v>804</v>
      </c>
      <c r="CQ6" s="33">
        <v>897410.43</v>
      </c>
      <c r="CR6" s="33">
        <v>60574.96</v>
      </c>
      <c r="CS6" s="33">
        <v>312</v>
      </c>
      <c r="CT6" s="33">
        <v>1005589.52</v>
      </c>
      <c r="CU6" s="33">
        <v>28746.37</v>
      </c>
      <c r="CV6" s="33">
        <v>0</v>
      </c>
      <c r="CW6" s="33">
        <v>0</v>
      </c>
      <c r="CX6" s="33">
        <v>0</v>
      </c>
      <c r="CY6" s="33">
        <v>312</v>
      </c>
      <c r="CZ6" s="33">
        <v>2064983.9</v>
      </c>
      <c r="DA6" s="33">
        <v>36120.589999999997</v>
      </c>
      <c r="DB6" s="33">
        <v>204</v>
      </c>
      <c r="DC6" s="33">
        <v>607131.62</v>
      </c>
      <c r="DD6" s="33">
        <v>17818.150000000001</v>
      </c>
      <c r="DE6" s="33">
        <v>0</v>
      </c>
      <c r="DF6" s="33">
        <v>0</v>
      </c>
      <c r="DG6" s="33">
        <v>0</v>
      </c>
      <c r="DH6" s="36"/>
      <c r="DI6" s="36"/>
      <c r="DJ6" s="36"/>
    </row>
    <row r="7" spans="1:114" x14ac:dyDescent="0.2">
      <c r="A7" s="34" t="s">
        <v>188</v>
      </c>
      <c r="B7" s="34" t="s">
        <v>184</v>
      </c>
      <c r="C7" s="34" t="s">
        <v>186</v>
      </c>
      <c r="D7" s="35">
        <v>3648498.92</v>
      </c>
      <c r="E7" s="35">
        <v>592250830.73000002</v>
      </c>
      <c r="F7" s="35">
        <v>158679600.25</v>
      </c>
      <c r="G7" s="33">
        <v>3520100.95</v>
      </c>
      <c r="H7" s="33">
        <v>508751450.56999999</v>
      </c>
      <c r="I7" s="33">
        <v>149598819.03999999</v>
      </c>
      <c r="J7" s="33">
        <v>0</v>
      </c>
      <c r="K7" s="33">
        <v>0</v>
      </c>
      <c r="L7" s="33">
        <v>0</v>
      </c>
      <c r="M7" s="33">
        <v>12327.17</v>
      </c>
      <c r="N7" s="33">
        <v>5418205.5800000001</v>
      </c>
      <c r="O7" s="33">
        <v>811462.19</v>
      </c>
      <c r="P7" s="33">
        <v>6648</v>
      </c>
      <c r="Q7" s="33">
        <v>13379403.01</v>
      </c>
      <c r="R7" s="33">
        <v>570984.71</v>
      </c>
      <c r="S7" s="33">
        <v>0</v>
      </c>
      <c r="T7" s="33">
        <v>0</v>
      </c>
      <c r="U7" s="33">
        <v>0</v>
      </c>
      <c r="V7" s="33">
        <v>15544.46</v>
      </c>
      <c r="W7" s="33">
        <v>5090553.6100000003</v>
      </c>
      <c r="X7" s="33">
        <v>956677.69</v>
      </c>
      <c r="Y7" s="33">
        <v>564</v>
      </c>
      <c r="Z7" s="33">
        <v>695176.99</v>
      </c>
      <c r="AA7" s="33">
        <v>50892.89</v>
      </c>
      <c r="AB7" s="33">
        <v>0</v>
      </c>
      <c r="AC7" s="33">
        <v>0</v>
      </c>
      <c r="AD7" s="33">
        <v>0</v>
      </c>
      <c r="AE7" s="33">
        <v>648</v>
      </c>
      <c r="AF7" s="33">
        <v>744863.1</v>
      </c>
      <c r="AG7" s="33">
        <v>50485.120000000003</v>
      </c>
      <c r="AH7" s="33">
        <v>54320.63</v>
      </c>
      <c r="AI7" s="33">
        <v>31149885.219999999</v>
      </c>
      <c r="AJ7" s="33">
        <v>3994360.81</v>
      </c>
      <c r="AK7" s="33">
        <v>7988.31</v>
      </c>
      <c r="AL7" s="33">
        <v>5773159.8700000001</v>
      </c>
      <c r="AM7" s="33">
        <v>587505.23</v>
      </c>
      <c r="AN7" s="33">
        <v>1696.81</v>
      </c>
      <c r="AO7" s="33">
        <v>896402.61</v>
      </c>
      <c r="AP7" s="33">
        <v>97553.79</v>
      </c>
      <c r="AQ7" s="33">
        <v>9265.9599999999991</v>
      </c>
      <c r="AR7" s="33">
        <v>6637103.5899999999</v>
      </c>
      <c r="AS7" s="33">
        <v>661158.49</v>
      </c>
      <c r="AT7" s="33">
        <v>858.16</v>
      </c>
      <c r="AU7" s="33">
        <v>726838.74</v>
      </c>
      <c r="AV7" s="33">
        <v>54903.48</v>
      </c>
      <c r="AW7" s="33">
        <v>924</v>
      </c>
      <c r="AX7" s="33">
        <v>425488.97</v>
      </c>
      <c r="AY7" s="33">
        <v>60068.65</v>
      </c>
      <c r="AZ7" s="33">
        <v>504</v>
      </c>
      <c r="BA7" s="33">
        <v>810387.74</v>
      </c>
      <c r="BB7" s="33">
        <v>47876.67</v>
      </c>
      <c r="BC7" s="33">
        <v>120</v>
      </c>
      <c r="BD7" s="33">
        <v>80719.39</v>
      </c>
      <c r="BE7" s="33">
        <v>11370</v>
      </c>
      <c r="BF7" s="33">
        <v>156</v>
      </c>
      <c r="BG7" s="33">
        <v>118305.76</v>
      </c>
      <c r="BH7" s="33">
        <v>9948</v>
      </c>
      <c r="BI7" s="33">
        <v>648</v>
      </c>
      <c r="BJ7" s="33">
        <v>1283751.51</v>
      </c>
      <c r="BK7" s="33">
        <v>54855.59</v>
      </c>
      <c r="BL7" s="33">
        <v>2119.7399999999998</v>
      </c>
      <c r="BM7" s="33">
        <v>1199508.8600000001</v>
      </c>
      <c r="BN7" s="33">
        <v>147973.48000000001</v>
      </c>
      <c r="BO7" s="33">
        <v>2088</v>
      </c>
      <c r="BP7" s="33">
        <v>4829230.07</v>
      </c>
      <c r="BQ7" s="33">
        <v>187872.49</v>
      </c>
      <c r="BR7" s="33">
        <v>0</v>
      </c>
      <c r="BS7" s="33">
        <v>0</v>
      </c>
      <c r="BT7" s="33">
        <v>0</v>
      </c>
      <c r="BU7" s="33">
        <v>0</v>
      </c>
      <c r="BV7" s="33">
        <v>0</v>
      </c>
      <c r="BW7" s="33">
        <v>0</v>
      </c>
      <c r="BX7" s="33">
        <v>0</v>
      </c>
      <c r="BY7" s="33">
        <v>0</v>
      </c>
      <c r="BZ7" s="33">
        <v>0</v>
      </c>
      <c r="CA7" s="33">
        <v>1098</v>
      </c>
      <c r="CB7" s="33">
        <v>461971.47</v>
      </c>
      <c r="CC7" s="33">
        <v>78342.320000000007</v>
      </c>
      <c r="CD7" s="33">
        <v>3219.17</v>
      </c>
      <c r="CE7" s="33">
        <v>3938232.38</v>
      </c>
      <c r="CF7" s="33">
        <v>303979.65000000002</v>
      </c>
      <c r="CG7" s="33">
        <v>1225.06</v>
      </c>
      <c r="CH7" s="33">
        <v>1030472.68</v>
      </c>
      <c r="CI7" s="33">
        <v>87878.24</v>
      </c>
      <c r="CJ7" s="33">
        <v>2543</v>
      </c>
      <c r="CK7" s="33">
        <v>1767420.14</v>
      </c>
      <c r="CL7" s="33">
        <v>176263.48</v>
      </c>
      <c r="CM7" s="33">
        <v>432</v>
      </c>
      <c r="CN7" s="33">
        <v>712501.66</v>
      </c>
      <c r="CO7" s="33">
        <v>37003.32</v>
      </c>
      <c r="CP7" s="33">
        <v>10497.1</v>
      </c>
      <c r="CQ7" s="33">
        <v>4306359.08</v>
      </c>
      <c r="CR7" s="33">
        <v>626694.36</v>
      </c>
      <c r="CS7" s="33">
        <v>708</v>
      </c>
      <c r="CT7" s="33">
        <v>1741920.45</v>
      </c>
      <c r="CU7" s="33">
        <v>62701.48</v>
      </c>
      <c r="CV7" s="33">
        <v>132</v>
      </c>
      <c r="CW7" s="33">
        <v>184993.63</v>
      </c>
      <c r="CX7" s="33">
        <v>10883.65</v>
      </c>
      <c r="CY7" s="33">
        <v>324</v>
      </c>
      <c r="CZ7" s="33">
        <v>1120434.6100000001</v>
      </c>
      <c r="DA7" s="33">
        <v>26902.41</v>
      </c>
      <c r="DB7" s="33">
        <v>264</v>
      </c>
      <c r="DC7" s="33">
        <v>424402.25</v>
      </c>
      <c r="DD7" s="33">
        <v>25151.15</v>
      </c>
      <c r="DE7" s="33">
        <v>0</v>
      </c>
      <c r="DF7" s="33">
        <v>0</v>
      </c>
      <c r="DG7" s="33">
        <v>0</v>
      </c>
      <c r="DH7" s="36"/>
      <c r="DI7" s="36"/>
      <c r="DJ7" s="36"/>
    </row>
    <row r="8" spans="1:114" x14ac:dyDescent="0.2">
      <c r="A8" s="34" t="s">
        <v>188</v>
      </c>
      <c r="B8" s="34" t="s">
        <v>187</v>
      </c>
      <c r="C8" s="34" t="s">
        <v>185</v>
      </c>
      <c r="D8" s="35">
        <v>71656.39</v>
      </c>
      <c r="E8" s="35">
        <v>63464455.609999999</v>
      </c>
      <c r="F8" s="35">
        <v>5786894.0899999999</v>
      </c>
      <c r="G8" s="33">
        <v>56039.44</v>
      </c>
      <c r="H8" s="33">
        <v>35687738.100000001</v>
      </c>
      <c r="I8" s="33">
        <v>4111242.34</v>
      </c>
      <c r="J8" s="33">
        <v>135.93</v>
      </c>
      <c r="K8" s="33">
        <v>344180.45</v>
      </c>
      <c r="L8" s="33">
        <v>17403.8</v>
      </c>
      <c r="M8" s="33">
        <v>1269.23</v>
      </c>
      <c r="N8" s="33">
        <v>1729846.81</v>
      </c>
      <c r="O8" s="33">
        <v>133496.72</v>
      </c>
      <c r="P8" s="33">
        <v>722.32</v>
      </c>
      <c r="Q8" s="33">
        <v>1705264.85</v>
      </c>
      <c r="R8" s="33">
        <v>67808.27</v>
      </c>
      <c r="S8" s="33">
        <v>0</v>
      </c>
      <c r="T8" s="33">
        <v>0</v>
      </c>
      <c r="U8" s="33">
        <v>0</v>
      </c>
      <c r="V8" s="33">
        <v>701.75</v>
      </c>
      <c r="W8" s="33">
        <v>1134859.69</v>
      </c>
      <c r="X8" s="33">
        <v>59131.49</v>
      </c>
      <c r="Y8" s="33">
        <v>264</v>
      </c>
      <c r="Z8" s="33">
        <v>506000.13</v>
      </c>
      <c r="AA8" s="33">
        <v>31348.3</v>
      </c>
      <c r="AB8" s="33">
        <v>0</v>
      </c>
      <c r="AC8" s="33">
        <v>0</v>
      </c>
      <c r="AD8" s="33">
        <v>0</v>
      </c>
      <c r="AE8" s="33">
        <v>145.54</v>
      </c>
      <c r="AF8" s="33">
        <v>796461.24</v>
      </c>
      <c r="AG8" s="33">
        <v>17810</v>
      </c>
      <c r="AH8" s="33">
        <v>6209.41</v>
      </c>
      <c r="AI8" s="33">
        <v>7960110.7300000004</v>
      </c>
      <c r="AJ8" s="33">
        <v>642196.38</v>
      </c>
      <c r="AK8" s="33">
        <v>623.29</v>
      </c>
      <c r="AL8" s="33">
        <v>545943.55000000005</v>
      </c>
      <c r="AM8" s="33">
        <v>51062.77</v>
      </c>
      <c r="AN8" s="33">
        <v>0</v>
      </c>
      <c r="AO8" s="33">
        <v>0</v>
      </c>
      <c r="AP8" s="33">
        <v>0</v>
      </c>
      <c r="AQ8" s="33">
        <v>1820.78</v>
      </c>
      <c r="AR8" s="33">
        <v>3858351.02</v>
      </c>
      <c r="AS8" s="33">
        <v>189688.44</v>
      </c>
      <c r="AT8" s="33">
        <v>0</v>
      </c>
      <c r="AU8" s="33">
        <v>0</v>
      </c>
      <c r="AV8" s="33">
        <v>0</v>
      </c>
      <c r="AW8" s="33">
        <v>0</v>
      </c>
      <c r="AX8" s="33">
        <v>0</v>
      </c>
      <c r="AY8" s="33">
        <v>0</v>
      </c>
      <c r="AZ8" s="33">
        <v>0</v>
      </c>
      <c r="BA8" s="33">
        <v>0</v>
      </c>
      <c r="BB8" s="33">
        <v>0</v>
      </c>
      <c r="BC8" s="33">
        <v>0</v>
      </c>
      <c r="BD8" s="33">
        <v>0</v>
      </c>
      <c r="BE8" s="33">
        <v>0</v>
      </c>
      <c r="BF8" s="33">
        <v>0</v>
      </c>
      <c r="BG8" s="33">
        <v>0</v>
      </c>
      <c r="BH8" s="33">
        <v>0</v>
      </c>
      <c r="BI8" s="33">
        <v>413.42</v>
      </c>
      <c r="BJ8" s="33">
        <v>1739660.22</v>
      </c>
      <c r="BK8" s="33">
        <v>40576.74</v>
      </c>
      <c r="BL8" s="33">
        <v>188.97</v>
      </c>
      <c r="BM8" s="33">
        <v>536591.39</v>
      </c>
      <c r="BN8" s="33">
        <v>16696.55</v>
      </c>
      <c r="BO8" s="33">
        <v>0</v>
      </c>
      <c r="BP8" s="33">
        <v>0</v>
      </c>
      <c r="BQ8" s="33">
        <v>0</v>
      </c>
      <c r="BR8" s="33">
        <v>0</v>
      </c>
      <c r="BS8" s="33">
        <v>0</v>
      </c>
      <c r="BT8" s="33">
        <v>0</v>
      </c>
      <c r="BU8" s="33">
        <v>0</v>
      </c>
      <c r="BV8" s="33">
        <v>0</v>
      </c>
      <c r="BW8" s="33">
        <v>0</v>
      </c>
      <c r="BX8" s="33">
        <v>0</v>
      </c>
      <c r="BY8" s="33">
        <v>0</v>
      </c>
      <c r="BZ8" s="33">
        <v>0</v>
      </c>
      <c r="CA8" s="33">
        <v>0</v>
      </c>
      <c r="CB8" s="33">
        <v>0</v>
      </c>
      <c r="CC8" s="33">
        <v>0</v>
      </c>
      <c r="CD8" s="33">
        <v>4603.7299999999996</v>
      </c>
      <c r="CE8" s="33">
        <v>9168169.9700000007</v>
      </c>
      <c r="CF8" s="33">
        <v>618969.44999999995</v>
      </c>
      <c r="CG8" s="33">
        <v>0</v>
      </c>
      <c r="CH8" s="33">
        <v>0</v>
      </c>
      <c r="CI8" s="33">
        <v>0</v>
      </c>
      <c r="CJ8" s="33">
        <v>240</v>
      </c>
      <c r="CK8" s="33">
        <v>276724.15999999997</v>
      </c>
      <c r="CL8" s="33">
        <v>17618.41</v>
      </c>
      <c r="CM8" s="33">
        <v>204</v>
      </c>
      <c r="CN8" s="33">
        <v>352680.14</v>
      </c>
      <c r="CO8" s="33">
        <v>20134.849999999999</v>
      </c>
      <c r="CP8" s="33">
        <v>300</v>
      </c>
      <c r="CQ8" s="33">
        <v>266975.69</v>
      </c>
      <c r="CR8" s="33">
        <v>25205.84</v>
      </c>
      <c r="CS8" s="33">
        <v>120.29</v>
      </c>
      <c r="CT8" s="33">
        <v>588054.87</v>
      </c>
      <c r="CU8" s="33">
        <v>14464.35</v>
      </c>
      <c r="CV8" s="33">
        <v>0</v>
      </c>
      <c r="CW8" s="33">
        <v>0</v>
      </c>
      <c r="CX8" s="33">
        <v>0</v>
      </c>
      <c r="CY8" s="33">
        <v>192.29</v>
      </c>
      <c r="CZ8" s="33">
        <v>1036533.44</v>
      </c>
      <c r="DA8" s="33">
        <v>20483.689999999999</v>
      </c>
      <c r="DB8" s="33">
        <v>192</v>
      </c>
      <c r="DC8" s="33">
        <v>957794.06</v>
      </c>
      <c r="DD8" s="33">
        <v>19354.3</v>
      </c>
      <c r="DE8" s="33">
        <v>0</v>
      </c>
      <c r="DF8" s="33">
        <v>0</v>
      </c>
      <c r="DG8" s="33">
        <v>0</v>
      </c>
      <c r="DH8" s="36"/>
      <c r="DI8" s="36"/>
      <c r="DJ8" s="36"/>
    </row>
    <row r="9" spans="1:114" x14ac:dyDescent="0.2">
      <c r="A9" s="34" t="s">
        <v>188</v>
      </c>
      <c r="B9" s="34" t="s">
        <v>187</v>
      </c>
      <c r="C9" s="34" t="s">
        <v>186</v>
      </c>
      <c r="D9" s="35">
        <v>3719728.74</v>
      </c>
      <c r="E9" s="35">
        <v>356823813.52999997</v>
      </c>
      <c r="F9" s="35">
        <v>112386927.03</v>
      </c>
      <c r="G9" s="33">
        <v>3613354.79</v>
      </c>
      <c r="H9" s="33">
        <v>294198723.26999998</v>
      </c>
      <c r="I9" s="33">
        <v>105239716.62</v>
      </c>
      <c r="J9" s="33">
        <v>199.87</v>
      </c>
      <c r="K9" s="33">
        <v>207741.35</v>
      </c>
      <c r="L9" s="33">
        <v>25409.95</v>
      </c>
      <c r="M9" s="33">
        <v>21927</v>
      </c>
      <c r="N9" s="33">
        <v>6897320.5899999999</v>
      </c>
      <c r="O9" s="33">
        <v>1288655.1299999999</v>
      </c>
      <c r="P9" s="33">
        <v>5809.58</v>
      </c>
      <c r="Q9" s="33">
        <v>11976595.92</v>
      </c>
      <c r="R9" s="33">
        <v>521494.54</v>
      </c>
      <c r="S9" s="33">
        <v>0</v>
      </c>
      <c r="T9" s="33">
        <v>0</v>
      </c>
      <c r="U9" s="33">
        <v>0</v>
      </c>
      <c r="V9" s="33">
        <v>15103.72</v>
      </c>
      <c r="W9" s="33">
        <v>4309744.5599999996</v>
      </c>
      <c r="X9" s="33">
        <v>834062.98</v>
      </c>
      <c r="Y9" s="33">
        <v>540</v>
      </c>
      <c r="Z9" s="33">
        <v>396588.57</v>
      </c>
      <c r="AA9" s="33">
        <v>43126.53</v>
      </c>
      <c r="AB9" s="33">
        <v>132</v>
      </c>
      <c r="AC9" s="33">
        <v>67327.740000000005</v>
      </c>
      <c r="AD9" s="33">
        <v>8618.66</v>
      </c>
      <c r="AE9" s="33">
        <v>606.99</v>
      </c>
      <c r="AF9" s="33">
        <v>1121523.3799999999</v>
      </c>
      <c r="AG9" s="33">
        <v>51361.84</v>
      </c>
      <c r="AH9" s="33">
        <v>28566.31</v>
      </c>
      <c r="AI9" s="33">
        <v>15078899.26</v>
      </c>
      <c r="AJ9" s="33">
        <v>2013794.07</v>
      </c>
      <c r="AK9" s="33">
        <v>9895.8799999999992</v>
      </c>
      <c r="AL9" s="33">
        <v>5959907.8099999996</v>
      </c>
      <c r="AM9" s="33">
        <v>715206.65</v>
      </c>
      <c r="AN9" s="33">
        <v>363.92</v>
      </c>
      <c r="AO9" s="33">
        <v>142392.92000000001</v>
      </c>
      <c r="AP9" s="33">
        <v>23043.4</v>
      </c>
      <c r="AQ9" s="33">
        <v>10492.02</v>
      </c>
      <c r="AR9" s="33">
        <v>6959553.5300000003</v>
      </c>
      <c r="AS9" s="33">
        <v>738319.22</v>
      </c>
      <c r="AT9" s="33">
        <v>742.43</v>
      </c>
      <c r="AU9" s="33">
        <v>295214.55</v>
      </c>
      <c r="AV9" s="33">
        <v>43637.09</v>
      </c>
      <c r="AW9" s="33">
        <v>912.61</v>
      </c>
      <c r="AX9" s="33">
        <v>476200.14</v>
      </c>
      <c r="AY9" s="33">
        <v>52833.39</v>
      </c>
      <c r="AZ9" s="33">
        <v>828</v>
      </c>
      <c r="BA9" s="33">
        <v>1286021.6499999999</v>
      </c>
      <c r="BB9" s="33">
        <v>74885.08</v>
      </c>
      <c r="BC9" s="33">
        <v>0</v>
      </c>
      <c r="BD9" s="33">
        <v>0</v>
      </c>
      <c r="BE9" s="33">
        <v>0</v>
      </c>
      <c r="BF9" s="33">
        <v>144</v>
      </c>
      <c r="BG9" s="33">
        <v>224801.5</v>
      </c>
      <c r="BH9" s="33">
        <v>10420.950000000001</v>
      </c>
      <c r="BI9" s="33">
        <v>833.83</v>
      </c>
      <c r="BJ9" s="33">
        <v>1654632.32</v>
      </c>
      <c r="BK9" s="33">
        <v>74679.759999999995</v>
      </c>
      <c r="BL9" s="33">
        <v>2263.7399999999998</v>
      </c>
      <c r="BM9" s="33">
        <v>1259039.5</v>
      </c>
      <c r="BN9" s="33">
        <v>157755.46</v>
      </c>
      <c r="BO9" s="33">
        <v>871.93</v>
      </c>
      <c r="BP9" s="33">
        <v>1882718.8</v>
      </c>
      <c r="BQ9" s="33">
        <v>83935.6</v>
      </c>
      <c r="BR9" s="33">
        <v>0</v>
      </c>
      <c r="BS9" s="33">
        <v>0</v>
      </c>
      <c r="BT9" s="33">
        <v>0</v>
      </c>
      <c r="BU9" s="33">
        <v>0</v>
      </c>
      <c r="BV9" s="33">
        <v>0</v>
      </c>
      <c r="BW9" s="33">
        <v>0</v>
      </c>
      <c r="BX9" s="33">
        <v>0</v>
      </c>
      <c r="BY9" s="33">
        <v>0</v>
      </c>
      <c r="BZ9" s="33">
        <v>0</v>
      </c>
      <c r="CA9" s="33">
        <v>1258.3399999999999</v>
      </c>
      <c r="CB9" s="33">
        <v>450898.7</v>
      </c>
      <c r="CC9" s="33">
        <v>72154.880000000005</v>
      </c>
      <c r="CD9" s="33">
        <v>6524.97</v>
      </c>
      <c r="CE9" s="33">
        <v>6157467.5899999999</v>
      </c>
      <c r="CF9" s="33">
        <v>585089.98</v>
      </c>
      <c r="CG9" s="33">
        <v>445.7</v>
      </c>
      <c r="CH9" s="33">
        <v>423089.8</v>
      </c>
      <c r="CI9" s="33">
        <v>32259.96</v>
      </c>
      <c r="CJ9" s="33">
        <v>1355.55</v>
      </c>
      <c r="CK9" s="33">
        <v>867268.04</v>
      </c>
      <c r="CL9" s="33">
        <v>79391.45</v>
      </c>
      <c r="CM9" s="33">
        <v>461</v>
      </c>
      <c r="CN9" s="33">
        <v>743151.99</v>
      </c>
      <c r="CO9" s="33">
        <v>41203.599999999999</v>
      </c>
      <c r="CP9" s="33">
        <v>3139.13</v>
      </c>
      <c r="CQ9" s="33">
        <v>1165743.32</v>
      </c>
      <c r="CR9" s="33">
        <v>172478.33</v>
      </c>
      <c r="CS9" s="33">
        <v>672</v>
      </c>
      <c r="CT9" s="33">
        <v>1161972.3400000001</v>
      </c>
      <c r="CU9" s="33">
        <v>55898.6</v>
      </c>
      <c r="CV9" s="33">
        <v>276</v>
      </c>
      <c r="CW9" s="33">
        <v>425563.7</v>
      </c>
      <c r="CX9" s="33">
        <v>19880.2</v>
      </c>
      <c r="CY9" s="33">
        <v>408</v>
      </c>
      <c r="CZ9" s="33">
        <v>1704508.91</v>
      </c>
      <c r="DA9" s="33">
        <v>34098.93</v>
      </c>
      <c r="DB9" s="33">
        <v>324</v>
      </c>
      <c r="DC9" s="33">
        <v>728914.59</v>
      </c>
      <c r="DD9" s="33">
        <v>26584.85</v>
      </c>
      <c r="DE9" s="33">
        <v>0</v>
      </c>
      <c r="DF9" s="33">
        <v>0</v>
      </c>
      <c r="DG9" s="33">
        <v>0</v>
      </c>
      <c r="DH9" s="36"/>
      <c r="DI9" s="36"/>
      <c r="DJ9" s="36"/>
    </row>
    <row r="10" spans="1:114" x14ac:dyDescent="0.2">
      <c r="A10" s="34" t="s">
        <v>189</v>
      </c>
      <c r="B10" s="34" t="s">
        <v>184</v>
      </c>
      <c r="C10" s="34" t="s">
        <v>185</v>
      </c>
      <c r="D10" s="35">
        <v>79532.47</v>
      </c>
      <c r="E10" s="35">
        <v>78621292.730000004</v>
      </c>
      <c r="F10" s="35">
        <v>6379576.3700000001</v>
      </c>
      <c r="G10" s="33">
        <v>58696.61</v>
      </c>
      <c r="H10" s="33">
        <v>39375149.399999999</v>
      </c>
      <c r="I10" s="33">
        <v>4213919.22</v>
      </c>
      <c r="J10" s="33">
        <v>204</v>
      </c>
      <c r="K10" s="33">
        <v>562509.01</v>
      </c>
      <c r="L10" s="33">
        <v>27965.599999999999</v>
      </c>
      <c r="M10" s="33">
        <v>807.43</v>
      </c>
      <c r="N10" s="33">
        <v>1585140.56</v>
      </c>
      <c r="O10" s="33">
        <v>90045.35</v>
      </c>
      <c r="P10" s="33">
        <v>890.84</v>
      </c>
      <c r="Q10" s="33">
        <v>3056342.64</v>
      </c>
      <c r="R10" s="33">
        <v>91535.77</v>
      </c>
      <c r="S10" s="33">
        <v>0</v>
      </c>
      <c r="T10" s="33">
        <v>0</v>
      </c>
      <c r="U10" s="33">
        <v>0</v>
      </c>
      <c r="V10" s="33">
        <v>1130.72</v>
      </c>
      <c r="W10" s="33">
        <v>2179319.73</v>
      </c>
      <c r="X10" s="33">
        <v>106387.33</v>
      </c>
      <c r="Y10" s="33">
        <v>420</v>
      </c>
      <c r="Z10" s="33">
        <v>749647.12</v>
      </c>
      <c r="AA10" s="33">
        <v>44546.12</v>
      </c>
      <c r="AB10" s="33">
        <v>0</v>
      </c>
      <c r="AC10" s="33">
        <v>0</v>
      </c>
      <c r="AD10" s="33">
        <v>0</v>
      </c>
      <c r="AE10" s="33">
        <v>192</v>
      </c>
      <c r="AF10" s="33">
        <v>727519.96</v>
      </c>
      <c r="AG10" s="33">
        <v>19302.95</v>
      </c>
      <c r="AH10" s="33">
        <v>11984.89</v>
      </c>
      <c r="AI10" s="33">
        <v>21194760.699999999</v>
      </c>
      <c r="AJ10" s="33">
        <v>1300099.29</v>
      </c>
      <c r="AK10" s="33">
        <v>622.86</v>
      </c>
      <c r="AL10" s="33">
        <v>1046278.59</v>
      </c>
      <c r="AM10" s="33">
        <v>60996.19</v>
      </c>
      <c r="AN10" s="33">
        <v>282.42</v>
      </c>
      <c r="AO10" s="33">
        <v>380811.91</v>
      </c>
      <c r="AP10" s="33">
        <v>26828.01</v>
      </c>
      <c r="AQ10" s="33">
        <v>2375.29</v>
      </c>
      <c r="AR10" s="33">
        <v>5801575.6200000001</v>
      </c>
      <c r="AS10" s="33">
        <v>251992.28</v>
      </c>
      <c r="AT10" s="33">
        <v>0</v>
      </c>
      <c r="AU10" s="33">
        <v>0</v>
      </c>
      <c r="AV10" s="33">
        <v>0</v>
      </c>
      <c r="AW10" s="33">
        <v>228</v>
      </c>
      <c r="AX10" s="33">
        <v>614893.4</v>
      </c>
      <c r="AY10" s="33">
        <v>20498.560000000001</v>
      </c>
      <c r="AZ10" s="33">
        <v>0</v>
      </c>
      <c r="BA10" s="33">
        <v>0</v>
      </c>
      <c r="BB10" s="33">
        <v>0</v>
      </c>
      <c r="BC10" s="33">
        <v>0</v>
      </c>
      <c r="BD10" s="33">
        <v>0</v>
      </c>
      <c r="BE10" s="33">
        <v>0</v>
      </c>
      <c r="BF10" s="33">
        <v>0</v>
      </c>
      <c r="BG10" s="33">
        <v>0</v>
      </c>
      <c r="BH10" s="33">
        <v>0</v>
      </c>
      <c r="BI10" s="33">
        <v>515.73</v>
      </c>
      <c r="BJ10" s="33">
        <v>1597828.5</v>
      </c>
      <c r="BK10" s="33">
        <v>51543.22</v>
      </c>
      <c r="BL10" s="33">
        <v>204</v>
      </c>
      <c r="BM10" s="33">
        <v>332452.71999999997</v>
      </c>
      <c r="BN10" s="33">
        <v>16658.990000000002</v>
      </c>
      <c r="BO10" s="33">
        <v>360</v>
      </c>
      <c r="BP10" s="33">
        <v>1027786.53</v>
      </c>
      <c r="BQ10" s="33">
        <v>34704.800000000003</v>
      </c>
      <c r="BR10" s="33">
        <v>0</v>
      </c>
      <c r="BS10" s="33">
        <v>0</v>
      </c>
      <c r="BT10" s="33">
        <v>0</v>
      </c>
      <c r="BU10" s="33">
        <v>0</v>
      </c>
      <c r="BV10" s="33">
        <v>0</v>
      </c>
      <c r="BW10" s="33">
        <v>0</v>
      </c>
      <c r="BX10" s="33">
        <v>0</v>
      </c>
      <c r="BY10" s="33">
        <v>0</v>
      </c>
      <c r="BZ10" s="33">
        <v>0</v>
      </c>
      <c r="CA10" s="33">
        <v>0</v>
      </c>
      <c r="CB10" s="33">
        <v>0</v>
      </c>
      <c r="CC10" s="33">
        <v>0</v>
      </c>
      <c r="CD10" s="33">
        <v>3284.38</v>
      </c>
      <c r="CE10" s="33">
        <v>8219107.6299999999</v>
      </c>
      <c r="CF10" s="33">
        <v>438111.05</v>
      </c>
      <c r="CG10" s="33">
        <v>0</v>
      </c>
      <c r="CH10" s="33">
        <v>0</v>
      </c>
      <c r="CI10" s="33">
        <v>0</v>
      </c>
      <c r="CJ10" s="33">
        <v>819.81</v>
      </c>
      <c r="CK10" s="33">
        <v>1573079.9</v>
      </c>
      <c r="CL10" s="33">
        <v>72978.11</v>
      </c>
      <c r="CM10" s="33">
        <v>432</v>
      </c>
      <c r="CN10" s="33">
        <v>1244269.45</v>
      </c>
      <c r="CO10" s="33">
        <v>51406</v>
      </c>
      <c r="CP10" s="33">
        <v>1434.42</v>
      </c>
      <c r="CQ10" s="33">
        <v>1746238.49</v>
      </c>
      <c r="CR10" s="33">
        <v>119382.81</v>
      </c>
      <c r="CS10" s="33">
        <v>312.26</v>
      </c>
      <c r="CT10" s="33">
        <v>1327869.6000000001</v>
      </c>
      <c r="CU10" s="33">
        <v>33333.949999999997</v>
      </c>
      <c r="CV10" s="33">
        <v>0</v>
      </c>
      <c r="CW10" s="33">
        <v>0</v>
      </c>
      <c r="CX10" s="33">
        <v>0</v>
      </c>
      <c r="CY10" s="33">
        <v>198</v>
      </c>
      <c r="CZ10" s="33">
        <v>1037518.85</v>
      </c>
      <c r="DA10" s="33">
        <v>19998.599999999999</v>
      </c>
      <c r="DB10" s="33">
        <v>263.29000000000002</v>
      </c>
      <c r="DC10" s="33">
        <v>937073.87</v>
      </c>
      <c r="DD10" s="33">
        <v>28896.95</v>
      </c>
      <c r="DE10" s="33">
        <v>0</v>
      </c>
      <c r="DF10" s="33">
        <v>0</v>
      </c>
      <c r="DG10" s="33">
        <v>0</v>
      </c>
      <c r="DH10" s="36"/>
      <c r="DI10" s="36"/>
      <c r="DJ10" s="36"/>
    </row>
    <row r="11" spans="1:114" x14ac:dyDescent="0.2">
      <c r="A11" s="34" t="s">
        <v>189</v>
      </c>
      <c r="B11" s="34" t="s">
        <v>184</v>
      </c>
      <c r="C11" s="34" t="s">
        <v>186</v>
      </c>
      <c r="D11" s="35">
        <v>3262064.5</v>
      </c>
      <c r="E11" s="35">
        <v>707127551.23000002</v>
      </c>
      <c r="F11" s="35">
        <v>144459874</v>
      </c>
      <c r="G11" s="33">
        <v>3116029.11</v>
      </c>
      <c r="H11" s="33">
        <v>600524011.32000005</v>
      </c>
      <c r="I11" s="33">
        <v>133932277.62</v>
      </c>
      <c r="J11" s="33">
        <v>408</v>
      </c>
      <c r="K11" s="33">
        <v>387214.22</v>
      </c>
      <c r="L11" s="33">
        <v>39562.720000000001</v>
      </c>
      <c r="M11" s="33">
        <v>7001.45</v>
      </c>
      <c r="N11" s="33">
        <v>4090842.57</v>
      </c>
      <c r="O11" s="33">
        <v>493136.45</v>
      </c>
      <c r="P11" s="33">
        <v>7669.98</v>
      </c>
      <c r="Q11" s="33">
        <v>14751380.390000001</v>
      </c>
      <c r="R11" s="33">
        <v>661206.56999999995</v>
      </c>
      <c r="S11" s="33">
        <v>0</v>
      </c>
      <c r="T11" s="33">
        <v>0</v>
      </c>
      <c r="U11" s="33">
        <v>0</v>
      </c>
      <c r="V11" s="33">
        <v>13820.2</v>
      </c>
      <c r="W11" s="33">
        <v>6479690.4400000004</v>
      </c>
      <c r="X11" s="33">
        <v>874447.25</v>
      </c>
      <c r="Y11" s="33">
        <v>1131.2</v>
      </c>
      <c r="Z11" s="33">
        <v>1215200.02</v>
      </c>
      <c r="AA11" s="33">
        <v>106144.77</v>
      </c>
      <c r="AB11" s="33">
        <v>156</v>
      </c>
      <c r="AC11" s="33">
        <v>107260.62</v>
      </c>
      <c r="AD11" s="33">
        <v>13430.21</v>
      </c>
      <c r="AE11" s="33">
        <v>816</v>
      </c>
      <c r="AF11" s="33">
        <v>1180338.29</v>
      </c>
      <c r="AG11" s="33">
        <v>69071.839999999997</v>
      </c>
      <c r="AH11" s="33">
        <v>61329.23</v>
      </c>
      <c r="AI11" s="33">
        <v>37933543.590000004</v>
      </c>
      <c r="AJ11" s="33">
        <v>4595203.9400000004</v>
      </c>
      <c r="AK11" s="33">
        <v>6535.64</v>
      </c>
      <c r="AL11" s="33">
        <v>5732950.04</v>
      </c>
      <c r="AM11" s="33">
        <v>503372.22</v>
      </c>
      <c r="AN11" s="33">
        <v>2171.69</v>
      </c>
      <c r="AO11" s="33">
        <v>1169060.6000000001</v>
      </c>
      <c r="AP11" s="33">
        <v>148772.44</v>
      </c>
      <c r="AQ11" s="33">
        <v>11139.26</v>
      </c>
      <c r="AR11" s="33">
        <v>8598908.1999999993</v>
      </c>
      <c r="AS11" s="33">
        <v>816224.63</v>
      </c>
      <c r="AT11" s="33">
        <v>985.43</v>
      </c>
      <c r="AU11" s="33">
        <v>514449.32</v>
      </c>
      <c r="AV11" s="33">
        <v>69850.570000000007</v>
      </c>
      <c r="AW11" s="33">
        <v>1333</v>
      </c>
      <c r="AX11" s="33">
        <v>1316748.57</v>
      </c>
      <c r="AY11" s="33">
        <v>85777.65</v>
      </c>
      <c r="AZ11" s="33">
        <v>828</v>
      </c>
      <c r="BA11" s="33">
        <v>1371721.65</v>
      </c>
      <c r="BB11" s="33">
        <v>82870.100000000006</v>
      </c>
      <c r="BC11" s="33">
        <v>240</v>
      </c>
      <c r="BD11" s="33">
        <v>183733.02</v>
      </c>
      <c r="BE11" s="33">
        <v>16470.240000000002</v>
      </c>
      <c r="BF11" s="33">
        <v>156</v>
      </c>
      <c r="BG11" s="33">
        <v>448323.95</v>
      </c>
      <c r="BH11" s="33">
        <v>14324.08</v>
      </c>
      <c r="BI11" s="33">
        <v>961.73</v>
      </c>
      <c r="BJ11" s="33">
        <v>2748761.04</v>
      </c>
      <c r="BK11" s="33">
        <v>88351.51</v>
      </c>
      <c r="BL11" s="33">
        <v>2986.97</v>
      </c>
      <c r="BM11" s="33">
        <v>1825578.98</v>
      </c>
      <c r="BN11" s="33">
        <v>202918.96</v>
      </c>
      <c r="BO11" s="33">
        <v>5069</v>
      </c>
      <c r="BP11" s="33">
        <v>10506960.9</v>
      </c>
      <c r="BQ11" s="33">
        <v>435088.66</v>
      </c>
      <c r="BR11" s="33">
        <v>0</v>
      </c>
      <c r="BS11" s="33">
        <v>0</v>
      </c>
      <c r="BT11" s="33">
        <v>0</v>
      </c>
      <c r="BU11" s="33">
        <v>132</v>
      </c>
      <c r="BV11" s="33">
        <v>844205.49</v>
      </c>
      <c r="BW11" s="33">
        <v>11060</v>
      </c>
      <c r="BX11" s="33">
        <v>0</v>
      </c>
      <c r="BY11" s="33">
        <v>0</v>
      </c>
      <c r="BZ11" s="33">
        <v>0</v>
      </c>
      <c r="CA11" s="33">
        <v>1251.05</v>
      </c>
      <c r="CB11" s="33">
        <v>603477.79</v>
      </c>
      <c r="CC11" s="33">
        <v>87859.77</v>
      </c>
      <c r="CD11" s="33">
        <v>5061.87</v>
      </c>
      <c r="CE11" s="33">
        <v>5154697.66</v>
      </c>
      <c r="CF11" s="33">
        <v>461491.59</v>
      </c>
      <c r="CG11" s="33">
        <v>1333</v>
      </c>
      <c r="CH11" s="33">
        <v>1312746.06</v>
      </c>
      <c r="CI11" s="33">
        <v>97222.67</v>
      </c>
      <c r="CJ11" s="33">
        <v>4189.93</v>
      </c>
      <c r="CK11" s="33">
        <v>3574915.9</v>
      </c>
      <c r="CL11" s="33">
        <v>308755</v>
      </c>
      <c r="CM11" s="33">
        <v>720</v>
      </c>
      <c r="CN11" s="33">
        <v>1134199.4099999999</v>
      </c>
      <c r="CO11" s="33">
        <v>69066.95</v>
      </c>
      <c r="CP11" s="33">
        <v>21187.46</v>
      </c>
      <c r="CQ11" s="33">
        <v>9117464.5999999996</v>
      </c>
      <c r="CR11" s="33">
        <v>1248502.1100000001</v>
      </c>
      <c r="CS11" s="33">
        <v>960</v>
      </c>
      <c r="CT11" s="33">
        <v>2173284.31</v>
      </c>
      <c r="CU11" s="33">
        <v>85895.83</v>
      </c>
      <c r="CV11" s="33">
        <v>0</v>
      </c>
      <c r="CW11" s="33">
        <v>0</v>
      </c>
      <c r="CX11" s="33">
        <v>0</v>
      </c>
      <c r="CY11" s="33">
        <v>336</v>
      </c>
      <c r="CZ11" s="33">
        <v>1138784.8700000001</v>
      </c>
      <c r="DA11" s="33">
        <v>28868.69</v>
      </c>
      <c r="DB11" s="33">
        <v>492</v>
      </c>
      <c r="DC11" s="33">
        <v>678812.56</v>
      </c>
      <c r="DD11" s="33">
        <v>41421.11</v>
      </c>
      <c r="DE11" s="33">
        <v>204</v>
      </c>
      <c r="DF11" s="33">
        <v>149184.32999999999</v>
      </c>
      <c r="DG11" s="33">
        <v>14379.1</v>
      </c>
      <c r="DH11" s="36"/>
      <c r="DI11" s="36"/>
      <c r="DJ11" s="36"/>
    </row>
    <row r="12" spans="1:114" x14ac:dyDescent="0.2">
      <c r="A12" s="34" t="s">
        <v>189</v>
      </c>
      <c r="B12" s="34" t="s">
        <v>187</v>
      </c>
      <c r="C12" s="34" t="s">
        <v>185</v>
      </c>
      <c r="D12" s="35">
        <v>59188.91</v>
      </c>
      <c r="E12" s="35">
        <v>61590236.399999999</v>
      </c>
      <c r="F12" s="35">
        <v>5398362.7800000003</v>
      </c>
      <c r="G12" s="33">
        <v>40635.360000000001</v>
      </c>
      <c r="H12" s="33">
        <v>27140206.289999999</v>
      </c>
      <c r="I12" s="33">
        <v>3295675.47</v>
      </c>
      <c r="J12" s="33">
        <v>300</v>
      </c>
      <c r="K12" s="33">
        <v>270273.68</v>
      </c>
      <c r="L12" s="33">
        <v>29652.54</v>
      </c>
      <c r="M12" s="33">
        <v>1142.04</v>
      </c>
      <c r="N12" s="33">
        <v>1958636.62</v>
      </c>
      <c r="O12" s="33">
        <v>135437.67000000001</v>
      </c>
      <c r="P12" s="33">
        <v>759</v>
      </c>
      <c r="Q12" s="33">
        <v>1715160.9</v>
      </c>
      <c r="R12" s="33">
        <v>77163.34</v>
      </c>
      <c r="S12" s="33">
        <v>0</v>
      </c>
      <c r="T12" s="33">
        <v>0</v>
      </c>
      <c r="U12" s="33">
        <v>0</v>
      </c>
      <c r="V12" s="33">
        <v>468</v>
      </c>
      <c r="W12" s="33">
        <v>1037731.53</v>
      </c>
      <c r="X12" s="33">
        <v>49396.11</v>
      </c>
      <c r="Y12" s="33">
        <v>612</v>
      </c>
      <c r="Z12" s="33">
        <v>929931.46</v>
      </c>
      <c r="AA12" s="33">
        <v>77355.98</v>
      </c>
      <c r="AB12" s="33">
        <v>0</v>
      </c>
      <c r="AC12" s="33">
        <v>0</v>
      </c>
      <c r="AD12" s="33">
        <v>0</v>
      </c>
      <c r="AE12" s="33">
        <v>209.9</v>
      </c>
      <c r="AF12" s="33">
        <v>1093697.8</v>
      </c>
      <c r="AG12" s="33">
        <v>19604.7</v>
      </c>
      <c r="AH12" s="33">
        <v>7492.51</v>
      </c>
      <c r="AI12" s="33">
        <v>12009421.810000001</v>
      </c>
      <c r="AJ12" s="33">
        <v>837336.66</v>
      </c>
      <c r="AK12" s="33">
        <v>703.87</v>
      </c>
      <c r="AL12" s="33">
        <v>1424956.67</v>
      </c>
      <c r="AM12" s="33">
        <v>68969.25</v>
      </c>
      <c r="AN12" s="33">
        <v>0</v>
      </c>
      <c r="AO12" s="33">
        <v>0</v>
      </c>
      <c r="AP12" s="33">
        <v>0</v>
      </c>
      <c r="AQ12" s="33">
        <v>2481.0100000000002</v>
      </c>
      <c r="AR12" s="33">
        <v>5016787.37</v>
      </c>
      <c r="AS12" s="33">
        <v>267882.40000000002</v>
      </c>
      <c r="AT12" s="33">
        <v>120</v>
      </c>
      <c r="AU12" s="33">
        <v>217413.24</v>
      </c>
      <c r="AV12" s="33">
        <v>10074</v>
      </c>
      <c r="AW12" s="33">
        <v>276</v>
      </c>
      <c r="AX12" s="33">
        <v>814064.46</v>
      </c>
      <c r="AY12" s="33">
        <v>33784.199999999997</v>
      </c>
      <c r="AZ12" s="33">
        <v>216</v>
      </c>
      <c r="BA12" s="33">
        <v>470003.02</v>
      </c>
      <c r="BB12" s="33">
        <v>23995.35</v>
      </c>
      <c r="BC12" s="33">
        <v>0</v>
      </c>
      <c r="BD12" s="33">
        <v>0</v>
      </c>
      <c r="BE12" s="33">
        <v>0</v>
      </c>
      <c r="BF12" s="33">
        <v>0</v>
      </c>
      <c r="BG12" s="33">
        <v>0</v>
      </c>
      <c r="BH12" s="33">
        <v>0</v>
      </c>
      <c r="BI12" s="33">
        <v>604.98</v>
      </c>
      <c r="BJ12" s="33">
        <v>2040562.42</v>
      </c>
      <c r="BK12" s="33">
        <v>83120.95</v>
      </c>
      <c r="BL12" s="33">
        <v>288</v>
      </c>
      <c r="BM12" s="33">
        <v>329281.25</v>
      </c>
      <c r="BN12" s="33">
        <v>28215.62</v>
      </c>
      <c r="BO12" s="33">
        <v>216</v>
      </c>
      <c r="BP12" s="33">
        <v>631509.85</v>
      </c>
      <c r="BQ12" s="33">
        <v>24698.25</v>
      </c>
      <c r="BR12" s="33">
        <v>0</v>
      </c>
      <c r="BS12" s="33">
        <v>0</v>
      </c>
      <c r="BT12" s="33">
        <v>0</v>
      </c>
      <c r="BU12" s="33">
        <v>0</v>
      </c>
      <c r="BV12" s="33">
        <v>0</v>
      </c>
      <c r="BW12" s="33">
        <v>0</v>
      </c>
      <c r="BX12" s="33">
        <v>0</v>
      </c>
      <c r="BY12" s="33">
        <v>0</v>
      </c>
      <c r="BZ12" s="33">
        <v>0</v>
      </c>
      <c r="CA12" s="33">
        <v>0</v>
      </c>
      <c r="CB12" s="33">
        <v>0</v>
      </c>
      <c r="CC12" s="33">
        <v>0</v>
      </c>
      <c r="CD12" s="33">
        <v>6026.61</v>
      </c>
      <c r="CE12" s="33">
        <v>11482410.1</v>
      </c>
      <c r="CF12" s="33">
        <v>749308.45</v>
      </c>
      <c r="CG12" s="33">
        <v>0</v>
      </c>
      <c r="CH12" s="33">
        <v>0</v>
      </c>
      <c r="CI12" s="33">
        <v>0</v>
      </c>
      <c r="CJ12" s="33">
        <v>423.47</v>
      </c>
      <c r="CK12" s="33">
        <v>717676.71</v>
      </c>
      <c r="CL12" s="33">
        <v>43440.92</v>
      </c>
      <c r="CM12" s="33">
        <v>461.23</v>
      </c>
      <c r="CN12" s="33">
        <v>1468097.81</v>
      </c>
      <c r="CO12" s="33">
        <v>54958.33</v>
      </c>
      <c r="CP12" s="33">
        <v>419.71</v>
      </c>
      <c r="CQ12" s="33">
        <v>1175901.45</v>
      </c>
      <c r="CR12" s="33">
        <v>41939.85</v>
      </c>
      <c r="CS12" s="33">
        <v>384</v>
      </c>
      <c r="CT12" s="33">
        <v>1297397.76</v>
      </c>
      <c r="CU12" s="33">
        <v>36680.33</v>
      </c>
      <c r="CV12" s="33">
        <v>0</v>
      </c>
      <c r="CW12" s="33">
        <v>0</v>
      </c>
      <c r="CX12" s="33">
        <v>0</v>
      </c>
      <c r="CY12" s="33">
        <v>233.9</v>
      </c>
      <c r="CZ12" s="33">
        <v>1452255.09</v>
      </c>
      <c r="DA12" s="33">
        <v>25438.3</v>
      </c>
      <c r="DB12" s="33">
        <v>239.91</v>
      </c>
      <c r="DC12" s="33">
        <v>923085.46</v>
      </c>
      <c r="DD12" s="33">
        <v>27451.41</v>
      </c>
      <c r="DE12" s="33">
        <v>0</v>
      </c>
      <c r="DF12" s="33">
        <v>0</v>
      </c>
      <c r="DG12" s="33">
        <v>0</v>
      </c>
      <c r="DH12" s="36"/>
      <c r="DI12" s="36"/>
      <c r="DJ12" s="36"/>
    </row>
    <row r="13" spans="1:114" x14ac:dyDescent="0.2">
      <c r="A13" s="34" t="s">
        <v>189</v>
      </c>
      <c r="B13" s="34" t="s">
        <v>187</v>
      </c>
      <c r="C13" s="34" t="s">
        <v>186</v>
      </c>
      <c r="D13" s="35">
        <v>3371069.76</v>
      </c>
      <c r="E13" s="35">
        <v>318722280.48000002</v>
      </c>
      <c r="F13" s="35">
        <v>97950347.400000006</v>
      </c>
      <c r="G13" s="33">
        <v>3257459.2</v>
      </c>
      <c r="H13" s="33">
        <v>238582367.66999999</v>
      </c>
      <c r="I13" s="33">
        <v>89747117.870000005</v>
      </c>
      <c r="J13" s="33">
        <v>732</v>
      </c>
      <c r="K13" s="33">
        <v>681873.48</v>
      </c>
      <c r="L13" s="33">
        <v>65186.7</v>
      </c>
      <c r="M13" s="33">
        <v>10655.39</v>
      </c>
      <c r="N13" s="33">
        <v>4817325.43</v>
      </c>
      <c r="O13" s="33">
        <v>700292.19</v>
      </c>
      <c r="P13" s="33">
        <v>7671.43</v>
      </c>
      <c r="Q13" s="33">
        <v>14980790.300000001</v>
      </c>
      <c r="R13" s="33">
        <v>697522.09</v>
      </c>
      <c r="S13" s="33">
        <v>0</v>
      </c>
      <c r="T13" s="33">
        <v>0</v>
      </c>
      <c r="U13" s="33">
        <v>0</v>
      </c>
      <c r="V13" s="33">
        <v>11843.94</v>
      </c>
      <c r="W13" s="33">
        <v>3734555.86</v>
      </c>
      <c r="X13" s="33">
        <v>684766.36</v>
      </c>
      <c r="Y13" s="33">
        <v>1099</v>
      </c>
      <c r="Z13" s="33">
        <v>620971.92000000004</v>
      </c>
      <c r="AA13" s="33">
        <v>81754.850000000006</v>
      </c>
      <c r="AB13" s="33">
        <v>212.63</v>
      </c>
      <c r="AC13" s="33">
        <v>288939.14</v>
      </c>
      <c r="AD13" s="33">
        <v>19521.36</v>
      </c>
      <c r="AE13" s="33">
        <v>636</v>
      </c>
      <c r="AF13" s="33">
        <v>1663978.65</v>
      </c>
      <c r="AG13" s="33">
        <v>55026.29</v>
      </c>
      <c r="AH13" s="33">
        <v>38203.910000000003</v>
      </c>
      <c r="AI13" s="33">
        <v>20550986.640000001</v>
      </c>
      <c r="AJ13" s="33">
        <v>2794550.29</v>
      </c>
      <c r="AK13" s="33">
        <v>8680.9</v>
      </c>
      <c r="AL13" s="33">
        <v>5942274.5300000003</v>
      </c>
      <c r="AM13" s="33">
        <v>615433.22</v>
      </c>
      <c r="AN13" s="33">
        <v>750.84</v>
      </c>
      <c r="AO13" s="33">
        <v>509973.32</v>
      </c>
      <c r="AP13" s="33">
        <v>55521.62</v>
      </c>
      <c r="AQ13" s="33">
        <v>11825.43</v>
      </c>
      <c r="AR13" s="33">
        <v>7430393.1100000003</v>
      </c>
      <c r="AS13" s="33">
        <v>816319.58</v>
      </c>
      <c r="AT13" s="33">
        <v>1149.52</v>
      </c>
      <c r="AU13" s="33">
        <v>303797.48</v>
      </c>
      <c r="AV13" s="33">
        <v>64863.27</v>
      </c>
      <c r="AW13" s="33">
        <v>2268.23</v>
      </c>
      <c r="AX13" s="33">
        <v>1034381.99</v>
      </c>
      <c r="AY13" s="33">
        <v>146491.79999999999</v>
      </c>
      <c r="AZ13" s="33">
        <v>3182.41</v>
      </c>
      <c r="BA13" s="33">
        <v>4983242.8099999996</v>
      </c>
      <c r="BB13" s="33">
        <v>300318.69</v>
      </c>
      <c r="BC13" s="33">
        <v>0</v>
      </c>
      <c r="BD13" s="33">
        <v>0</v>
      </c>
      <c r="BE13" s="33">
        <v>0</v>
      </c>
      <c r="BF13" s="33">
        <v>216</v>
      </c>
      <c r="BG13" s="33">
        <v>427700.94</v>
      </c>
      <c r="BH13" s="33">
        <v>20088.21</v>
      </c>
      <c r="BI13" s="33">
        <v>804.18</v>
      </c>
      <c r="BJ13" s="33">
        <v>2183786.2799999998</v>
      </c>
      <c r="BK13" s="33">
        <v>78824.77</v>
      </c>
      <c r="BL13" s="33">
        <v>2461.04</v>
      </c>
      <c r="BM13" s="33">
        <v>1313844.32</v>
      </c>
      <c r="BN13" s="33">
        <v>185270.33</v>
      </c>
      <c r="BO13" s="33">
        <v>1899.9</v>
      </c>
      <c r="BP13" s="33">
        <v>3824224.27</v>
      </c>
      <c r="BQ13" s="33">
        <v>172840.52</v>
      </c>
      <c r="BR13" s="33">
        <v>0</v>
      </c>
      <c r="BS13" s="33">
        <v>0</v>
      </c>
      <c r="BT13" s="33">
        <v>0</v>
      </c>
      <c r="BU13" s="33">
        <v>0</v>
      </c>
      <c r="BV13" s="33">
        <v>0</v>
      </c>
      <c r="BW13" s="33">
        <v>0</v>
      </c>
      <c r="BX13" s="33">
        <v>0</v>
      </c>
      <c r="BY13" s="33">
        <v>0</v>
      </c>
      <c r="BZ13" s="33">
        <v>0</v>
      </c>
      <c r="CA13" s="33">
        <v>2050.71</v>
      </c>
      <c r="CB13" s="33">
        <v>885067.98</v>
      </c>
      <c r="CC13" s="33">
        <v>129113.05</v>
      </c>
      <c r="CD13" s="33">
        <v>10434.64</v>
      </c>
      <c r="CE13" s="33">
        <v>9809881.3399999999</v>
      </c>
      <c r="CF13" s="33">
        <v>913475.72</v>
      </c>
      <c r="CG13" s="33">
        <v>612</v>
      </c>
      <c r="CH13" s="33">
        <v>530903.38</v>
      </c>
      <c r="CI13" s="33">
        <v>39290.519999999997</v>
      </c>
      <c r="CJ13" s="33">
        <v>2221.9499999999998</v>
      </c>
      <c r="CK13" s="33">
        <v>1773791.53</v>
      </c>
      <c r="CL13" s="33">
        <v>158705.68</v>
      </c>
      <c r="CM13" s="33">
        <v>771.3</v>
      </c>
      <c r="CN13" s="33">
        <v>975892.64</v>
      </c>
      <c r="CO13" s="33">
        <v>66718.759999999995</v>
      </c>
      <c r="CP13" s="33">
        <v>4166.58</v>
      </c>
      <c r="CQ13" s="33">
        <v>1762145.19</v>
      </c>
      <c r="CR13" s="33">
        <v>245408.68</v>
      </c>
      <c r="CS13" s="33">
        <v>973.4</v>
      </c>
      <c r="CT13" s="33">
        <v>2023439.44</v>
      </c>
      <c r="CU13" s="33">
        <v>93612.03</v>
      </c>
      <c r="CV13" s="33">
        <v>144</v>
      </c>
      <c r="CW13" s="33">
        <v>205003.33</v>
      </c>
      <c r="CX13" s="33">
        <v>9523.86</v>
      </c>
      <c r="CY13" s="33">
        <v>456</v>
      </c>
      <c r="CZ13" s="33">
        <v>2405050.13</v>
      </c>
      <c r="DA13" s="33">
        <v>40758.230000000003</v>
      </c>
      <c r="DB13" s="33">
        <v>563.88</v>
      </c>
      <c r="DC13" s="33">
        <v>1078044.02</v>
      </c>
      <c r="DD13" s="33">
        <v>45245.06</v>
      </c>
      <c r="DE13" s="33">
        <v>156</v>
      </c>
      <c r="DF13" s="33">
        <v>245385.17</v>
      </c>
      <c r="DG13" s="33">
        <v>9371.0400000000009</v>
      </c>
      <c r="DH13" s="36"/>
      <c r="DI13" s="36"/>
      <c r="DJ13" s="36"/>
    </row>
    <row r="14" spans="1:114" x14ac:dyDescent="0.2">
      <c r="A14" s="34" t="s">
        <v>190</v>
      </c>
      <c r="B14" s="34" t="s">
        <v>184</v>
      </c>
      <c r="C14" s="34" t="s">
        <v>185</v>
      </c>
      <c r="D14" s="35">
        <v>98093.85</v>
      </c>
      <c r="E14" s="35">
        <v>91946815.260000005</v>
      </c>
      <c r="F14" s="35">
        <v>7921417.3099999996</v>
      </c>
      <c r="G14" s="33">
        <v>71718.509999999995</v>
      </c>
      <c r="H14" s="33">
        <v>44393880.159999996</v>
      </c>
      <c r="I14" s="33">
        <v>5137224.66</v>
      </c>
      <c r="J14" s="33">
        <v>348</v>
      </c>
      <c r="K14" s="33">
        <v>761454.25</v>
      </c>
      <c r="L14" s="33">
        <v>45424.08</v>
      </c>
      <c r="M14" s="33">
        <v>965.64</v>
      </c>
      <c r="N14" s="33">
        <v>1990063.08</v>
      </c>
      <c r="O14" s="33">
        <v>111286.32</v>
      </c>
      <c r="P14" s="33">
        <v>984</v>
      </c>
      <c r="Q14" s="33">
        <v>2779267.53</v>
      </c>
      <c r="R14" s="33">
        <v>92193.96</v>
      </c>
      <c r="S14" s="33">
        <v>0</v>
      </c>
      <c r="T14" s="33">
        <v>0</v>
      </c>
      <c r="U14" s="33">
        <v>0</v>
      </c>
      <c r="V14" s="33">
        <v>918.26</v>
      </c>
      <c r="W14" s="33">
        <v>1583780.62</v>
      </c>
      <c r="X14" s="33">
        <v>90235.16</v>
      </c>
      <c r="Y14" s="33">
        <v>660.8</v>
      </c>
      <c r="Z14" s="33">
        <v>1398617.59</v>
      </c>
      <c r="AA14" s="33">
        <v>76666.240000000005</v>
      </c>
      <c r="AB14" s="33">
        <v>0</v>
      </c>
      <c r="AC14" s="33">
        <v>0</v>
      </c>
      <c r="AD14" s="33">
        <v>0</v>
      </c>
      <c r="AE14" s="33">
        <v>240</v>
      </c>
      <c r="AF14" s="33">
        <v>996131.5</v>
      </c>
      <c r="AG14" s="33">
        <v>21608.3</v>
      </c>
      <c r="AH14" s="33">
        <v>14211.22</v>
      </c>
      <c r="AI14" s="33">
        <v>25619136.600000001</v>
      </c>
      <c r="AJ14" s="33">
        <v>1574090.56</v>
      </c>
      <c r="AK14" s="33">
        <v>744</v>
      </c>
      <c r="AL14" s="33">
        <v>1425547.47</v>
      </c>
      <c r="AM14" s="33">
        <v>70058.740000000005</v>
      </c>
      <c r="AN14" s="33">
        <v>390</v>
      </c>
      <c r="AO14" s="33">
        <v>777379.9</v>
      </c>
      <c r="AP14" s="33">
        <v>39203.870000000003</v>
      </c>
      <c r="AQ14" s="33">
        <v>2564.91</v>
      </c>
      <c r="AR14" s="33">
        <v>5870718.4400000004</v>
      </c>
      <c r="AS14" s="33">
        <v>285104.68</v>
      </c>
      <c r="AT14" s="33">
        <v>132</v>
      </c>
      <c r="AU14" s="33">
        <v>324707.20000000001</v>
      </c>
      <c r="AV14" s="33">
        <v>10975.35</v>
      </c>
      <c r="AW14" s="33">
        <v>357</v>
      </c>
      <c r="AX14" s="33">
        <v>507461.38</v>
      </c>
      <c r="AY14" s="33">
        <v>44434.28</v>
      </c>
      <c r="AZ14" s="33">
        <v>221.77</v>
      </c>
      <c r="BA14" s="33">
        <v>628513.64</v>
      </c>
      <c r="BB14" s="33">
        <v>23450.25</v>
      </c>
      <c r="BC14" s="33">
        <v>192</v>
      </c>
      <c r="BD14" s="33">
        <v>288772.59999999998</v>
      </c>
      <c r="BE14" s="33">
        <v>18790.5</v>
      </c>
      <c r="BF14" s="33">
        <v>0</v>
      </c>
      <c r="BG14" s="33">
        <v>0</v>
      </c>
      <c r="BH14" s="33">
        <v>0</v>
      </c>
      <c r="BI14" s="33">
        <v>1116.3900000000001</v>
      </c>
      <c r="BJ14" s="33">
        <v>3698267.12</v>
      </c>
      <c r="BK14" s="33">
        <v>124385.82</v>
      </c>
      <c r="BL14" s="33">
        <v>336</v>
      </c>
      <c r="BM14" s="33">
        <v>588895.53</v>
      </c>
      <c r="BN14" s="33">
        <v>29600.7</v>
      </c>
      <c r="BO14" s="33">
        <v>565</v>
      </c>
      <c r="BP14" s="33">
        <v>1722877.29</v>
      </c>
      <c r="BQ14" s="33">
        <v>53291.519999999997</v>
      </c>
      <c r="BR14" s="33">
        <v>0</v>
      </c>
      <c r="BS14" s="33">
        <v>0</v>
      </c>
      <c r="BT14" s="33">
        <v>0</v>
      </c>
      <c r="BU14" s="33">
        <v>0</v>
      </c>
      <c r="BV14" s="33">
        <v>0</v>
      </c>
      <c r="BW14" s="33">
        <v>0</v>
      </c>
      <c r="BX14" s="33">
        <v>0</v>
      </c>
      <c r="BY14" s="33">
        <v>0</v>
      </c>
      <c r="BZ14" s="33">
        <v>0</v>
      </c>
      <c r="CA14" s="33">
        <v>0</v>
      </c>
      <c r="CB14" s="33">
        <v>0</v>
      </c>
      <c r="CC14" s="33">
        <v>0</v>
      </c>
      <c r="CD14" s="33">
        <v>4163.17</v>
      </c>
      <c r="CE14" s="33">
        <v>9509455.0600000005</v>
      </c>
      <c r="CF14" s="33">
        <v>529262.51</v>
      </c>
      <c r="CG14" s="33">
        <v>132</v>
      </c>
      <c r="CH14" s="33">
        <v>352335.68</v>
      </c>
      <c r="CI14" s="33">
        <v>12230.25</v>
      </c>
      <c r="CJ14" s="33">
        <v>1320</v>
      </c>
      <c r="CK14" s="33">
        <v>2700241.29</v>
      </c>
      <c r="CL14" s="33">
        <v>140367.5</v>
      </c>
      <c r="CM14" s="33">
        <v>889.97</v>
      </c>
      <c r="CN14" s="33">
        <v>2681724.38</v>
      </c>
      <c r="CO14" s="33">
        <v>115700.1</v>
      </c>
      <c r="CP14" s="33">
        <v>2558</v>
      </c>
      <c r="CQ14" s="33">
        <v>2625423.23</v>
      </c>
      <c r="CR14" s="33">
        <v>222132.29</v>
      </c>
      <c r="CS14" s="33">
        <v>382.36</v>
      </c>
      <c r="CT14" s="33">
        <v>1451646.46</v>
      </c>
      <c r="CU14" s="33">
        <v>39637.050000000003</v>
      </c>
      <c r="CV14" s="33">
        <v>0</v>
      </c>
      <c r="CW14" s="33">
        <v>0</v>
      </c>
      <c r="CX14" s="33">
        <v>0</v>
      </c>
      <c r="CY14" s="33">
        <v>214.36</v>
      </c>
      <c r="CZ14" s="33">
        <v>1035517.65</v>
      </c>
      <c r="DA14" s="33">
        <v>26691.3</v>
      </c>
      <c r="DB14" s="33">
        <v>357.97</v>
      </c>
      <c r="DC14" s="33">
        <v>1194218.48</v>
      </c>
      <c r="DD14" s="33">
        <v>41588.980000000003</v>
      </c>
      <c r="DE14" s="33">
        <v>120</v>
      </c>
      <c r="DF14" s="33">
        <v>290305.2</v>
      </c>
      <c r="DG14" s="33">
        <v>13002.95</v>
      </c>
      <c r="DH14" s="36"/>
      <c r="DI14" s="36"/>
      <c r="DJ14" s="36"/>
    </row>
    <row r="15" spans="1:114" x14ac:dyDescent="0.2">
      <c r="A15" s="34" t="s">
        <v>190</v>
      </c>
      <c r="B15" s="34" t="s">
        <v>184</v>
      </c>
      <c r="C15" s="34" t="s">
        <v>186</v>
      </c>
      <c r="D15" s="35">
        <v>3477347.68</v>
      </c>
      <c r="E15" s="35">
        <v>915406908.87</v>
      </c>
      <c r="F15" s="35">
        <v>165145399.78999999</v>
      </c>
      <c r="G15" s="33">
        <v>3270291.64</v>
      </c>
      <c r="H15" s="33">
        <v>759620941.30999994</v>
      </c>
      <c r="I15" s="33">
        <v>149833648.25999999</v>
      </c>
      <c r="J15" s="33">
        <v>744</v>
      </c>
      <c r="K15" s="33">
        <v>913199.24</v>
      </c>
      <c r="L15" s="33">
        <v>73159.929999999993</v>
      </c>
      <c r="M15" s="33">
        <v>6158.53</v>
      </c>
      <c r="N15" s="33">
        <v>4704461.25</v>
      </c>
      <c r="O15" s="33">
        <v>464872.85</v>
      </c>
      <c r="P15" s="33">
        <v>9269.9699999999993</v>
      </c>
      <c r="Q15" s="33">
        <v>17956659.66</v>
      </c>
      <c r="R15" s="33">
        <v>824061.84</v>
      </c>
      <c r="S15" s="33">
        <v>0</v>
      </c>
      <c r="T15" s="33">
        <v>0</v>
      </c>
      <c r="U15" s="33">
        <v>0</v>
      </c>
      <c r="V15" s="33">
        <v>15875.33</v>
      </c>
      <c r="W15" s="33">
        <v>9550005.8800000008</v>
      </c>
      <c r="X15" s="33">
        <v>1099903.68</v>
      </c>
      <c r="Y15" s="33">
        <v>1752.43</v>
      </c>
      <c r="Z15" s="33">
        <v>1388883.96</v>
      </c>
      <c r="AA15" s="33">
        <v>143169.37</v>
      </c>
      <c r="AB15" s="33">
        <v>216</v>
      </c>
      <c r="AC15" s="33">
        <v>100115.42</v>
      </c>
      <c r="AD15" s="33">
        <v>16695.66</v>
      </c>
      <c r="AE15" s="33">
        <v>1056</v>
      </c>
      <c r="AF15" s="33">
        <v>1653922.33</v>
      </c>
      <c r="AG15" s="33">
        <v>82874.570000000007</v>
      </c>
      <c r="AH15" s="33">
        <v>88572.62</v>
      </c>
      <c r="AI15" s="33">
        <v>57387335.960000001</v>
      </c>
      <c r="AJ15" s="33">
        <v>6753644.3099999996</v>
      </c>
      <c r="AK15" s="33">
        <v>7496.86</v>
      </c>
      <c r="AL15" s="33">
        <v>7389180.0300000003</v>
      </c>
      <c r="AM15" s="33">
        <v>566402.31000000006</v>
      </c>
      <c r="AN15" s="33">
        <v>4086.45</v>
      </c>
      <c r="AO15" s="33">
        <v>2867173.01</v>
      </c>
      <c r="AP15" s="33">
        <v>312135.55</v>
      </c>
      <c r="AQ15" s="33">
        <v>12446.39</v>
      </c>
      <c r="AR15" s="33">
        <v>9058140.8300000001</v>
      </c>
      <c r="AS15" s="33">
        <v>902187.04</v>
      </c>
      <c r="AT15" s="33">
        <v>1356</v>
      </c>
      <c r="AU15" s="33">
        <v>747272.57</v>
      </c>
      <c r="AV15" s="33">
        <v>103871.5</v>
      </c>
      <c r="AW15" s="33">
        <v>2247</v>
      </c>
      <c r="AX15" s="33">
        <v>1788282.73</v>
      </c>
      <c r="AY15" s="33">
        <v>158800.87</v>
      </c>
      <c r="AZ15" s="33">
        <v>1995.26</v>
      </c>
      <c r="BA15" s="33">
        <v>3440179.5</v>
      </c>
      <c r="BB15" s="33">
        <v>188423.97</v>
      </c>
      <c r="BC15" s="33">
        <v>936</v>
      </c>
      <c r="BD15" s="33">
        <v>705156.06</v>
      </c>
      <c r="BE15" s="33">
        <v>76507.95</v>
      </c>
      <c r="BF15" s="33">
        <v>216</v>
      </c>
      <c r="BG15" s="33">
        <v>308169.77</v>
      </c>
      <c r="BH15" s="33">
        <v>14045.42</v>
      </c>
      <c r="BI15" s="33">
        <v>1818.61</v>
      </c>
      <c r="BJ15" s="33">
        <v>5219700.3</v>
      </c>
      <c r="BK15" s="33">
        <v>184254.64</v>
      </c>
      <c r="BL15" s="33">
        <v>3976.31</v>
      </c>
      <c r="BM15" s="33">
        <v>2563369.62</v>
      </c>
      <c r="BN15" s="33">
        <v>283417.94</v>
      </c>
      <c r="BO15" s="33">
        <v>7823.95</v>
      </c>
      <c r="BP15" s="33">
        <v>16646675.640000001</v>
      </c>
      <c r="BQ15" s="33">
        <v>665628.73</v>
      </c>
      <c r="BR15" s="33">
        <v>120</v>
      </c>
      <c r="BS15" s="33">
        <v>333752.34999999998</v>
      </c>
      <c r="BT15" s="33">
        <v>9948.75</v>
      </c>
      <c r="BU15" s="33">
        <v>144</v>
      </c>
      <c r="BV15" s="33">
        <v>559483.67000000004</v>
      </c>
      <c r="BW15" s="33">
        <v>12990</v>
      </c>
      <c r="BX15" s="33">
        <v>0</v>
      </c>
      <c r="BY15" s="33">
        <v>0</v>
      </c>
      <c r="BZ15" s="33">
        <v>0</v>
      </c>
      <c r="CA15" s="33">
        <v>1699.3</v>
      </c>
      <c r="CB15" s="33">
        <v>1011207.22</v>
      </c>
      <c r="CC15" s="33">
        <v>111873.07</v>
      </c>
      <c r="CD15" s="33">
        <v>7825.67</v>
      </c>
      <c r="CE15" s="33">
        <v>7871374.8200000003</v>
      </c>
      <c r="CF15" s="33">
        <v>694426.14</v>
      </c>
      <c r="CG15" s="33">
        <v>2112</v>
      </c>
      <c r="CH15" s="33">
        <v>1575483.86</v>
      </c>
      <c r="CI15" s="33">
        <v>154404.6</v>
      </c>
      <c r="CJ15" s="33">
        <v>7736.87</v>
      </c>
      <c r="CK15" s="33">
        <v>6865335.79</v>
      </c>
      <c r="CL15" s="33">
        <v>587071.18999999994</v>
      </c>
      <c r="CM15" s="33">
        <v>1679.06</v>
      </c>
      <c r="CN15" s="33">
        <v>2292768.16</v>
      </c>
      <c r="CO15" s="33">
        <v>154657.25</v>
      </c>
      <c r="CP15" s="33">
        <v>40555.83</v>
      </c>
      <c r="CQ15" s="33">
        <v>18502780.59</v>
      </c>
      <c r="CR15" s="33">
        <v>2600716.96</v>
      </c>
      <c r="CS15" s="33">
        <v>1083.4000000000001</v>
      </c>
      <c r="CT15" s="33">
        <v>2194078.16</v>
      </c>
      <c r="CU15" s="33">
        <v>95915.38</v>
      </c>
      <c r="CV15" s="33">
        <v>0</v>
      </c>
      <c r="CW15" s="33">
        <v>0</v>
      </c>
      <c r="CX15" s="33">
        <v>0</v>
      </c>
      <c r="CY15" s="33">
        <v>372</v>
      </c>
      <c r="CZ15" s="33">
        <v>1826862.19</v>
      </c>
      <c r="DA15" s="33">
        <v>33265.699999999997</v>
      </c>
      <c r="DB15" s="33">
        <v>984</v>
      </c>
      <c r="DC15" s="33">
        <v>1522797.08</v>
      </c>
      <c r="DD15" s="33">
        <v>82729.31</v>
      </c>
      <c r="DE15" s="33">
        <v>348</v>
      </c>
      <c r="DF15" s="33">
        <v>233820.71</v>
      </c>
      <c r="DG15" s="33">
        <v>25282.66</v>
      </c>
      <c r="DH15" s="36"/>
      <c r="DI15" s="36"/>
      <c r="DJ15" s="36"/>
    </row>
    <row r="16" spans="1:114" x14ac:dyDescent="0.2">
      <c r="A16" s="34" t="s">
        <v>190</v>
      </c>
      <c r="B16" s="34" t="s">
        <v>187</v>
      </c>
      <c r="C16" s="34" t="s">
        <v>185</v>
      </c>
      <c r="D16" s="35">
        <v>67811.929999999993</v>
      </c>
      <c r="E16" s="35">
        <v>70320882.530000001</v>
      </c>
      <c r="F16" s="35">
        <v>6207165.5599999996</v>
      </c>
      <c r="G16" s="33">
        <v>45640.47</v>
      </c>
      <c r="H16" s="33">
        <v>30871573.829999998</v>
      </c>
      <c r="I16" s="33">
        <v>3794281.94</v>
      </c>
      <c r="J16" s="33">
        <v>691.29</v>
      </c>
      <c r="K16" s="33">
        <v>1320304.98</v>
      </c>
      <c r="L16" s="33">
        <v>88536.92</v>
      </c>
      <c r="M16" s="33">
        <v>1271.94</v>
      </c>
      <c r="N16" s="33">
        <v>2070351.86</v>
      </c>
      <c r="O16" s="33">
        <v>140237.47</v>
      </c>
      <c r="P16" s="33">
        <v>700.27</v>
      </c>
      <c r="Q16" s="33">
        <v>1893702.45</v>
      </c>
      <c r="R16" s="33">
        <v>63778.52</v>
      </c>
      <c r="S16" s="33">
        <v>0</v>
      </c>
      <c r="T16" s="33">
        <v>0</v>
      </c>
      <c r="U16" s="33">
        <v>0</v>
      </c>
      <c r="V16" s="33">
        <v>796.7</v>
      </c>
      <c r="W16" s="33">
        <v>1015377.27</v>
      </c>
      <c r="X16" s="33">
        <v>74220.460000000006</v>
      </c>
      <c r="Y16" s="33">
        <v>730</v>
      </c>
      <c r="Z16" s="33">
        <v>1092156.3600000001</v>
      </c>
      <c r="AA16" s="33">
        <v>74576.960000000006</v>
      </c>
      <c r="AB16" s="33">
        <v>181</v>
      </c>
      <c r="AC16" s="33">
        <v>260191.65</v>
      </c>
      <c r="AD16" s="33">
        <v>16146.14</v>
      </c>
      <c r="AE16" s="33">
        <v>237</v>
      </c>
      <c r="AF16" s="33">
        <v>1061052.45</v>
      </c>
      <c r="AG16" s="33">
        <v>23195.95</v>
      </c>
      <c r="AH16" s="33">
        <v>9902.31</v>
      </c>
      <c r="AI16" s="33">
        <v>15536415.310000001</v>
      </c>
      <c r="AJ16" s="33">
        <v>1092574.1299999999</v>
      </c>
      <c r="AK16" s="33">
        <v>552</v>
      </c>
      <c r="AL16" s="33">
        <v>675284.76</v>
      </c>
      <c r="AM16" s="33">
        <v>47332.98</v>
      </c>
      <c r="AN16" s="33">
        <v>312</v>
      </c>
      <c r="AO16" s="33">
        <v>461279.93</v>
      </c>
      <c r="AP16" s="33">
        <v>31176.86</v>
      </c>
      <c r="AQ16" s="33">
        <v>2891.36</v>
      </c>
      <c r="AR16" s="33">
        <v>6032228.2400000002</v>
      </c>
      <c r="AS16" s="33">
        <v>317654.88</v>
      </c>
      <c r="AT16" s="33">
        <v>132</v>
      </c>
      <c r="AU16" s="33">
        <v>251854.48</v>
      </c>
      <c r="AV16" s="33">
        <v>17815.849999999999</v>
      </c>
      <c r="AW16" s="33">
        <v>949</v>
      </c>
      <c r="AX16" s="33">
        <v>1729867.43</v>
      </c>
      <c r="AY16" s="33">
        <v>96934.22</v>
      </c>
      <c r="AZ16" s="33">
        <v>498.3</v>
      </c>
      <c r="BA16" s="33">
        <v>1826482.83</v>
      </c>
      <c r="BB16" s="33">
        <v>63442.2</v>
      </c>
      <c r="BC16" s="33">
        <v>0</v>
      </c>
      <c r="BD16" s="33">
        <v>0</v>
      </c>
      <c r="BE16" s="33">
        <v>0</v>
      </c>
      <c r="BF16" s="33">
        <v>0</v>
      </c>
      <c r="BG16" s="33">
        <v>0</v>
      </c>
      <c r="BH16" s="33">
        <v>0</v>
      </c>
      <c r="BI16" s="33">
        <v>581.73</v>
      </c>
      <c r="BJ16" s="33">
        <v>2180763.13</v>
      </c>
      <c r="BK16" s="33">
        <v>74653.850000000006</v>
      </c>
      <c r="BL16" s="33">
        <v>120</v>
      </c>
      <c r="BM16" s="33">
        <v>154466.49</v>
      </c>
      <c r="BN16" s="33">
        <v>9386.15</v>
      </c>
      <c r="BO16" s="33">
        <v>228</v>
      </c>
      <c r="BP16" s="33">
        <v>614272.09</v>
      </c>
      <c r="BQ16" s="33">
        <v>24138.9</v>
      </c>
      <c r="BR16" s="33">
        <v>159.9</v>
      </c>
      <c r="BS16" s="33">
        <v>1018892.11</v>
      </c>
      <c r="BT16" s="33">
        <v>19165.82</v>
      </c>
      <c r="BU16" s="33">
        <v>0</v>
      </c>
      <c r="BV16" s="33">
        <v>0</v>
      </c>
      <c r="BW16" s="33">
        <v>0</v>
      </c>
      <c r="BX16" s="33">
        <v>0</v>
      </c>
      <c r="BY16" s="33">
        <v>0</v>
      </c>
      <c r="BZ16" s="33">
        <v>0</v>
      </c>
      <c r="CA16" s="33">
        <v>132</v>
      </c>
      <c r="CB16" s="33">
        <v>157543.29999999999</v>
      </c>
      <c r="CC16" s="33">
        <v>12888.65</v>
      </c>
      <c r="CD16" s="33">
        <v>6538.1</v>
      </c>
      <c r="CE16" s="33">
        <v>13212843.869999999</v>
      </c>
      <c r="CF16" s="33">
        <v>804734.22</v>
      </c>
      <c r="CG16" s="33">
        <v>0</v>
      </c>
      <c r="CH16" s="33">
        <v>0</v>
      </c>
      <c r="CI16" s="33">
        <v>0</v>
      </c>
      <c r="CJ16" s="33">
        <v>778.26</v>
      </c>
      <c r="CK16" s="33">
        <v>974788.64</v>
      </c>
      <c r="CL16" s="33">
        <v>68002.34</v>
      </c>
      <c r="CM16" s="33">
        <v>601.70000000000005</v>
      </c>
      <c r="CN16" s="33">
        <v>1503676.83</v>
      </c>
      <c r="CO16" s="33">
        <v>65397.19</v>
      </c>
      <c r="CP16" s="33">
        <v>464.37</v>
      </c>
      <c r="CQ16" s="33">
        <v>521247.07</v>
      </c>
      <c r="CR16" s="33">
        <v>46115.54</v>
      </c>
      <c r="CS16" s="33">
        <v>390.4</v>
      </c>
      <c r="CT16" s="33">
        <v>1419782.11</v>
      </c>
      <c r="CU16" s="33">
        <v>43211.14</v>
      </c>
      <c r="CV16" s="33">
        <v>0</v>
      </c>
      <c r="CW16" s="33">
        <v>0</v>
      </c>
      <c r="CX16" s="33">
        <v>0</v>
      </c>
      <c r="CY16" s="33">
        <v>177</v>
      </c>
      <c r="CZ16" s="33">
        <v>1219642.25</v>
      </c>
      <c r="DA16" s="33">
        <v>19958.75</v>
      </c>
      <c r="DB16" s="33">
        <v>264</v>
      </c>
      <c r="DC16" s="33">
        <v>887675.16</v>
      </c>
      <c r="DD16" s="33">
        <v>30594.05</v>
      </c>
      <c r="DE16" s="33">
        <v>156</v>
      </c>
      <c r="DF16" s="33">
        <v>596414.61</v>
      </c>
      <c r="DG16" s="33">
        <v>21329.65</v>
      </c>
      <c r="DH16" s="36"/>
      <c r="DI16" s="36"/>
      <c r="DJ16" s="36"/>
    </row>
    <row r="17" spans="1:114" x14ac:dyDescent="0.2">
      <c r="A17" s="34" t="s">
        <v>190</v>
      </c>
      <c r="B17" s="34" t="s">
        <v>187</v>
      </c>
      <c r="C17" s="34" t="s">
        <v>186</v>
      </c>
      <c r="D17" s="35">
        <v>3587880.9</v>
      </c>
      <c r="E17" s="35">
        <v>372362981.79000002</v>
      </c>
      <c r="F17" s="35">
        <v>113883842.79000001</v>
      </c>
      <c r="G17" s="33">
        <v>3435941.51</v>
      </c>
      <c r="H17" s="33">
        <v>263753926.06999999</v>
      </c>
      <c r="I17" s="33">
        <v>102353060.86</v>
      </c>
      <c r="J17" s="33">
        <v>1661</v>
      </c>
      <c r="K17" s="33">
        <v>1520451.28</v>
      </c>
      <c r="L17" s="33">
        <v>166547.70000000001</v>
      </c>
      <c r="M17" s="33">
        <v>7863.45</v>
      </c>
      <c r="N17" s="33">
        <v>4629692.1900000004</v>
      </c>
      <c r="O17" s="33">
        <v>599928.92000000004</v>
      </c>
      <c r="P17" s="33">
        <v>10136.540000000001</v>
      </c>
      <c r="Q17" s="33">
        <v>18747497.100000001</v>
      </c>
      <c r="R17" s="33">
        <v>942650.33</v>
      </c>
      <c r="S17" s="33">
        <v>0</v>
      </c>
      <c r="T17" s="33">
        <v>0</v>
      </c>
      <c r="U17" s="33">
        <v>0</v>
      </c>
      <c r="V17" s="33">
        <v>13927.09</v>
      </c>
      <c r="W17" s="33">
        <v>5157860.92</v>
      </c>
      <c r="X17" s="33">
        <v>912834.25</v>
      </c>
      <c r="Y17" s="33">
        <v>1764.57</v>
      </c>
      <c r="Z17" s="33">
        <v>1145134.28</v>
      </c>
      <c r="AA17" s="33">
        <v>145026.16</v>
      </c>
      <c r="AB17" s="33">
        <v>252</v>
      </c>
      <c r="AC17" s="33">
        <v>223449.22</v>
      </c>
      <c r="AD17" s="33">
        <v>20050.64</v>
      </c>
      <c r="AE17" s="33">
        <v>996</v>
      </c>
      <c r="AF17" s="33">
        <v>1706982.53</v>
      </c>
      <c r="AG17" s="33">
        <v>84508.28</v>
      </c>
      <c r="AH17" s="33">
        <v>54660.57</v>
      </c>
      <c r="AI17" s="33">
        <v>31684181.34</v>
      </c>
      <c r="AJ17" s="33">
        <v>4206055.68</v>
      </c>
      <c r="AK17" s="33">
        <v>9265.6299999999992</v>
      </c>
      <c r="AL17" s="33">
        <v>6161114.2000000002</v>
      </c>
      <c r="AM17" s="33">
        <v>666027.48</v>
      </c>
      <c r="AN17" s="33">
        <v>2812</v>
      </c>
      <c r="AO17" s="33">
        <v>1250494.18</v>
      </c>
      <c r="AP17" s="33">
        <v>203243.77</v>
      </c>
      <c r="AQ17" s="33">
        <v>14769.26</v>
      </c>
      <c r="AR17" s="33">
        <v>9955860.0800000001</v>
      </c>
      <c r="AS17" s="33">
        <v>1083236.6499999999</v>
      </c>
      <c r="AT17" s="33">
        <v>1368</v>
      </c>
      <c r="AU17" s="33">
        <v>626788.24</v>
      </c>
      <c r="AV17" s="33">
        <v>103355.27</v>
      </c>
      <c r="AW17" s="33">
        <v>6594.18</v>
      </c>
      <c r="AX17" s="33">
        <v>3054340.21</v>
      </c>
      <c r="AY17" s="33">
        <v>446397.12</v>
      </c>
      <c r="AZ17" s="33">
        <v>6092.18</v>
      </c>
      <c r="BA17" s="33">
        <v>9801850.9800000004</v>
      </c>
      <c r="BB17" s="33">
        <v>553123.47</v>
      </c>
      <c r="BC17" s="33">
        <v>0</v>
      </c>
      <c r="BD17" s="33">
        <v>0</v>
      </c>
      <c r="BE17" s="33">
        <v>0</v>
      </c>
      <c r="BF17" s="33">
        <v>288</v>
      </c>
      <c r="BG17" s="33">
        <v>291309.59999999998</v>
      </c>
      <c r="BH17" s="33">
        <v>24842.05</v>
      </c>
      <c r="BI17" s="33">
        <v>890.37</v>
      </c>
      <c r="BJ17" s="33">
        <v>2197656.11</v>
      </c>
      <c r="BK17" s="33">
        <v>91011.91</v>
      </c>
      <c r="BL17" s="33">
        <v>3222.27</v>
      </c>
      <c r="BM17" s="33">
        <v>1611831.79</v>
      </c>
      <c r="BN17" s="33">
        <v>231113.43</v>
      </c>
      <c r="BO17" s="33">
        <v>3119.52</v>
      </c>
      <c r="BP17" s="33">
        <v>7090141.21</v>
      </c>
      <c r="BQ17" s="33">
        <v>280100.24</v>
      </c>
      <c r="BR17" s="33">
        <v>192</v>
      </c>
      <c r="BS17" s="33">
        <v>1183530.6399999999</v>
      </c>
      <c r="BT17" s="33">
        <v>16770.11</v>
      </c>
      <c r="BU17" s="33">
        <v>0</v>
      </c>
      <c r="BV17" s="33">
        <v>0</v>
      </c>
      <c r="BW17" s="33">
        <v>0</v>
      </c>
      <c r="BX17" s="33">
        <v>0</v>
      </c>
      <c r="BY17" s="33">
        <v>0</v>
      </c>
      <c r="BZ17" s="33">
        <v>0</v>
      </c>
      <c r="CA17" s="33">
        <v>2367.8200000000002</v>
      </c>
      <c r="CB17" s="33">
        <v>734044</v>
      </c>
      <c r="CC17" s="33">
        <v>155908.14000000001</v>
      </c>
      <c r="CD17" s="33">
        <v>15246.33</v>
      </c>
      <c r="CE17" s="33">
        <v>14287349.33</v>
      </c>
      <c r="CF17" s="33">
        <v>1322944.93</v>
      </c>
      <c r="CG17" s="33">
        <v>891.87</v>
      </c>
      <c r="CH17" s="33">
        <v>671852.23</v>
      </c>
      <c r="CI17" s="33">
        <v>81560.539999999994</v>
      </c>
      <c r="CJ17" s="33">
        <v>4423.16</v>
      </c>
      <c r="CK17" s="33">
        <v>3504084.73</v>
      </c>
      <c r="CL17" s="33">
        <v>309132.09000000003</v>
      </c>
      <c r="CM17" s="33">
        <v>1764.84</v>
      </c>
      <c r="CN17" s="33">
        <v>2678876.27</v>
      </c>
      <c r="CO17" s="33">
        <v>158084.24</v>
      </c>
      <c r="CP17" s="33">
        <v>6494.4</v>
      </c>
      <c r="CQ17" s="33">
        <v>2231985.29</v>
      </c>
      <c r="CR17" s="33">
        <v>400045.53</v>
      </c>
      <c r="CS17" s="33">
        <v>1248</v>
      </c>
      <c r="CT17" s="33">
        <v>2324268.5099999998</v>
      </c>
      <c r="CU17" s="33">
        <v>119056.55</v>
      </c>
      <c r="CV17" s="33">
        <v>0</v>
      </c>
      <c r="CW17" s="33">
        <v>0</v>
      </c>
      <c r="CX17" s="33">
        <v>0</v>
      </c>
      <c r="CY17" s="33">
        <v>360</v>
      </c>
      <c r="CZ17" s="33">
        <v>1320842.01</v>
      </c>
      <c r="DA17" s="33">
        <v>32741.11</v>
      </c>
      <c r="DB17" s="33">
        <v>1003.1</v>
      </c>
      <c r="DC17" s="33">
        <v>2017093.97</v>
      </c>
      <c r="DD17" s="33">
        <v>86535.72</v>
      </c>
      <c r="DE17" s="33">
        <v>804</v>
      </c>
      <c r="DF17" s="33">
        <v>518542.85</v>
      </c>
      <c r="DG17" s="33">
        <v>66890.39</v>
      </c>
      <c r="DH17" s="36"/>
      <c r="DI17" s="36"/>
      <c r="DJ17" s="36"/>
    </row>
    <row r="18" spans="1:114" x14ac:dyDescent="0.2">
      <c r="A18" s="34" t="s">
        <v>191</v>
      </c>
      <c r="B18" s="34" t="s">
        <v>184</v>
      </c>
      <c r="C18" s="34" t="s">
        <v>185</v>
      </c>
      <c r="D18" s="35">
        <v>111721.27</v>
      </c>
      <c r="E18" s="35">
        <v>112102945.19</v>
      </c>
      <c r="F18" s="35">
        <v>9414174.9399999995</v>
      </c>
      <c r="G18" s="33">
        <v>75609.05</v>
      </c>
      <c r="H18" s="33">
        <v>47094481.039999999</v>
      </c>
      <c r="I18" s="33">
        <v>5650391.7400000002</v>
      </c>
      <c r="J18" s="33">
        <v>598.38</v>
      </c>
      <c r="K18" s="33">
        <v>1443165.4</v>
      </c>
      <c r="L18" s="33">
        <v>82823.350000000006</v>
      </c>
      <c r="M18" s="33">
        <v>972</v>
      </c>
      <c r="N18" s="33">
        <v>1937273.14</v>
      </c>
      <c r="O18" s="33">
        <v>107163.64</v>
      </c>
      <c r="P18" s="33">
        <v>1200</v>
      </c>
      <c r="Q18" s="33">
        <v>3484773.64</v>
      </c>
      <c r="R18" s="33">
        <v>119676.35</v>
      </c>
      <c r="S18" s="33">
        <v>0</v>
      </c>
      <c r="T18" s="33">
        <v>0</v>
      </c>
      <c r="U18" s="33">
        <v>0</v>
      </c>
      <c r="V18" s="33">
        <v>1320</v>
      </c>
      <c r="W18" s="33">
        <v>2633839.56</v>
      </c>
      <c r="X18" s="33">
        <v>131209.54999999999</v>
      </c>
      <c r="Y18" s="33">
        <v>1233</v>
      </c>
      <c r="Z18" s="33">
        <v>2384645.4700000002</v>
      </c>
      <c r="AA18" s="33">
        <v>142507.48000000001</v>
      </c>
      <c r="AB18" s="33">
        <v>0</v>
      </c>
      <c r="AC18" s="33">
        <v>0</v>
      </c>
      <c r="AD18" s="33">
        <v>0</v>
      </c>
      <c r="AE18" s="33">
        <v>336.3</v>
      </c>
      <c r="AF18" s="33">
        <v>1184743.57</v>
      </c>
      <c r="AG18" s="33">
        <v>43367.26</v>
      </c>
      <c r="AH18" s="33">
        <v>19313</v>
      </c>
      <c r="AI18" s="33">
        <v>33760442.380000003</v>
      </c>
      <c r="AJ18" s="33">
        <v>2117896.2400000002</v>
      </c>
      <c r="AK18" s="33">
        <v>840</v>
      </c>
      <c r="AL18" s="33">
        <v>1601113.05</v>
      </c>
      <c r="AM18" s="33">
        <v>74150.009999999995</v>
      </c>
      <c r="AN18" s="33">
        <v>660</v>
      </c>
      <c r="AO18" s="33">
        <v>1376593.61</v>
      </c>
      <c r="AP18" s="33">
        <v>70042.66</v>
      </c>
      <c r="AQ18" s="33">
        <v>2808.37</v>
      </c>
      <c r="AR18" s="33">
        <v>6639920.5199999996</v>
      </c>
      <c r="AS18" s="33">
        <v>322439.24</v>
      </c>
      <c r="AT18" s="33">
        <v>184.19</v>
      </c>
      <c r="AU18" s="33">
        <v>311504.07</v>
      </c>
      <c r="AV18" s="33">
        <v>15943.35</v>
      </c>
      <c r="AW18" s="33">
        <v>792</v>
      </c>
      <c r="AX18" s="33">
        <v>1570472.26</v>
      </c>
      <c r="AY18" s="33">
        <v>74260.990000000005</v>
      </c>
      <c r="AZ18" s="33">
        <v>400.23</v>
      </c>
      <c r="BA18" s="33">
        <v>1125503.45</v>
      </c>
      <c r="BB18" s="33">
        <v>46688.71</v>
      </c>
      <c r="BC18" s="33">
        <v>568.59</v>
      </c>
      <c r="BD18" s="33">
        <v>693728.45</v>
      </c>
      <c r="BE18" s="33">
        <v>54895.68</v>
      </c>
      <c r="BF18" s="33">
        <v>0</v>
      </c>
      <c r="BG18" s="33">
        <v>0</v>
      </c>
      <c r="BH18" s="33">
        <v>0</v>
      </c>
      <c r="BI18" s="33">
        <v>2483.65</v>
      </c>
      <c r="BJ18" s="33">
        <v>8935368.1500000004</v>
      </c>
      <c r="BK18" s="33">
        <v>266684.71999999997</v>
      </c>
      <c r="BL18" s="33">
        <v>305.60000000000002</v>
      </c>
      <c r="BM18" s="33">
        <v>412963.8</v>
      </c>
      <c r="BN18" s="33">
        <v>30363.51</v>
      </c>
      <c r="BO18" s="33">
        <v>579.42999999999995</v>
      </c>
      <c r="BP18" s="33">
        <v>1701491.45</v>
      </c>
      <c r="BQ18" s="33">
        <v>56492.27</v>
      </c>
      <c r="BR18" s="33">
        <v>132</v>
      </c>
      <c r="BS18" s="33">
        <v>605690.1</v>
      </c>
      <c r="BT18" s="33">
        <v>11613</v>
      </c>
      <c r="BU18" s="33">
        <v>0</v>
      </c>
      <c r="BV18" s="33">
        <v>0</v>
      </c>
      <c r="BW18" s="33">
        <v>0</v>
      </c>
      <c r="BX18" s="33">
        <v>0</v>
      </c>
      <c r="BY18" s="33">
        <v>0</v>
      </c>
      <c r="BZ18" s="33">
        <v>0</v>
      </c>
      <c r="CA18" s="33">
        <v>0</v>
      </c>
      <c r="CB18" s="33">
        <v>0</v>
      </c>
      <c r="CC18" s="33">
        <v>0</v>
      </c>
      <c r="CD18" s="33">
        <v>5195.72</v>
      </c>
      <c r="CE18" s="33">
        <v>12079559.49</v>
      </c>
      <c r="CF18" s="33">
        <v>647542.98</v>
      </c>
      <c r="CG18" s="33">
        <v>468</v>
      </c>
      <c r="CH18" s="33">
        <v>946702.81</v>
      </c>
      <c r="CI18" s="33">
        <v>45141.52</v>
      </c>
      <c r="CJ18" s="33">
        <v>2871.16</v>
      </c>
      <c r="CK18" s="33">
        <v>5063746.17</v>
      </c>
      <c r="CL18" s="33">
        <v>283824.44</v>
      </c>
      <c r="CM18" s="33">
        <v>1182.28</v>
      </c>
      <c r="CN18" s="33">
        <v>3368805.06</v>
      </c>
      <c r="CO18" s="33">
        <v>144664.10999999999</v>
      </c>
      <c r="CP18" s="33">
        <v>4217.8900000000003</v>
      </c>
      <c r="CQ18" s="33">
        <v>5169129.95</v>
      </c>
      <c r="CR18" s="33">
        <v>373532.26</v>
      </c>
      <c r="CS18" s="33">
        <v>479.55</v>
      </c>
      <c r="CT18" s="33">
        <v>2140174.25</v>
      </c>
      <c r="CU18" s="33">
        <v>48700.99</v>
      </c>
      <c r="CV18" s="33">
        <v>0</v>
      </c>
      <c r="CW18" s="33">
        <v>0</v>
      </c>
      <c r="CX18" s="33">
        <v>0</v>
      </c>
      <c r="CY18" s="33">
        <v>168</v>
      </c>
      <c r="CZ18" s="33">
        <v>649019.67000000004</v>
      </c>
      <c r="DA18" s="33">
        <v>16487.150000000001</v>
      </c>
      <c r="DB18" s="33">
        <v>400.19</v>
      </c>
      <c r="DC18" s="33">
        <v>1076281.58</v>
      </c>
      <c r="DD18" s="33">
        <v>46297.49</v>
      </c>
      <c r="DE18" s="33">
        <v>192</v>
      </c>
      <c r="DF18" s="33">
        <v>318315.08</v>
      </c>
      <c r="DG18" s="33">
        <v>16061.8</v>
      </c>
      <c r="DH18" s="36"/>
      <c r="DI18" s="36"/>
      <c r="DJ18" s="36"/>
    </row>
    <row r="19" spans="1:114" x14ac:dyDescent="0.2">
      <c r="A19" s="34" t="s">
        <v>191</v>
      </c>
      <c r="B19" s="34" t="s">
        <v>184</v>
      </c>
      <c r="C19" s="34" t="s">
        <v>186</v>
      </c>
      <c r="D19" s="35">
        <v>3470389.65</v>
      </c>
      <c r="E19" s="35">
        <v>862409567.69000006</v>
      </c>
      <c r="F19" s="35">
        <v>176458323.68000001</v>
      </c>
      <c r="G19" s="33">
        <v>3187593.36</v>
      </c>
      <c r="H19" s="33">
        <v>657048108.70000005</v>
      </c>
      <c r="I19" s="33">
        <v>155341534.90000001</v>
      </c>
      <c r="J19" s="33">
        <v>1140</v>
      </c>
      <c r="K19" s="33">
        <v>1347614.03</v>
      </c>
      <c r="L19" s="33">
        <v>103694.93</v>
      </c>
      <c r="M19" s="33">
        <v>5463.1</v>
      </c>
      <c r="N19" s="33">
        <v>4293911.53</v>
      </c>
      <c r="O19" s="33">
        <v>424726.12</v>
      </c>
      <c r="P19" s="33">
        <v>11518.17</v>
      </c>
      <c r="Q19" s="33">
        <v>22365956.489999998</v>
      </c>
      <c r="R19" s="33">
        <v>1044012.53</v>
      </c>
      <c r="S19" s="33">
        <v>0</v>
      </c>
      <c r="T19" s="33">
        <v>0</v>
      </c>
      <c r="U19" s="33">
        <v>0</v>
      </c>
      <c r="V19" s="33">
        <v>19769.84</v>
      </c>
      <c r="W19" s="33">
        <v>11336308.939999999</v>
      </c>
      <c r="X19" s="33">
        <v>1421211.3</v>
      </c>
      <c r="Y19" s="33">
        <v>2299.35</v>
      </c>
      <c r="Z19" s="33">
        <v>1949483.13</v>
      </c>
      <c r="AA19" s="33">
        <v>186967.51</v>
      </c>
      <c r="AB19" s="33">
        <v>348</v>
      </c>
      <c r="AC19" s="33">
        <v>362536.27</v>
      </c>
      <c r="AD19" s="33">
        <v>26788.560000000001</v>
      </c>
      <c r="AE19" s="33">
        <v>1705</v>
      </c>
      <c r="AF19" s="33">
        <v>2572436.37</v>
      </c>
      <c r="AG19" s="33">
        <v>138355.92000000001</v>
      </c>
      <c r="AH19" s="33">
        <v>122773.63</v>
      </c>
      <c r="AI19" s="33">
        <v>79460319.409999996</v>
      </c>
      <c r="AJ19" s="33">
        <v>9408361.4600000009</v>
      </c>
      <c r="AK19" s="33">
        <v>8181.76</v>
      </c>
      <c r="AL19" s="33">
        <v>7580028.0199999996</v>
      </c>
      <c r="AM19" s="33">
        <v>615141.54</v>
      </c>
      <c r="AN19" s="33">
        <v>6573</v>
      </c>
      <c r="AO19" s="33">
        <v>3868733.18</v>
      </c>
      <c r="AP19" s="33">
        <v>475111.25</v>
      </c>
      <c r="AQ19" s="33">
        <v>14225.07</v>
      </c>
      <c r="AR19" s="33">
        <v>10660518.84</v>
      </c>
      <c r="AS19" s="33">
        <v>1082649.56</v>
      </c>
      <c r="AT19" s="33">
        <v>2328</v>
      </c>
      <c r="AU19" s="33">
        <v>1264833.6599999999</v>
      </c>
      <c r="AV19" s="33">
        <v>174505.46</v>
      </c>
      <c r="AW19" s="33">
        <v>5987.34</v>
      </c>
      <c r="AX19" s="33">
        <v>4558605.38</v>
      </c>
      <c r="AY19" s="33">
        <v>419638.65</v>
      </c>
      <c r="AZ19" s="33">
        <v>4543.9399999999996</v>
      </c>
      <c r="BA19" s="33">
        <v>7881280.3099999996</v>
      </c>
      <c r="BB19" s="33">
        <v>435511.06</v>
      </c>
      <c r="BC19" s="33">
        <v>2796</v>
      </c>
      <c r="BD19" s="33">
        <v>2201894.21</v>
      </c>
      <c r="BE19" s="33">
        <v>227425.39</v>
      </c>
      <c r="BF19" s="33">
        <v>324</v>
      </c>
      <c r="BG19" s="33">
        <v>363052.2</v>
      </c>
      <c r="BH19" s="33">
        <v>21975.65</v>
      </c>
      <c r="BI19" s="33">
        <v>2718.57</v>
      </c>
      <c r="BJ19" s="33">
        <v>9545441.0999999996</v>
      </c>
      <c r="BK19" s="33">
        <v>265185.39</v>
      </c>
      <c r="BL19" s="33">
        <v>4548.54</v>
      </c>
      <c r="BM19" s="33">
        <v>2907658.23</v>
      </c>
      <c r="BN19" s="33">
        <v>336793.76</v>
      </c>
      <c r="BO19" s="33">
        <v>9468.91</v>
      </c>
      <c r="BP19" s="33">
        <v>20771462.43</v>
      </c>
      <c r="BQ19" s="33">
        <v>831472.62</v>
      </c>
      <c r="BR19" s="33">
        <v>216</v>
      </c>
      <c r="BS19" s="33">
        <v>1547554.26</v>
      </c>
      <c r="BT19" s="33">
        <v>20392.8</v>
      </c>
      <c r="BU19" s="33">
        <v>134.9</v>
      </c>
      <c r="BV19" s="33">
        <v>686188.03</v>
      </c>
      <c r="BW19" s="33">
        <v>13672.65</v>
      </c>
      <c r="BX19" s="33">
        <v>132</v>
      </c>
      <c r="BY19" s="33">
        <v>107345.65</v>
      </c>
      <c r="BZ19" s="33">
        <v>9153.5499999999993</v>
      </c>
      <c r="CA19" s="33">
        <v>2160</v>
      </c>
      <c r="CB19" s="33">
        <v>968773.9</v>
      </c>
      <c r="CC19" s="33">
        <v>145042.97</v>
      </c>
      <c r="CD19" s="33">
        <v>11303.3</v>
      </c>
      <c r="CE19" s="33">
        <v>11766293.609999999</v>
      </c>
      <c r="CF19" s="33">
        <v>1008335.47</v>
      </c>
      <c r="CG19" s="33">
        <v>3524.43</v>
      </c>
      <c r="CH19" s="33">
        <v>3177015.33</v>
      </c>
      <c r="CI19" s="33">
        <v>272347.18</v>
      </c>
      <c r="CJ19" s="33">
        <v>13301.01</v>
      </c>
      <c r="CK19" s="33">
        <v>11401446.68</v>
      </c>
      <c r="CL19" s="33">
        <v>1017117.1</v>
      </c>
      <c r="CM19" s="33">
        <v>2490.19</v>
      </c>
      <c r="CN19" s="33">
        <v>3928786.05</v>
      </c>
      <c r="CO19" s="33">
        <v>229036.35</v>
      </c>
      <c r="CP19" s="33">
        <v>60117.15</v>
      </c>
      <c r="CQ19" s="33">
        <v>25153775.579999998</v>
      </c>
      <c r="CR19" s="33">
        <v>3972603.23</v>
      </c>
      <c r="CS19" s="33">
        <v>1260</v>
      </c>
      <c r="CT19" s="33">
        <v>2524434.0099999998</v>
      </c>
      <c r="CU19" s="33">
        <v>113802.45</v>
      </c>
      <c r="CV19" s="33">
        <v>0</v>
      </c>
      <c r="CW19" s="33">
        <v>0</v>
      </c>
      <c r="CX19" s="33">
        <v>0</v>
      </c>
      <c r="CY19" s="33">
        <v>384</v>
      </c>
      <c r="CZ19" s="33">
        <v>1177077.56</v>
      </c>
      <c r="DA19" s="33">
        <v>33812.699999999997</v>
      </c>
      <c r="DB19" s="33">
        <v>1389.54</v>
      </c>
      <c r="DC19" s="33">
        <v>2243326.9300000002</v>
      </c>
      <c r="DD19" s="33">
        <v>125204.43</v>
      </c>
      <c r="DE19" s="33">
        <v>1316.53</v>
      </c>
      <c r="DF19" s="33">
        <v>989420.91</v>
      </c>
      <c r="DG19" s="33">
        <v>103919.73</v>
      </c>
      <c r="DH19" s="36"/>
      <c r="DI19" s="36"/>
      <c r="DJ19" s="36"/>
    </row>
    <row r="20" spans="1:114" x14ac:dyDescent="0.2">
      <c r="A20" s="34" t="s">
        <v>191</v>
      </c>
      <c r="B20" s="34" t="s">
        <v>187</v>
      </c>
      <c r="C20" s="34" t="s">
        <v>185</v>
      </c>
      <c r="D20" s="35">
        <v>78672.39</v>
      </c>
      <c r="E20" s="35">
        <v>88255113.379999995</v>
      </c>
      <c r="F20" s="35">
        <v>7281737.3399999999</v>
      </c>
      <c r="G20" s="33">
        <v>50077.2</v>
      </c>
      <c r="H20" s="33">
        <v>35267948.600000001</v>
      </c>
      <c r="I20" s="33">
        <v>4124930.95</v>
      </c>
      <c r="J20" s="33">
        <v>1337.14</v>
      </c>
      <c r="K20" s="33">
        <v>2622161.6800000002</v>
      </c>
      <c r="L20" s="33">
        <v>174980.03</v>
      </c>
      <c r="M20" s="33">
        <v>1632.24</v>
      </c>
      <c r="N20" s="33">
        <v>3213593.49</v>
      </c>
      <c r="O20" s="33">
        <v>192358.48</v>
      </c>
      <c r="P20" s="33">
        <v>833.38</v>
      </c>
      <c r="Q20" s="33">
        <v>2574669.19</v>
      </c>
      <c r="R20" s="33">
        <v>91119.48</v>
      </c>
      <c r="S20" s="33">
        <v>0</v>
      </c>
      <c r="T20" s="33">
        <v>0</v>
      </c>
      <c r="U20" s="33">
        <v>0</v>
      </c>
      <c r="V20" s="33">
        <v>956.5</v>
      </c>
      <c r="W20" s="33">
        <v>1294248.76</v>
      </c>
      <c r="X20" s="33">
        <v>92656.35</v>
      </c>
      <c r="Y20" s="33">
        <v>881.5</v>
      </c>
      <c r="Z20" s="33">
        <v>1613410.1</v>
      </c>
      <c r="AA20" s="33">
        <v>102914.57</v>
      </c>
      <c r="AB20" s="33">
        <v>188.93</v>
      </c>
      <c r="AC20" s="33">
        <v>567160.59</v>
      </c>
      <c r="AD20" s="33">
        <v>18048.66</v>
      </c>
      <c r="AE20" s="33">
        <v>408</v>
      </c>
      <c r="AF20" s="33">
        <v>1847752.26</v>
      </c>
      <c r="AG20" s="33">
        <v>45266.85</v>
      </c>
      <c r="AH20" s="33">
        <v>12282.07</v>
      </c>
      <c r="AI20" s="33">
        <v>19904262.710000001</v>
      </c>
      <c r="AJ20" s="33">
        <v>1384721.82</v>
      </c>
      <c r="AK20" s="33">
        <v>882.14</v>
      </c>
      <c r="AL20" s="33">
        <v>2726057.76</v>
      </c>
      <c r="AM20" s="33">
        <v>98588.5</v>
      </c>
      <c r="AN20" s="33">
        <v>600</v>
      </c>
      <c r="AO20" s="33">
        <v>987528.86</v>
      </c>
      <c r="AP20" s="33">
        <v>64235.61</v>
      </c>
      <c r="AQ20" s="33">
        <v>3280.05</v>
      </c>
      <c r="AR20" s="33">
        <v>7053251.8899999997</v>
      </c>
      <c r="AS20" s="33">
        <v>363205.44</v>
      </c>
      <c r="AT20" s="33">
        <v>216</v>
      </c>
      <c r="AU20" s="33">
        <v>413560.47</v>
      </c>
      <c r="AV20" s="33">
        <v>21533.42</v>
      </c>
      <c r="AW20" s="33">
        <v>2381.1</v>
      </c>
      <c r="AX20" s="33">
        <v>3123410.87</v>
      </c>
      <c r="AY20" s="33">
        <v>254730.88</v>
      </c>
      <c r="AZ20" s="33">
        <v>708</v>
      </c>
      <c r="BA20" s="33">
        <v>2031309.3</v>
      </c>
      <c r="BB20" s="33">
        <v>73008.95</v>
      </c>
      <c r="BC20" s="33">
        <v>0</v>
      </c>
      <c r="BD20" s="33">
        <v>0</v>
      </c>
      <c r="BE20" s="33">
        <v>0</v>
      </c>
      <c r="BF20" s="33">
        <v>0</v>
      </c>
      <c r="BG20" s="33">
        <v>0</v>
      </c>
      <c r="BH20" s="33">
        <v>0</v>
      </c>
      <c r="BI20" s="33">
        <v>829.22</v>
      </c>
      <c r="BJ20" s="33">
        <v>4206620.58</v>
      </c>
      <c r="BK20" s="33">
        <v>117694.7</v>
      </c>
      <c r="BL20" s="33">
        <v>204</v>
      </c>
      <c r="BM20" s="33">
        <v>306971.63</v>
      </c>
      <c r="BN20" s="33">
        <v>22233.4</v>
      </c>
      <c r="BO20" s="33">
        <v>408</v>
      </c>
      <c r="BP20" s="33">
        <v>1272421</v>
      </c>
      <c r="BQ20" s="33">
        <v>41895.61</v>
      </c>
      <c r="BR20" s="33">
        <v>140.44</v>
      </c>
      <c r="BS20" s="33">
        <v>1033359.15</v>
      </c>
      <c r="BT20" s="33">
        <v>17933.25</v>
      </c>
      <c r="BU20" s="33">
        <v>0</v>
      </c>
      <c r="BV20" s="33">
        <v>0</v>
      </c>
      <c r="BW20" s="33">
        <v>0</v>
      </c>
      <c r="BX20" s="33">
        <v>0</v>
      </c>
      <c r="BY20" s="33">
        <v>0</v>
      </c>
      <c r="BZ20" s="33">
        <v>0</v>
      </c>
      <c r="CA20" s="33">
        <v>156</v>
      </c>
      <c r="CB20" s="33">
        <v>216605.84</v>
      </c>
      <c r="CC20" s="33">
        <v>15251.91</v>
      </c>
      <c r="CD20" s="33">
        <v>7535.02</v>
      </c>
      <c r="CE20" s="33">
        <v>15104137.23</v>
      </c>
      <c r="CF20" s="33">
        <v>911441.31</v>
      </c>
      <c r="CG20" s="33">
        <v>0</v>
      </c>
      <c r="CH20" s="33">
        <v>0</v>
      </c>
      <c r="CI20" s="33">
        <v>0</v>
      </c>
      <c r="CJ20" s="33">
        <v>1351.91</v>
      </c>
      <c r="CK20" s="33">
        <v>1788914.39</v>
      </c>
      <c r="CL20" s="33">
        <v>133202.53</v>
      </c>
      <c r="CM20" s="33">
        <v>1196.77</v>
      </c>
      <c r="CN20" s="33">
        <v>2438365.2999999998</v>
      </c>
      <c r="CO20" s="33">
        <v>127464.18</v>
      </c>
      <c r="CP20" s="33">
        <v>907.3</v>
      </c>
      <c r="CQ20" s="33">
        <v>1686859.53</v>
      </c>
      <c r="CR20" s="33">
        <v>84907.22</v>
      </c>
      <c r="CS20" s="33">
        <v>564</v>
      </c>
      <c r="CT20" s="33">
        <v>2052291.93</v>
      </c>
      <c r="CU20" s="33">
        <v>56739.199999999997</v>
      </c>
      <c r="CV20" s="33">
        <v>0</v>
      </c>
      <c r="CW20" s="33">
        <v>0</v>
      </c>
      <c r="CX20" s="33">
        <v>0</v>
      </c>
      <c r="CY20" s="33">
        <v>252</v>
      </c>
      <c r="CZ20" s="33">
        <v>1482458.62</v>
      </c>
      <c r="DA20" s="33">
        <v>29615.91</v>
      </c>
      <c r="DB20" s="33">
        <v>480.03</v>
      </c>
      <c r="DC20" s="33">
        <v>1539667.73</v>
      </c>
      <c r="DD20" s="33">
        <v>53337.7</v>
      </c>
      <c r="DE20" s="33">
        <v>507</v>
      </c>
      <c r="DF20" s="33">
        <v>844101.68</v>
      </c>
      <c r="DG20" s="33">
        <v>51313.760000000002</v>
      </c>
      <c r="DH20" s="36"/>
      <c r="DI20" s="36"/>
      <c r="DJ20" s="36"/>
    </row>
    <row r="21" spans="1:114" x14ac:dyDescent="0.2">
      <c r="A21" s="34" t="s">
        <v>191</v>
      </c>
      <c r="B21" s="34" t="s">
        <v>187</v>
      </c>
      <c r="C21" s="34" t="s">
        <v>186</v>
      </c>
      <c r="D21" s="35">
        <v>3585125.42</v>
      </c>
      <c r="E21" s="35">
        <v>440377978.61000001</v>
      </c>
      <c r="F21" s="35">
        <v>126319567.37</v>
      </c>
      <c r="G21" s="33">
        <v>3381408.29</v>
      </c>
      <c r="H21" s="33">
        <v>296333472.06</v>
      </c>
      <c r="I21" s="33">
        <v>110695171.38</v>
      </c>
      <c r="J21" s="33">
        <v>2446.13</v>
      </c>
      <c r="K21" s="33">
        <v>2263802.6800000002</v>
      </c>
      <c r="L21" s="33">
        <v>221413.46</v>
      </c>
      <c r="M21" s="33">
        <v>7960.1</v>
      </c>
      <c r="N21" s="33">
        <v>5589213.96</v>
      </c>
      <c r="O21" s="33">
        <v>645767.14</v>
      </c>
      <c r="P21" s="33">
        <v>11597.47</v>
      </c>
      <c r="Q21" s="33">
        <v>21878002.199999999</v>
      </c>
      <c r="R21" s="33">
        <v>1090613.3700000001</v>
      </c>
      <c r="S21" s="33">
        <v>0</v>
      </c>
      <c r="T21" s="33">
        <v>0</v>
      </c>
      <c r="U21" s="33">
        <v>0</v>
      </c>
      <c r="V21" s="33">
        <v>16277.5</v>
      </c>
      <c r="W21" s="33">
        <v>6330998.3300000001</v>
      </c>
      <c r="X21" s="33">
        <v>1128414.92</v>
      </c>
      <c r="Y21" s="33">
        <v>2443.9299999999998</v>
      </c>
      <c r="Z21" s="33">
        <v>1685160.78</v>
      </c>
      <c r="AA21" s="33">
        <v>202111.62</v>
      </c>
      <c r="AB21" s="33">
        <v>588</v>
      </c>
      <c r="AC21" s="33">
        <v>559400.23</v>
      </c>
      <c r="AD21" s="33">
        <v>49629.97</v>
      </c>
      <c r="AE21" s="33">
        <v>1848.7</v>
      </c>
      <c r="AF21" s="33">
        <v>2754640.12</v>
      </c>
      <c r="AG21" s="33">
        <v>154206.13</v>
      </c>
      <c r="AH21" s="33">
        <v>70047.210000000006</v>
      </c>
      <c r="AI21" s="33">
        <v>41026202.890000001</v>
      </c>
      <c r="AJ21" s="33">
        <v>5471315.7300000004</v>
      </c>
      <c r="AK21" s="33">
        <v>10857.58</v>
      </c>
      <c r="AL21" s="33">
        <v>8644327.1500000004</v>
      </c>
      <c r="AM21" s="33">
        <v>811866.05</v>
      </c>
      <c r="AN21" s="33">
        <v>5749.87</v>
      </c>
      <c r="AO21" s="33">
        <v>2520011.44</v>
      </c>
      <c r="AP21" s="33">
        <v>418731.41</v>
      </c>
      <c r="AQ21" s="33">
        <v>15342.03</v>
      </c>
      <c r="AR21" s="33">
        <v>10213967.890000001</v>
      </c>
      <c r="AS21" s="33">
        <v>1140899.1399999999</v>
      </c>
      <c r="AT21" s="33">
        <v>2988</v>
      </c>
      <c r="AU21" s="33">
        <v>1054601.68</v>
      </c>
      <c r="AV21" s="33">
        <v>212242.66</v>
      </c>
      <c r="AW21" s="33">
        <v>18209.12</v>
      </c>
      <c r="AX21" s="33">
        <v>8165020.9900000002</v>
      </c>
      <c r="AY21" s="33">
        <v>1259030.8500000001</v>
      </c>
      <c r="AZ21" s="33">
        <v>9020.24</v>
      </c>
      <c r="BA21" s="33">
        <v>15090882.810000001</v>
      </c>
      <c r="BB21" s="33">
        <v>832138.75</v>
      </c>
      <c r="BC21" s="33">
        <v>0</v>
      </c>
      <c r="BD21" s="33">
        <v>0</v>
      </c>
      <c r="BE21" s="33">
        <v>0</v>
      </c>
      <c r="BF21" s="33">
        <v>204</v>
      </c>
      <c r="BG21" s="33">
        <v>217322.64</v>
      </c>
      <c r="BH21" s="33">
        <v>15241.08</v>
      </c>
      <c r="BI21" s="33">
        <v>1271.83</v>
      </c>
      <c r="BJ21" s="33">
        <v>3380446.06</v>
      </c>
      <c r="BK21" s="33">
        <v>125342.42</v>
      </c>
      <c r="BL21" s="33">
        <v>4280.05</v>
      </c>
      <c r="BM21" s="33">
        <v>1926271.62</v>
      </c>
      <c r="BN21" s="33">
        <v>318540.38</v>
      </c>
      <c r="BO21" s="33">
        <v>4572</v>
      </c>
      <c r="BP21" s="33">
        <v>9720184</v>
      </c>
      <c r="BQ21" s="33">
        <v>412949.59</v>
      </c>
      <c r="BR21" s="33">
        <v>216</v>
      </c>
      <c r="BS21" s="33">
        <v>1618905.7</v>
      </c>
      <c r="BT21" s="33">
        <v>20381.3</v>
      </c>
      <c r="BU21" s="33">
        <v>0</v>
      </c>
      <c r="BV21" s="33">
        <v>0</v>
      </c>
      <c r="BW21" s="33">
        <v>0</v>
      </c>
      <c r="BX21" s="33">
        <v>180</v>
      </c>
      <c r="BY21" s="33">
        <v>279040.09999999998</v>
      </c>
      <c r="BZ21" s="33">
        <v>15957.09</v>
      </c>
      <c r="CA21" s="33">
        <v>3762.03</v>
      </c>
      <c r="CB21" s="33">
        <v>1487947.84</v>
      </c>
      <c r="CC21" s="33">
        <v>245042.66</v>
      </c>
      <c r="CD21" s="33">
        <v>20080.3</v>
      </c>
      <c r="CE21" s="33">
        <v>17546910.73</v>
      </c>
      <c r="CF21" s="33">
        <v>1727722.16</v>
      </c>
      <c r="CG21" s="33">
        <v>1548.19</v>
      </c>
      <c r="CH21" s="33">
        <v>772759.83</v>
      </c>
      <c r="CI21" s="33">
        <v>111458.43</v>
      </c>
      <c r="CJ21" s="33">
        <v>8599.1</v>
      </c>
      <c r="CK21" s="33">
        <v>6513458.9000000004</v>
      </c>
      <c r="CL21" s="33">
        <v>645470.68000000005</v>
      </c>
      <c r="CM21" s="33">
        <v>2354.16</v>
      </c>
      <c r="CN21" s="33">
        <v>2607749.46</v>
      </c>
      <c r="CO21" s="33">
        <v>214654.03</v>
      </c>
      <c r="CP21" s="33">
        <v>9683.07</v>
      </c>
      <c r="CQ21" s="33">
        <v>3675440.21</v>
      </c>
      <c r="CR21" s="33">
        <v>615376.07999999996</v>
      </c>
      <c r="CS21" s="33">
        <v>1795.77</v>
      </c>
      <c r="CT21" s="33">
        <v>4186684.77</v>
      </c>
      <c r="CU21" s="33">
        <v>168882.74</v>
      </c>
      <c r="CV21" s="33">
        <v>0</v>
      </c>
      <c r="CW21" s="33">
        <v>0</v>
      </c>
      <c r="CX21" s="33">
        <v>0</v>
      </c>
      <c r="CY21" s="33">
        <v>552</v>
      </c>
      <c r="CZ21" s="33">
        <v>2610648.5</v>
      </c>
      <c r="DA21" s="33">
        <v>56761.85</v>
      </c>
      <c r="DB21" s="33">
        <v>1220</v>
      </c>
      <c r="DC21" s="33">
        <v>1417354.51</v>
      </c>
      <c r="DD21" s="33">
        <v>96333.3</v>
      </c>
      <c r="DE21" s="33">
        <v>2676.52</v>
      </c>
      <c r="DF21" s="33">
        <v>1584328.83</v>
      </c>
      <c r="DG21" s="33">
        <v>206898.54</v>
      </c>
      <c r="DH21" s="36"/>
      <c r="DI21" s="36"/>
      <c r="DJ21" s="36"/>
    </row>
    <row r="22" spans="1:114" x14ac:dyDescent="0.2">
      <c r="A22" s="34" t="s">
        <v>192</v>
      </c>
      <c r="B22" s="34" t="s">
        <v>184</v>
      </c>
      <c r="C22" s="34" t="s">
        <v>185</v>
      </c>
      <c r="D22" s="35">
        <v>120470.2</v>
      </c>
      <c r="E22" s="35">
        <v>128472505.95999999</v>
      </c>
      <c r="F22" s="35">
        <v>10584296.68</v>
      </c>
      <c r="G22" s="33">
        <v>74240.95</v>
      </c>
      <c r="H22" s="33">
        <v>47149030.689999998</v>
      </c>
      <c r="I22" s="33">
        <v>5819063.5899999999</v>
      </c>
      <c r="J22" s="33">
        <v>787.21</v>
      </c>
      <c r="K22" s="33">
        <v>1700680.59</v>
      </c>
      <c r="L22" s="33">
        <v>94177.45</v>
      </c>
      <c r="M22" s="33">
        <v>1032</v>
      </c>
      <c r="N22" s="33">
        <v>2300523.42</v>
      </c>
      <c r="O22" s="33">
        <v>115781.6</v>
      </c>
      <c r="P22" s="33">
        <v>1386</v>
      </c>
      <c r="Q22" s="33">
        <v>3633404.93</v>
      </c>
      <c r="R22" s="33">
        <v>133187.16</v>
      </c>
      <c r="S22" s="33">
        <v>0</v>
      </c>
      <c r="T22" s="33">
        <v>0</v>
      </c>
      <c r="U22" s="33">
        <v>0</v>
      </c>
      <c r="V22" s="33">
        <v>2287.4</v>
      </c>
      <c r="W22" s="33">
        <v>4344013.99</v>
      </c>
      <c r="X22" s="33">
        <v>226634.66</v>
      </c>
      <c r="Y22" s="33">
        <v>1063</v>
      </c>
      <c r="Z22" s="33">
        <v>2230403.5</v>
      </c>
      <c r="AA22" s="33">
        <v>120327.4</v>
      </c>
      <c r="AB22" s="33">
        <v>132</v>
      </c>
      <c r="AC22" s="33">
        <v>316066.49</v>
      </c>
      <c r="AD22" s="33">
        <v>13623.55</v>
      </c>
      <c r="AE22" s="33">
        <v>516.67999999999995</v>
      </c>
      <c r="AF22" s="33">
        <v>1049587.95</v>
      </c>
      <c r="AG22" s="33">
        <v>50604.86</v>
      </c>
      <c r="AH22" s="33">
        <v>24464.21</v>
      </c>
      <c r="AI22" s="33">
        <v>41624286.289999999</v>
      </c>
      <c r="AJ22" s="33">
        <v>2640162.2200000002</v>
      </c>
      <c r="AK22" s="33">
        <v>1028.6500000000001</v>
      </c>
      <c r="AL22" s="33">
        <v>2487621.48</v>
      </c>
      <c r="AM22" s="33">
        <v>103081.69</v>
      </c>
      <c r="AN22" s="33">
        <v>977</v>
      </c>
      <c r="AO22" s="33">
        <v>1660581.98</v>
      </c>
      <c r="AP22" s="33">
        <v>98245.69</v>
      </c>
      <c r="AQ22" s="33">
        <v>3148.75</v>
      </c>
      <c r="AR22" s="33">
        <v>7687371.5499999998</v>
      </c>
      <c r="AS22" s="33">
        <v>355523.31</v>
      </c>
      <c r="AT22" s="33">
        <v>284.33</v>
      </c>
      <c r="AU22" s="33">
        <v>494215.61</v>
      </c>
      <c r="AV22" s="33">
        <v>29796.07</v>
      </c>
      <c r="AW22" s="33">
        <v>2028.01</v>
      </c>
      <c r="AX22" s="33">
        <v>2999308.29</v>
      </c>
      <c r="AY22" s="33">
        <v>188497.57</v>
      </c>
      <c r="AZ22" s="33">
        <v>582.04999999999995</v>
      </c>
      <c r="BA22" s="33">
        <v>1644406.68</v>
      </c>
      <c r="BB22" s="33">
        <v>60717.1</v>
      </c>
      <c r="BC22" s="33">
        <v>1527.61</v>
      </c>
      <c r="BD22" s="33">
        <v>2038614.77</v>
      </c>
      <c r="BE22" s="33">
        <v>153294.12</v>
      </c>
      <c r="BF22" s="33">
        <v>0</v>
      </c>
      <c r="BG22" s="33">
        <v>0</v>
      </c>
      <c r="BH22" s="33">
        <v>0</v>
      </c>
      <c r="BI22" s="33">
        <v>3414.29</v>
      </c>
      <c r="BJ22" s="33">
        <v>11927376.76</v>
      </c>
      <c r="BK22" s="33">
        <v>402436.48</v>
      </c>
      <c r="BL22" s="33">
        <v>267.87</v>
      </c>
      <c r="BM22" s="33">
        <v>625202.80000000005</v>
      </c>
      <c r="BN22" s="33">
        <v>28106.57</v>
      </c>
      <c r="BO22" s="33">
        <v>788.04</v>
      </c>
      <c r="BP22" s="33">
        <v>2412058.17</v>
      </c>
      <c r="BQ22" s="33">
        <v>78026.31</v>
      </c>
      <c r="BR22" s="33">
        <v>286.2</v>
      </c>
      <c r="BS22" s="33">
        <v>1783157.07</v>
      </c>
      <c r="BT22" s="33">
        <v>29722.46</v>
      </c>
      <c r="BU22" s="33">
        <v>0</v>
      </c>
      <c r="BV22" s="33">
        <v>0</v>
      </c>
      <c r="BW22" s="33">
        <v>0</v>
      </c>
      <c r="BX22" s="33">
        <v>131.32</v>
      </c>
      <c r="BY22" s="33">
        <v>241887.41</v>
      </c>
      <c r="BZ22" s="33">
        <v>11773.55</v>
      </c>
      <c r="CA22" s="33">
        <v>0</v>
      </c>
      <c r="CB22" s="33">
        <v>0</v>
      </c>
      <c r="CC22" s="33">
        <v>0</v>
      </c>
      <c r="CD22" s="33">
        <v>6008.55</v>
      </c>
      <c r="CE22" s="33">
        <v>13316735.060000001</v>
      </c>
      <c r="CF22" s="33">
        <v>723880.49</v>
      </c>
      <c r="CG22" s="33">
        <v>516</v>
      </c>
      <c r="CH22" s="33">
        <v>923357.24</v>
      </c>
      <c r="CI22" s="33">
        <v>51701.59</v>
      </c>
      <c r="CJ22" s="33">
        <v>4498.13</v>
      </c>
      <c r="CK22" s="33">
        <v>7583889.9199999999</v>
      </c>
      <c r="CL22" s="33">
        <v>430436.58</v>
      </c>
      <c r="CM22" s="33">
        <v>1777</v>
      </c>
      <c r="CN22" s="33">
        <v>4679963.58</v>
      </c>
      <c r="CO22" s="33">
        <v>207444.53</v>
      </c>
      <c r="CP22" s="33">
        <v>5124.2700000000004</v>
      </c>
      <c r="CQ22" s="33">
        <v>6637380.6399999997</v>
      </c>
      <c r="CR22" s="33">
        <v>471318.57</v>
      </c>
      <c r="CS22" s="33">
        <v>677.75</v>
      </c>
      <c r="CT22" s="33">
        <v>2727679.63</v>
      </c>
      <c r="CU22" s="33">
        <v>69593.11</v>
      </c>
      <c r="CV22" s="33">
        <v>0</v>
      </c>
      <c r="CW22" s="33">
        <v>0</v>
      </c>
      <c r="CX22" s="33">
        <v>0</v>
      </c>
      <c r="CY22" s="33">
        <v>152.07</v>
      </c>
      <c r="CZ22" s="33">
        <v>846502.93</v>
      </c>
      <c r="DA22" s="33">
        <v>19484.55</v>
      </c>
      <c r="DB22" s="33">
        <v>629.16999999999996</v>
      </c>
      <c r="DC22" s="33">
        <v>2307466.65</v>
      </c>
      <c r="DD22" s="33">
        <v>70775.69</v>
      </c>
      <c r="DE22" s="33">
        <v>384</v>
      </c>
      <c r="DF22" s="33">
        <v>832705.96</v>
      </c>
      <c r="DG22" s="33">
        <v>37877.29</v>
      </c>
      <c r="DH22" s="36"/>
      <c r="DI22" s="36"/>
      <c r="DJ22" s="36"/>
    </row>
    <row r="23" spans="1:114" x14ac:dyDescent="0.2">
      <c r="A23" s="34" t="s">
        <v>192</v>
      </c>
      <c r="B23" s="34" t="s">
        <v>184</v>
      </c>
      <c r="C23" s="34" t="s">
        <v>186</v>
      </c>
      <c r="D23" s="35">
        <v>3325445.22</v>
      </c>
      <c r="E23" s="35">
        <v>784551573.78999996</v>
      </c>
      <c r="F23" s="35">
        <v>176492289.65000001</v>
      </c>
      <c r="G23" s="33">
        <v>2967708.26</v>
      </c>
      <c r="H23" s="33">
        <v>529263113.12</v>
      </c>
      <c r="I23" s="33">
        <v>149078949.36000001</v>
      </c>
      <c r="J23" s="33">
        <v>1400.55</v>
      </c>
      <c r="K23" s="33">
        <v>1434218.15</v>
      </c>
      <c r="L23" s="33">
        <v>129091.95</v>
      </c>
      <c r="M23" s="33">
        <v>6501.89</v>
      </c>
      <c r="N23" s="33">
        <v>6022365.8799999999</v>
      </c>
      <c r="O23" s="33">
        <v>527634.14</v>
      </c>
      <c r="P23" s="33">
        <v>12793.87</v>
      </c>
      <c r="Q23" s="33">
        <v>24454535.710000001</v>
      </c>
      <c r="R23" s="33">
        <v>1173655.3999999999</v>
      </c>
      <c r="S23" s="33">
        <v>0</v>
      </c>
      <c r="T23" s="33">
        <v>0</v>
      </c>
      <c r="U23" s="33">
        <v>0</v>
      </c>
      <c r="V23" s="33">
        <v>24683.48</v>
      </c>
      <c r="W23" s="33">
        <v>14121956.890000001</v>
      </c>
      <c r="X23" s="33">
        <v>1832799.36</v>
      </c>
      <c r="Y23" s="33">
        <v>3314.32</v>
      </c>
      <c r="Z23" s="33">
        <v>3309217.51</v>
      </c>
      <c r="AA23" s="33">
        <v>288167.23</v>
      </c>
      <c r="AB23" s="33">
        <v>528</v>
      </c>
      <c r="AC23" s="33">
        <v>368247.6</v>
      </c>
      <c r="AD23" s="33">
        <v>41020.080000000002</v>
      </c>
      <c r="AE23" s="33">
        <v>2842.84</v>
      </c>
      <c r="AF23" s="33">
        <v>3659061.43</v>
      </c>
      <c r="AG23" s="33">
        <v>246492.2</v>
      </c>
      <c r="AH23" s="33">
        <v>156636.1</v>
      </c>
      <c r="AI23" s="33">
        <v>105467304.34</v>
      </c>
      <c r="AJ23" s="33">
        <v>12415900.93</v>
      </c>
      <c r="AK23" s="33">
        <v>9579.35</v>
      </c>
      <c r="AL23" s="33">
        <v>8825272.8399999999</v>
      </c>
      <c r="AM23" s="33">
        <v>750489.67</v>
      </c>
      <c r="AN23" s="33">
        <v>10059.969999999999</v>
      </c>
      <c r="AO23" s="33">
        <v>6115397.1100000003</v>
      </c>
      <c r="AP23" s="33">
        <v>739205.84</v>
      </c>
      <c r="AQ23" s="33">
        <v>15756.52</v>
      </c>
      <c r="AR23" s="33">
        <v>12992976.390000001</v>
      </c>
      <c r="AS23" s="33">
        <v>1261906.8999999999</v>
      </c>
      <c r="AT23" s="33">
        <v>4797.0600000000004</v>
      </c>
      <c r="AU23" s="33">
        <v>2713392.01</v>
      </c>
      <c r="AV23" s="33">
        <v>366537.67</v>
      </c>
      <c r="AW23" s="33">
        <v>14038.4</v>
      </c>
      <c r="AX23" s="33">
        <v>8885216.7599999998</v>
      </c>
      <c r="AY23" s="33">
        <v>1009002.83</v>
      </c>
      <c r="AZ23" s="33">
        <v>5936</v>
      </c>
      <c r="BA23" s="33">
        <v>9587509.1199999992</v>
      </c>
      <c r="BB23" s="33">
        <v>560848.04</v>
      </c>
      <c r="BC23" s="33">
        <v>7438.12</v>
      </c>
      <c r="BD23" s="33">
        <v>5566283.7199999997</v>
      </c>
      <c r="BE23" s="33">
        <v>644879.31000000006</v>
      </c>
      <c r="BF23" s="33">
        <v>324</v>
      </c>
      <c r="BG23" s="33">
        <v>383648.21</v>
      </c>
      <c r="BH23" s="33">
        <v>25634.82</v>
      </c>
      <c r="BI23" s="33">
        <v>4859.63</v>
      </c>
      <c r="BJ23" s="33">
        <v>15952802.34</v>
      </c>
      <c r="BK23" s="33">
        <v>484032.92</v>
      </c>
      <c r="BL23" s="33">
        <v>4092</v>
      </c>
      <c r="BM23" s="33">
        <v>2353607.58</v>
      </c>
      <c r="BN23" s="33">
        <v>289111.56</v>
      </c>
      <c r="BO23" s="33">
        <v>10021.469999999999</v>
      </c>
      <c r="BP23" s="33">
        <v>22473227.899999999</v>
      </c>
      <c r="BQ23" s="33">
        <v>919870.65</v>
      </c>
      <c r="BR23" s="33">
        <v>208.26</v>
      </c>
      <c r="BS23" s="33">
        <v>1476190.01</v>
      </c>
      <c r="BT23" s="33">
        <v>20161.88</v>
      </c>
      <c r="BU23" s="33">
        <v>156</v>
      </c>
      <c r="BV23" s="33">
        <v>621815.85</v>
      </c>
      <c r="BW23" s="33">
        <v>13790</v>
      </c>
      <c r="BX23" s="33">
        <v>312</v>
      </c>
      <c r="BY23" s="33">
        <v>533572.1</v>
      </c>
      <c r="BZ23" s="33">
        <v>31829.599999999999</v>
      </c>
      <c r="CA23" s="33">
        <v>2013.61</v>
      </c>
      <c r="CB23" s="33">
        <v>897821.78</v>
      </c>
      <c r="CC23" s="33">
        <v>149973.19</v>
      </c>
      <c r="CD23" s="33">
        <v>14480.77</v>
      </c>
      <c r="CE23" s="33">
        <v>15824988.58</v>
      </c>
      <c r="CF23" s="33">
        <v>1300522.48</v>
      </c>
      <c r="CG23" s="33">
        <v>4667.9399999999996</v>
      </c>
      <c r="CH23" s="33">
        <v>3839979.69</v>
      </c>
      <c r="CI23" s="33">
        <v>373788.14</v>
      </c>
      <c r="CJ23" s="33">
        <v>22617.91</v>
      </c>
      <c r="CK23" s="33">
        <v>20586341.140000001</v>
      </c>
      <c r="CL23" s="33">
        <v>1779179.59</v>
      </c>
      <c r="CM23" s="33">
        <v>3661.42</v>
      </c>
      <c r="CN23" s="33">
        <v>4974904.21</v>
      </c>
      <c r="CO23" s="33">
        <v>328102.56</v>
      </c>
      <c r="CP23" s="33">
        <v>73949.97</v>
      </c>
      <c r="CQ23" s="33">
        <v>30400469.25</v>
      </c>
      <c r="CR23" s="33">
        <v>4982326.03</v>
      </c>
      <c r="CS23" s="33">
        <v>1851.57</v>
      </c>
      <c r="CT23" s="33">
        <v>3634387.79</v>
      </c>
      <c r="CU23" s="33">
        <v>172355.75</v>
      </c>
      <c r="CV23" s="33">
        <v>0</v>
      </c>
      <c r="CW23" s="33">
        <v>0</v>
      </c>
      <c r="CX23" s="33">
        <v>0</v>
      </c>
      <c r="CY23" s="33">
        <v>312</v>
      </c>
      <c r="CZ23" s="33">
        <v>978870.32</v>
      </c>
      <c r="DA23" s="33">
        <v>25761.55</v>
      </c>
      <c r="DB23" s="33">
        <v>2181.71</v>
      </c>
      <c r="DC23" s="33">
        <v>3355303.5</v>
      </c>
      <c r="DD23" s="33">
        <v>203964.21</v>
      </c>
      <c r="DE23" s="33">
        <v>3520.23</v>
      </c>
      <c r="DF23" s="33">
        <v>2304178.2400000002</v>
      </c>
      <c r="DG23" s="33">
        <v>280900.93</v>
      </c>
      <c r="DH23" s="36"/>
      <c r="DI23" s="36"/>
      <c r="DJ23" s="36"/>
    </row>
    <row r="24" spans="1:114" x14ac:dyDescent="0.2">
      <c r="A24" s="34" t="s">
        <v>192</v>
      </c>
      <c r="B24" s="34" t="s">
        <v>187</v>
      </c>
      <c r="C24" s="34" t="s">
        <v>185</v>
      </c>
      <c r="D24" s="35">
        <v>90772.42</v>
      </c>
      <c r="E24" s="35">
        <v>104027075.77</v>
      </c>
      <c r="F24" s="35">
        <v>8707792.4600000009</v>
      </c>
      <c r="G24" s="33">
        <v>54672</v>
      </c>
      <c r="H24" s="33">
        <v>37143689.420000002</v>
      </c>
      <c r="I24" s="33">
        <v>4657673.55</v>
      </c>
      <c r="J24" s="33">
        <v>1362.07</v>
      </c>
      <c r="K24" s="33">
        <v>3197918.73</v>
      </c>
      <c r="L24" s="33">
        <v>189074.33</v>
      </c>
      <c r="M24" s="33">
        <v>1275.8</v>
      </c>
      <c r="N24" s="33">
        <v>2566390.89</v>
      </c>
      <c r="O24" s="33">
        <v>159426.69</v>
      </c>
      <c r="P24" s="33">
        <v>1200.0999999999999</v>
      </c>
      <c r="Q24" s="33">
        <v>3155412.95</v>
      </c>
      <c r="R24" s="33">
        <v>126786.44</v>
      </c>
      <c r="S24" s="33">
        <v>0</v>
      </c>
      <c r="T24" s="33">
        <v>0</v>
      </c>
      <c r="U24" s="33">
        <v>0</v>
      </c>
      <c r="V24" s="33">
        <v>1128</v>
      </c>
      <c r="W24" s="33">
        <v>2223470.88</v>
      </c>
      <c r="X24" s="33">
        <v>125377.65</v>
      </c>
      <c r="Y24" s="33">
        <v>1008</v>
      </c>
      <c r="Z24" s="33">
        <v>2242881.92</v>
      </c>
      <c r="AA24" s="33">
        <v>134482.03</v>
      </c>
      <c r="AB24" s="33">
        <v>384</v>
      </c>
      <c r="AC24" s="33">
        <v>712511.29</v>
      </c>
      <c r="AD24" s="33">
        <v>41251.19</v>
      </c>
      <c r="AE24" s="33">
        <v>588</v>
      </c>
      <c r="AF24" s="33">
        <v>1322936.44</v>
      </c>
      <c r="AG24" s="33">
        <v>64940.29</v>
      </c>
      <c r="AH24" s="33">
        <v>15231.17</v>
      </c>
      <c r="AI24" s="33">
        <v>25466508.09</v>
      </c>
      <c r="AJ24" s="33">
        <v>1767116.27</v>
      </c>
      <c r="AK24" s="33">
        <v>1484.3</v>
      </c>
      <c r="AL24" s="33">
        <v>3772601.25</v>
      </c>
      <c r="AM24" s="33">
        <v>172275.69</v>
      </c>
      <c r="AN24" s="33">
        <v>928.33</v>
      </c>
      <c r="AO24" s="33">
        <v>1240329.3700000001</v>
      </c>
      <c r="AP24" s="33">
        <v>85753.47</v>
      </c>
      <c r="AQ24" s="33">
        <v>3498.62</v>
      </c>
      <c r="AR24" s="33">
        <v>8102567.8300000001</v>
      </c>
      <c r="AS24" s="33">
        <v>392606.44</v>
      </c>
      <c r="AT24" s="33">
        <v>336</v>
      </c>
      <c r="AU24" s="33">
        <v>501879.08</v>
      </c>
      <c r="AV24" s="33">
        <v>30883.82</v>
      </c>
      <c r="AW24" s="33">
        <v>5552.29</v>
      </c>
      <c r="AX24" s="33">
        <v>6091851.4199999999</v>
      </c>
      <c r="AY24" s="33">
        <v>548888.52</v>
      </c>
      <c r="AZ24" s="33">
        <v>1020.84</v>
      </c>
      <c r="BA24" s="33">
        <v>3817964.21</v>
      </c>
      <c r="BB24" s="33">
        <v>127040.07</v>
      </c>
      <c r="BC24" s="33">
        <v>0</v>
      </c>
      <c r="BD24" s="33">
        <v>0</v>
      </c>
      <c r="BE24" s="33">
        <v>0</v>
      </c>
      <c r="BF24" s="33">
        <v>0</v>
      </c>
      <c r="BG24" s="33">
        <v>0</v>
      </c>
      <c r="BH24" s="33">
        <v>0</v>
      </c>
      <c r="BI24" s="33">
        <v>1301.4000000000001</v>
      </c>
      <c r="BJ24" s="33">
        <v>6793485.0300000003</v>
      </c>
      <c r="BK24" s="33">
        <v>167913.95</v>
      </c>
      <c r="BL24" s="33">
        <v>276</v>
      </c>
      <c r="BM24" s="33">
        <v>580051.62</v>
      </c>
      <c r="BN24" s="33">
        <v>26721.45</v>
      </c>
      <c r="BO24" s="33">
        <v>372</v>
      </c>
      <c r="BP24" s="33">
        <v>1184528.18</v>
      </c>
      <c r="BQ24" s="33">
        <v>40135.85</v>
      </c>
      <c r="BR24" s="33">
        <v>351.03</v>
      </c>
      <c r="BS24" s="33">
        <v>3224926.37</v>
      </c>
      <c r="BT24" s="33">
        <v>45463.6</v>
      </c>
      <c r="BU24" s="33">
        <v>0</v>
      </c>
      <c r="BV24" s="33">
        <v>0</v>
      </c>
      <c r="BW24" s="33">
        <v>0</v>
      </c>
      <c r="BX24" s="33">
        <v>0</v>
      </c>
      <c r="BY24" s="33">
        <v>0</v>
      </c>
      <c r="BZ24" s="33">
        <v>0</v>
      </c>
      <c r="CA24" s="33">
        <v>300</v>
      </c>
      <c r="CB24" s="33">
        <v>444231.53</v>
      </c>
      <c r="CC24" s="33">
        <v>31518.99</v>
      </c>
      <c r="CD24" s="33">
        <v>7277.99</v>
      </c>
      <c r="CE24" s="33">
        <v>16116036.109999999</v>
      </c>
      <c r="CF24" s="33">
        <v>911676.29</v>
      </c>
      <c r="CG24" s="33">
        <v>188.73</v>
      </c>
      <c r="CH24" s="33">
        <v>521003</v>
      </c>
      <c r="CI24" s="33">
        <v>22435</v>
      </c>
      <c r="CJ24" s="33">
        <v>2362.23</v>
      </c>
      <c r="CK24" s="33">
        <v>3394633.13</v>
      </c>
      <c r="CL24" s="33">
        <v>232636.92</v>
      </c>
      <c r="CM24" s="33">
        <v>1279.8699999999999</v>
      </c>
      <c r="CN24" s="33">
        <v>2975003.72</v>
      </c>
      <c r="CO24" s="33">
        <v>152789.35999999999</v>
      </c>
      <c r="CP24" s="33">
        <v>995.23</v>
      </c>
      <c r="CQ24" s="33">
        <v>1519391.08</v>
      </c>
      <c r="CR24" s="33">
        <v>102057.74</v>
      </c>
      <c r="CS24" s="33">
        <v>609.87</v>
      </c>
      <c r="CT24" s="33">
        <v>2486143.2999999998</v>
      </c>
      <c r="CU24" s="33">
        <v>80554.36</v>
      </c>
      <c r="CV24" s="33">
        <v>0</v>
      </c>
      <c r="CW24" s="33">
        <v>0</v>
      </c>
      <c r="CX24" s="33">
        <v>0</v>
      </c>
      <c r="CY24" s="33">
        <v>141.34</v>
      </c>
      <c r="CZ24" s="33">
        <v>725104.65</v>
      </c>
      <c r="DA24" s="33">
        <v>20802.3</v>
      </c>
      <c r="DB24" s="33">
        <v>575.21</v>
      </c>
      <c r="DC24" s="33">
        <v>1658125.61</v>
      </c>
      <c r="DD24" s="33">
        <v>63919.53</v>
      </c>
      <c r="DE24" s="33">
        <v>836.43</v>
      </c>
      <c r="DF24" s="33">
        <v>1465510.86</v>
      </c>
      <c r="DG24" s="33">
        <v>91420.82</v>
      </c>
      <c r="DH24" s="36"/>
      <c r="DI24" s="36"/>
      <c r="DJ24" s="36"/>
    </row>
    <row r="25" spans="1:114" x14ac:dyDescent="0.2">
      <c r="A25" s="34" t="s">
        <v>192</v>
      </c>
      <c r="B25" s="34" t="s">
        <v>187</v>
      </c>
      <c r="C25" s="34" t="s">
        <v>186</v>
      </c>
      <c r="D25" s="35">
        <v>3403598.44</v>
      </c>
      <c r="E25" s="35">
        <v>497112491.83999997</v>
      </c>
      <c r="F25" s="35">
        <v>131621530.19</v>
      </c>
      <c r="G25" s="33">
        <v>3138963.21</v>
      </c>
      <c r="H25" s="33">
        <v>315660445.11000001</v>
      </c>
      <c r="I25" s="33">
        <v>111250666.20999999</v>
      </c>
      <c r="J25" s="33">
        <v>3688.29</v>
      </c>
      <c r="K25" s="33">
        <v>3595122.64</v>
      </c>
      <c r="L25" s="33">
        <v>325982.32</v>
      </c>
      <c r="M25" s="33">
        <v>7483.35</v>
      </c>
      <c r="N25" s="33">
        <v>5917693.5899999999</v>
      </c>
      <c r="O25" s="33">
        <v>627626.01</v>
      </c>
      <c r="P25" s="33">
        <v>11939.17</v>
      </c>
      <c r="Q25" s="33">
        <v>23236721.84</v>
      </c>
      <c r="R25" s="33">
        <v>1149484.6100000001</v>
      </c>
      <c r="S25" s="33">
        <v>0</v>
      </c>
      <c r="T25" s="33">
        <v>0</v>
      </c>
      <c r="U25" s="33">
        <v>0</v>
      </c>
      <c r="V25" s="33">
        <v>18900.09</v>
      </c>
      <c r="W25" s="33">
        <v>8092021.7999999998</v>
      </c>
      <c r="X25" s="33">
        <v>1320084.77</v>
      </c>
      <c r="Y25" s="33">
        <v>2792.13</v>
      </c>
      <c r="Z25" s="33">
        <v>2234895.9900000002</v>
      </c>
      <c r="AA25" s="33">
        <v>220943.82</v>
      </c>
      <c r="AB25" s="33">
        <v>1180</v>
      </c>
      <c r="AC25" s="33">
        <v>1080666.8600000001</v>
      </c>
      <c r="AD25" s="33">
        <v>114483.7</v>
      </c>
      <c r="AE25" s="33">
        <v>3224.14</v>
      </c>
      <c r="AF25" s="33">
        <v>4008652.23</v>
      </c>
      <c r="AG25" s="33">
        <v>274043.46999999997</v>
      </c>
      <c r="AH25" s="33">
        <v>87495.84</v>
      </c>
      <c r="AI25" s="33">
        <v>53194262.060000002</v>
      </c>
      <c r="AJ25" s="33">
        <v>6864972.7199999997</v>
      </c>
      <c r="AK25" s="33">
        <v>12527.93</v>
      </c>
      <c r="AL25" s="33">
        <v>10076115.01</v>
      </c>
      <c r="AM25" s="33">
        <v>985823.12</v>
      </c>
      <c r="AN25" s="33">
        <v>11996.6</v>
      </c>
      <c r="AO25" s="33">
        <v>5444572.3899999997</v>
      </c>
      <c r="AP25" s="33">
        <v>888474.41</v>
      </c>
      <c r="AQ25" s="33">
        <v>16970.82</v>
      </c>
      <c r="AR25" s="33">
        <v>11459822.98</v>
      </c>
      <c r="AS25" s="33">
        <v>1309751.8799999999</v>
      </c>
      <c r="AT25" s="33">
        <v>4627.05</v>
      </c>
      <c r="AU25" s="33">
        <v>2021519.76</v>
      </c>
      <c r="AV25" s="33">
        <v>373105.51</v>
      </c>
      <c r="AW25" s="33">
        <v>43921.36</v>
      </c>
      <c r="AX25" s="33">
        <v>17938242.73</v>
      </c>
      <c r="AY25" s="33">
        <v>3073615.8</v>
      </c>
      <c r="AZ25" s="33">
        <v>10883.37</v>
      </c>
      <c r="BA25" s="33">
        <v>19045138.41</v>
      </c>
      <c r="BB25" s="33">
        <v>1029532.79</v>
      </c>
      <c r="BC25" s="33">
        <v>180</v>
      </c>
      <c r="BD25" s="33">
        <v>149086.17000000001</v>
      </c>
      <c r="BE25" s="33">
        <v>16373.57</v>
      </c>
      <c r="BF25" s="33">
        <v>264</v>
      </c>
      <c r="BG25" s="33">
        <v>273031.62</v>
      </c>
      <c r="BH25" s="33">
        <v>22574.55</v>
      </c>
      <c r="BI25" s="33">
        <v>1974.2</v>
      </c>
      <c r="BJ25" s="33">
        <v>6477535.6500000004</v>
      </c>
      <c r="BK25" s="33">
        <v>211311.21</v>
      </c>
      <c r="BL25" s="33">
        <v>4465.83</v>
      </c>
      <c r="BM25" s="33">
        <v>2554347.5299999998</v>
      </c>
      <c r="BN25" s="33">
        <v>342417.99</v>
      </c>
      <c r="BO25" s="33">
        <v>4564.1000000000004</v>
      </c>
      <c r="BP25" s="33">
        <v>9886870.1899999995</v>
      </c>
      <c r="BQ25" s="33">
        <v>407881.59</v>
      </c>
      <c r="BR25" s="33">
        <v>313</v>
      </c>
      <c r="BS25" s="33">
        <v>2293497.4900000002</v>
      </c>
      <c r="BT25" s="33">
        <v>32396.59</v>
      </c>
      <c r="BU25" s="33">
        <v>0</v>
      </c>
      <c r="BV25" s="33">
        <v>0</v>
      </c>
      <c r="BW25" s="33">
        <v>0</v>
      </c>
      <c r="BX25" s="33">
        <v>384</v>
      </c>
      <c r="BY25" s="33">
        <v>387182.76</v>
      </c>
      <c r="BZ25" s="33">
        <v>34655.81</v>
      </c>
      <c r="CA25" s="33">
        <v>3654.2</v>
      </c>
      <c r="CB25" s="33">
        <v>1764600.28</v>
      </c>
      <c r="CC25" s="33">
        <v>257116.17</v>
      </c>
      <c r="CD25" s="33">
        <v>21880.14</v>
      </c>
      <c r="CE25" s="33">
        <v>19306139.829999998</v>
      </c>
      <c r="CF25" s="33">
        <v>1806782.11</v>
      </c>
      <c r="CG25" s="33">
        <v>2028</v>
      </c>
      <c r="CH25" s="33">
        <v>1303908.8999999999</v>
      </c>
      <c r="CI25" s="33">
        <v>165058.67000000001</v>
      </c>
      <c r="CJ25" s="33">
        <v>13329.37</v>
      </c>
      <c r="CK25" s="33">
        <v>10423863.609999999</v>
      </c>
      <c r="CL25" s="33">
        <v>1009945.1</v>
      </c>
      <c r="CM25" s="33">
        <v>3502.44</v>
      </c>
      <c r="CN25" s="33">
        <v>4173537.68</v>
      </c>
      <c r="CO25" s="33">
        <v>325591.65000000002</v>
      </c>
      <c r="CP25" s="33">
        <v>12799.28</v>
      </c>
      <c r="CQ25" s="33">
        <v>5509918.2699999996</v>
      </c>
      <c r="CR25" s="33">
        <v>881462.17</v>
      </c>
      <c r="CS25" s="33">
        <v>2184</v>
      </c>
      <c r="CT25" s="33">
        <v>4413221.16</v>
      </c>
      <c r="CU25" s="33">
        <v>202148.08</v>
      </c>
      <c r="CV25" s="33">
        <v>0</v>
      </c>
      <c r="CW25" s="33">
        <v>0</v>
      </c>
      <c r="CX25" s="33">
        <v>0</v>
      </c>
      <c r="CY25" s="33">
        <v>503.61</v>
      </c>
      <c r="CZ25" s="33">
        <v>2122860.04</v>
      </c>
      <c r="DA25" s="33">
        <v>48651.15</v>
      </c>
      <c r="DB25" s="33">
        <v>1668.73</v>
      </c>
      <c r="DC25" s="33">
        <v>2572979.89</v>
      </c>
      <c r="DD25" s="33">
        <v>150884.97</v>
      </c>
      <c r="DE25" s="33">
        <v>7116.38</v>
      </c>
      <c r="DF25" s="33">
        <v>4396367.9400000004</v>
      </c>
      <c r="DG25" s="33">
        <v>553049.56000000006</v>
      </c>
      <c r="DH25" s="36"/>
      <c r="DI25" s="36"/>
      <c r="DJ25" s="36"/>
    </row>
    <row r="26" spans="1:114" x14ac:dyDescent="0.2">
      <c r="A26" s="34" t="s">
        <v>193</v>
      </c>
      <c r="B26" s="34" t="s">
        <v>184</v>
      </c>
      <c r="C26" s="34" t="s">
        <v>185</v>
      </c>
      <c r="D26" s="35">
        <v>157380.51999999999</v>
      </c>
      <c r="E26" s="35">
        <v>186552695.52000001</v>
      </c>
      <c r="F26" s="35">
        <v>14046959.98</v>
      </c>
      <c r="G26" s="33">
        <v>86992.35</v>
      </c>
      <c r="H26" s="33">
        <v>58904028.590000004</v>
      </c>
      <c r="I26" s="33">
        <v>6834160.8799999999</v>
      </c>
      <c r="J26" s="33">
        <v>1160.57</v>
      </c>
      <c r="K26" s="33">
        <v>2539547.41</v>
      </c>
      <c r="L26" s="33">
        <v>134061.35999999999</v>
      </c>
      <c r="M26" s="33">
        <v>1290</v>
      </c>
      <c r="N26" s="33">
        <v>2258649.17</v>
      </c>
      <c r="O26" s="33">
        <v>139429.4</v>
      </c>
      <c r="P26" s="33">
        <v>1896</v>
      </c>
      <c r="Q26" s="33">
        <v>5182401.72</v>
      </c>
      <c r="R26" s="33">
        <v>190575.49</v>
      </c>
      <c r="S26" s="33">
        <v>0</v>
      </c>
      <c r="T26" s="33">
        <v>0</v>
      </c>
      <c r="U26" s="33">
        <v>0</v>
      </c>
      <c r="V26" s="33">
        <v>3165.19</v>
      </c>
      <c r="W26" s="33">
        <v>5125427.95</v>
      </c>
      <c r="X26" s="33">
        <v>304290.12</v>
      </c>
      <c r="Y26" s="33">
        <v>1657.43</v>
      </c>
      <c r="Z26" s="33">
        <v>3577236.4</v>
      </c>
      <c r="AA26" s="33">
        <v>207359.53</v>
      </c>
      <c r="AB26" s="33">
        <v>466.47</v>
      </c>
      <c r="AC26" s="33">
        <v>1082644.3999999999</v>
      </c>
      <c r="AD26" s="33">
        <v>47089.02</v>
      </c>
      <c r="AE26" s="33">
        <v>1387.19</v>
      </c>
      <c r="AF26" s="33">
        <v>3412556.54</v>
      </c>
      <c r="AG26" s="33">
        <v>138237.04999999999</v>
      </c>
      <c r="AH26" s="33">
        <v>35869.14</v>
      </c>
      <c r="AI26" s="33">
        <v>63123777.130000003</v>
      </c>
      <c r="AJ26" s="33">
        <v>3790553.46</v>
      </c>
      <c r="AK26" s="33">
        <v>1685.93</v>
      </c>
      <c r="AL26" s="33">
        <v>4293262.45</v>
      </c>
      <c r="AM26" s="33">
        <v>173062.26</v>
      </c>
      <c r="AN26" s="33">
        <v>1839.15</v>
      </c>
      <c r="AO26" s="33">
        <v>2851576</v>
      </c>
      <c r="AP26" s="33">
        <v>181255.27</v>
      </c>
      <c r="AQ26" s="33">
        <v>4748.74</v>
      </c>
      <c r="AR26" s="33">
        <v>11750831.939999999</v>
      </c>
      <c r="AS26" s="33">
        <v>524373.93999999994</v>
      </c>
      <c r="AT26" s="33">
        <v>672</v>
      </c>
      <c r="AU26" s="33">
        <v>910784.5</v>
      </c>
      <c r="AV26" s="33">
        <v>57952.83</v>
      </c>
      <c r="AW26" s="33">
        <v>5686.83</v>
      </c>
      <c r="AX26" s="33">
        <v>8680853.0299999993</v>
      </c>
      <c r="AY26" s="33">
        <v>537974.69999999995</v>
      </c>
      <c r="AZ26" s="33">
        <v>1014</v>
      </c>
      <c r="BA26" s="33">
        <v>2847426.96</v>
      </c>
      <c r="BB26" s="33">
        <v>106802.37</v>
      </c>
      <c r="BC26" s="33">
        <v>3316.51</v>
      </c>
      <c r="BD26" s="33">
        <v>4066612.52</v>
      </c>
      <c r="BE26" s="33">
        <v>329942.81</v>
      </c>
      <c r="BF26" s="33">
        <v>0</v>
      </c>
      <c r="BG26" s="33">
        <v>0</v>
      </c>
      <c r="BH26" s="33">
        <v>0</v>
      </c>
      <c r="BI26" s="33">
        <v>5075.95</v>
      </c>
      <c r="BJ26" s="33">
        <v>19491548.280000001</v>
      </c>
      <c r="BK26" s="33">
        <v>616915.02</v>
      </c>
      <c r="BL26" s="33">
        <v>444.87</v>
      </c>
      <c r="BM26" s="33">
        <v>632816.18999999994</v>
      </c>
      <c r="BN26" s="33">
        <v>40265.85</v>
      </c>
      <c r="BO26" s="33">
        <v>1075.03</v>
      </c>
      <c r="BP26" s="33">
        <v>4305922.43</v>
      </c>
      <c r="BQ26" s="33">
        <v>113848.99</v>
      </c>
      <c r="BR26" s="33">
        <v>332.23</v>
      </c>
      <c r="BS26" s="33">
        <v>3085474.28</v>
      </c>
      <c r="BT26" s="33">
        <v>40538.129999999997</v>
      </c>
      <c r="BU26" s="33">
        <v>0</v>
      </c>
      <c r="BV26" s="33">
        <v>0</v>
      </c>
      <c r="BW26" s="33">
        <v>0</v>
      </c>
      <c r="BX26" s="33">
        <v>216</v>
      </c>
      <c r="BY26" s="33">
        <v>557128.17000000004</v>
      </c>
      <c r="BZ26" s="33">
        <v>25366.74</v>
      </c>
      <c r="CA26" s="33">
        <v>163.30000000000001</v>
      </c>
      <c r="CB26" s="33">
        <v>268397.55</v>
      </c>
      <c r="CC26" s="33">
        <v>14946.94</v>
      </c>
      <c r="CD26" s="33">
        <v>7694.03</v>
      </c>
      <c r="CE26" s="33">
        <v>17689537.760000002</v>
      </c>
      <c r="CF26" s="33">
        <v>912028.43</v>
      </c>
      <c r="CG26" s="33">
        <v>792</v>
      </c>
      <c r="CH26" s="33">
        <v>1725578.82</v>
      </c>
      <c r="CI26" s="33">
        <v>77888.12</v>
      </c>
      <c r="CJ26" s="33">
        <v>8555.68</v>
      </c>
      <c r="CK26" s="33">
        <v>14222936.27</v>
      </c>
      <c r="CL26" s="33">
        <v>819699.88</v>
      </c>
      <c r="CM26" s="33">
        <v>2584.23</v>
      </c>
      <c r="CN26" s="33">
        <v>6649020.7300000004</v>
      </c>
      <c r="CO26" s="33">
        <v>286923.63</v>
      </c>
      <c r="CP26" s="33">
        <v>7752.89</v>
      </c>
      <c r="CQ26" s="33">
        <v>10756101.359999999</v>
      </c>
      <c r="CR26" s="33">
        <v>713661.81</v>
      </c>
      <c r="CS26" s="33">
        <v>984</v>
      </c>
      <c r="CT26" s="33">
        <v>3579440.27</v>
      </c>
      <c r="CU26" s="33">
        <v>100122.21</v>
      </c>
      <c r="CV26" s="33">
        <v>0</v>
      </c>
      <c r="CW26" s="33">
        <v>0</v>
      </c>
      <c r="CX26" s="33">
        <v>0</v>
      </c>
      <c r="CY26" s="33">
        <v>289.05</v>
      </c>
      <c r="CZ26" s="33">
        <v>1439945.05</v>
      </c>
      <c r="DA26" s="33">
        <v>35423.699999999997</v>
      </c>
      <c r="DB26" s="33">
        <v>1300.7</v>
      </c>
      <c r="DC26" s="33">
        <v>3887214.81</v>
      </c>
      <c r="DD26" s="33">
        <v>150115.60999999999</v>
      </c>
      <c r="DE26" s="33">
        <v>1238.23</v>
      </c>
      <c r="DF26" s="33">
        <v>2362279.7999999998</v>
      </c>
      <c r="DG26" s="33">
        <v>120502.51</v>
      </c>
      <c r="DH26" s="36"/>
      <c r="DI26" s="36"/>
      <c r="DJ26" s="36"/>
    </row>
    <row r="27" spans="1:114" x14ac:dyDescent="0.2">
      <c r="A27" s="34" t="s">
        <v>193</v>
      </c>
      <c r="B27" s="34" t="s">
        <v>184</v>
      </c>
      <c r="C27" s="34" t="s">
        <v>186</v>
      </c>
      <c r="D27" s="35">
        <v>3511361.89</v>
      </c>
      <c r="E27" s="35">
        <v>892780100.65999997</v>
      </c>
      <c r="F27" s="35">
        <v>191114120.74000001</v>
      </c>
      <c r="G27" s="33">
        <v>3037651.15</v>
      </c>
      <c r="H27" s="33">
        <v>554829967.67999995</v>
      </c>
      <c r="I27" s="33">
        <v>154975917.69999999</v>
      </c>
      <c r="J27" s="33">
        <v>1793.7</v>
      </c>
      <c r="K27" s="33">
        <v>1899204.16</v>
      </c>
      <c r="L27" s="33">
        <v>145990.66</v>
      </c>
      <c r="M27" s="33">
        <v>5874.87</v>
      </c>
      <c r="N27" s="33">
        <v>5174041.57</v>
      </c>
      <c r="O27" s="33">
        <v>495849.44</v>
      </c>
      <c r="P27" s="33">
        <v>15479.14</v>
      </c>
      <c r="Q27" s="33">
        <v>30910659.5</v>
      </c>
      <c r="R27" s="33">
        <v>1431132.64</v>
      </c>
      <c r="S27" s="33">
        <v>0</v>
      </c>
      <c r="T27" s="33">
        <v>0</v>
      </c>
      <c r="U27" s="33">
        <v>0</v>
      </c>
      <c r="V27" s="33">
        <v>30725.21</v>
      </c>
      <c r="W27" s="33">
        <v>18769823.530000001</v>
      </c>
      <c r="X27" s="33">
        <v>2285127.61</v>
      </c>
      <c r="Y27" s="33">
        <v>4157.24</v>
      </c>
      <c r="Z27" s="33">
        <v>3693285.61</v>
      </c>
      <c r="AA27" s="33">
        <v>346501.67</v>
      </c>
      <c r="AB27" s="33">
        <v>1176</v>
      </c>
      <c r="AC27" s="33">
        <v>1367424.54</v>
      </c>
      <c r="AD27" s="33">
        <v>98861.11</v>
      </c>
      <c r="AE27" s="33">
        <v>4828.6000000000004</v>
      </c>
      <c r="AF27" s="33">
        <v>5129539.53</v>
      </c>
      <c r="AG27" s="33">
        <v>405282.39</v>
      </c>
      <c r="AH27" s="33">
        <v>195555.08</v>
      </c>
      <c r="AI27" s="33">
        <v>138701750.03999999</v>
      </c>
      <c r="AJ27" s="33">
        <v>15451282.57</v>
      </c>
      <c r="AK27" s="33">
        <v>11204.03</v>
      </c>
      <c r="AL27" s="33">
        <v>10442180.130000001</v>
      </c>
      <c r="AM27" s="33">
        <v>909405.64</v>
      </c>
      <c r="AN27" s="33">
        <v>16622.099999999999</v>
      </c>
      <c r="AO27" s="33">
        <v>9615619.3300000001</v>
      </c>
      <c r="AP27" s="33">
        <v>1242303.6299999999</v>
      </c>
      <c r="AQ27" s="33">
        <v>18833.849999999999</v>
      </c>
      <c r="AR27" s="33">
        <v>16199111.43</v>
      </c>
      <c r="AS27" s="33">
        <v>1487697.33</v>
      </c>
      <c r="AT27" s="33">
        <v>11263.67</v>
      </c>
      <c r="AU27" s="33">
        <v>5489638.5999999996</v>
      </c>
      <c r="AV27" s="33">
        <v>824352.31</v>
      </c>
      <c r="AW27" s="33">
        <v>33622.160000000003</v>
      </c>
      <c r="AX27" s="33">
        <v>20232195.16</v>
      </c>
      <c r="AY27" s="33">
        <v>2426114.4300000002</v>
      </c>
      <c r="AZ27" s="33">
        <v>7387.61</v>
      </c>
      <c r="BA27" s="33">
        <v>12920634.220000001</v>
      </c>
      <c r="BB27" s="33">
        <v>686693.23</v>
      </c>
      <c r="BC27" s="33">
        <v>16545.5</v>
      </c>
      <c r="BD27" s="33">
        <v>11353732.189999999</v>
      </c>
      <c r="BE27" s="33">
        <v>1365893.36</v>
      </c>
      <c r="BF27" s="33">
        <v>278.97000000000003</v>
      </c>
      <c r="BG27" s="33">
        <v>397620.38</v>
      </c>
      <c r="BH27" s="33">
        <v>26052.880000000001</v>
      </c>
      <c r="BI27" s="33">
        <v>6960.92</v>
      </c>
      <c r="BJ27" s="33">
        <v>22919091.059999999</v>
      </c>
      <c r="BK27" s="33">
        <v>718560.26</v>
      </c>
      <c r="BL27" s="33">
        <v>4737.79</v>
      </c>
      <c r="BM27" s="33">
        <v>2406412.46</v>
      </c>
      <c r="BN27" s="33">
        <v>336073.97</v>
      </c>
      <c r="BO27" s="33">
        <v>10487.9</v>
      </c>
      <c r="BP27" s="33">
        <v>23807057.920000002</v>
      </c>
      <c r="BQ27" s="33">
        <v>940288.01</v>
      </c>
      <c r="BR27" s="33">
        <v>401.41</v>
      </c>
      <c r="BS27" s="33">
        <v>2474108.5099999998</v>
      </c>
      <c r="BT27" s="33">
        <v>40907.410000000003</v>
      </c>
      <c r="BU27" s="33">
        <v>279.43</v>
      </c>
      <c r="BV27" s="33">
        <v>1329696.1399999999</v>
      </c>
      <c r="BW27" s="33">
        <v>25241.67</v>
      </c>
      <c r="BX27" s="33">
        <v>754</v>
      </c>
      <c r="BY27" s="33">
        <v>860643.81</v>
      </c>
      <c r="BZ27" s="33">
        <v>62085.93</v>
      </c>
      <c r="CA27" s="33">
        <v>2857</v>
      </c>
      <c r="CB27" s="33">
        <v>1704270.32</v>
      </c>
      <c r="CC27" s="33">
        <v>204362.21</v>
      </c>
      <c r="CD27" s="33">
        <v>19292.349999999999</v>
      </c>
      <c r="CE27" s="33">
        <v>19087748.32</v>
      </c>
      <c r="CF27" s="33">
        <v>1639993.46</v>
      </c>
      <c r="CG27" s="33">
        <v>7094.41</v>
      </c>
      <c r="CH27" s="33">
        <v>6510761.6699999999</v>
      </c>
      <c r="CI27" s="33">
        <v>572419.28</v>
      </c>
      <c r="CJ27" s="33">
        <v>38545.379999999997</v>
      </c>
      <c r="CK27" s="33">
        <v>34365359.990000002</v>
      </c>
      <c r="CL27" s="33">
        <v>3067577.16</v>
      </c>
      <c r="CM27" s="33">
        <v>6124.99</v>
      </c>
      <c r="CN27" s="33">
        <v>7999251.4800000004</v>
      </c>
      <c r="CO27" s="33">
        <v>575746.97</v>
      </c>
      <c r="CP27" s="33">
        <v>90118.1</v>
      </c>
      <c r="CQ27" s="33">
        <v>40061901.729999997</v>
      </c>
      <c r="CR27" s="33">
        <v>6095123.3799999999</v>
      </c>
      <c r="CS27" s="33">
        <v>2397.5700000000002</v>
      </c>
      <c r="CT27" s="33">
        <v>4583801.51</v>
      </c>
      <c r="CU27" s="33">
        <v>227434.72</v>
      </c>
      <c r="CV27" s="33">
        <v>0</v>
      </c>
      <c r="CW27" s="33">
        <v>0</v>
      </c>
      <c r="CX27" s="33">
        <v>0</v>
      </c>
      <c r="CY27" s="33">
        <v>426.87</v>
      </c>
      <c r="CZ27" s="33">
        <v>931686.91</v>
      </c>
      <c r="DA27" s="33">
        <v>37714.910000000003</v>
      </c>
      <c r="DB27" s="33">
        <v>3756.32</v>
      </c>
      <c r="DC27" s="33">
        <v>5769353.5700000003</v>
      </c>
      <c r="DD27" s="33">
        <v>341268.39</v>
      </c>
      <c r="DE27" s="33">
        <v>10197.790000000001</v>
      </c>
      <c r="DF27" s="33">
        <v>6903731.2800000003</v>
      </c>
      <c r="DG27" s="33">
        <v>775395.45</v>
      </c>
      <c r="DH27" s="36"/>
      <c r="DI27" s="36"/>
      <c r="DJ27" s="36"/>
    </row>
    <row r="28" spans="1:114" x14ac:dyDescent="0.2">
      <c r="A28" s="34" t="s">
        <v>193</v>
      </c>
      <c r="B28" s="34" t="s">
        <v>187</v>
      </c>
      <c r="C28" s="34" t="s">
        <v>185</v>
      </c>
      <c r="D28" s="35">
        <v>125583.87</v>
      </c>
      <c r="E28" s="35">
        <v>151550949.43000001</v>
      </c>
      <c r="F28" s="35">
        <v>11887264.58</v>
      </c>
      <c r="G28" s="33">
        <v>69607.850000000006</v>
      </c>
      <c r="H28" s="33">
        <v>50808045.539999999</v>
      </c>
      <c r="I28" s="33">
        <v>5950577.8899999997</v>
      </c>
      <c r="J28" s="33">
        <v>1885.93</v>
      </c>
      <c r="K28" s="33">
        <v>4256239.66</v>
      </c>
      <c r="L28" s="33">
        <v>222987.13</v>
      </c>
      <c r="M28" s="33">
        <v>1282</v>
      </c>
      <c r="N28" s="33">
        <v>2573553.0099999998</v>
      </c>
      <c r="O28" s="33">
        <v>144809.44</v>
      </c>
      <c r="P28" s="33">
        <v>1602.03</v>
      </c>
      <c r="Q28" s="33">
        <v>4381324.93</v>
      </c>
      <c r="R28" s="33">
        <v>166417.34</v>
      </c>
      <c r="S28" s="33">
        <v>0</v>
      </c>
      <c r="T28" s="33">
        <v>0</v>
      </c>
      <c r="U28" s="33">
        <v>0</v>
      </c>
      <c r="V28" s="33">
        <v>1877.63</v>
      </c>
      <c r="W28" s="33">
        <v>3604027.18</v>
      </c>
      <c r="X28" s="33">
        <v>187953.91</v>
      </c>
      <c r="Y28" s="33">
        <v>1239.93</v>
      </c>
      <c r="Z28" s="33">
        <v>2417132</v>
      </c>
      <c r="AA28" s="33">
        <v>148065.41</v>
      </c>
      <c r="AB28" s="33">
        <v>889.44</v>
      </c>
      <c r="AC28" s="33">
        <v>2606312.62</v>
      </c>
      <c r="AD28" s="33">
        <v>96740.32</v>
      </c>
      <c r="AE28" s="33">
        <v>1714.8</v>
      </c>
      <c r="AF28" s="33">
        <v>4492441.67</v>
      </c>
      <c r="AG28" s="33">
        <v>187317.65</v>
      </c>
      <c r="AH28" s="33">
        <v>21381.759999999998</v>
      </c>
      <c r="AI28" s="33">
        <v>39831889.310000002</v>
      </c>
      <c r="AJ28" s="33">
        <v>2428971.48</v>
      </c>
      <c r="AK28" s="33">
        <v>2805.81</v>
      </c>
      <c r="AL28" s="33">
        <v>6496898.4199999999</v>
      </c>
      <c r="AM28" s="33">
        <v>296662.28999999998</v>
      </c>
      <c r="AN28" s="33">
        <v>1974.07</v>
      </c>
      <c r="AO28" s="33">
        <v>2907058.29</v>
      </c>
      <c r="AP28" s="33">
        <v>180826.18</v>
      </c>
      <c r="AQ28" s="33">
        <v>4936.1400000000003</v>
      </c>
      <c r="AR28" s="33">
        <v>11294503.68</v>
      </c>
      <c r="AS28" s="33">
        <v>553727.42000000004</v>
      </c>
      <c r="AT28" s="33">
        <v>514.63</v>
      </c>
      <c r="AU28" s="33">
        <v>934277.21</v>
      </c>
      <c r="AV28" s="33">
        <v>42322.26</v>
      </c>
      <c r="AW28" s="33">
        <v>12996.31</v>
      </c>
      <c r="AX28" s="33">
        <v>16737093.67</v>
      </c>
      <c r="AY28" s="33">
        <v>1279562.29</v>
      </c>
      <c r="AZ28" s="33">
        <v>1547.61</v>
      </c>
      <c r="BA28" s="33">
        <v>5213098.3499999996</v>
      </c>
      <c r="BB28" s="33">
        <v>166717.79999999999</v>
      </c>
      <c r="BC28" s="33">
        <v>0</v>
      </c>
      <c r="BD28" s="33">
        <v>0</v>
      </c>
      <c r="BE28" s="33">
        <v>0</v>
      </c>
      <c r="BF28" s="33">
        <v>0</v>
      </c>
      <c r="BG28" s="33">
        <v>0</v>
      </c>
      <c r="BH28" s="33">
        <v>0</v>
      </c>
      <c r="BI28" s="33">
        <v>2261.21</v>
      </c>
      <c r="BJ28" s="33">
        <v>10929324.92</v>
      </c>
      <c r="BK28" s="33">
        <v>311508.78999999998</v>
      </c>
      <c r="BL28" s="33">
        <v>384</v>
      </c>
      <c r="BM28" s="33">
        <v>830665.36</v>
      </c>
      <c r="BN28" s="33">
        <v>39207.980000000003</v>
      </c>
      <c r="BO28" s="33">
        <v>480</v>
      </c>
      <c r="BP28" s="33">
        <v>1553975.17</v>
      </c>
      <c r="BQ28" s="33">
        <v>50424.65</v>
      </c>
      <c r="BR28" s="33">
        <v>326.47000000000003</v>
      </c>
      <c r="BS28" s="33">
        <v>3142260.65</v>
      </c>
      <c r="BT28" s="33">
        <v>40208.92</v>
      </c>
      <c r="BU28" s="33">
        <v>0</v>
      </c>
      <c r="BV28" s="33">
        <v>0</v>
      </c>
      <c r="BW28" s="33">
        <v>0</v>
      </c>
      <c r="BX28" s="33">
        <v>180</v>
      </c>
      <c r="BY28" s="33">
        <v>442906.21</v>
      </c>
      <c r="BZ28" s="33">
        <v>17986.05</v>
      </c>
      <c r="CA28" s="33">
        <v>240</v>
      </c>
      <c r="CB28" s="33">
        <v>278133.8</v>
      </c>
      <c r="CC28" s="33">
        <v>24209.65</v>
      </c>
      <c r="CD28" s="33">
        <v>8302.27</v>
      </c>
      <c r="CE28" s="33">
        <v>19048588.030000001</v>
      </c>
      <c r="CF28" s="33">
        <v>998247.56</v>
      </c>
      <c r="CG28" s="33">
        <v>372</v>
      </c>
      <c r="CH28" s="33">
        <v>704536.31</v>
      </c>
      <c r="CI28" s="33">
        <v>39358.67</v>
      </c>
      <c r="CJ28" s="33">
        <v>4206.8999999999996</v>
      </c>
      <c r="CK28" s="33">
        <v>6191563.2699999996</v>
      </c>
      <c r="CL28" s="33">
        <v>396873.44</v>
      </c>
      <c r="CM28" s="33">
        <v>1885.35</v>
      </c>
      <c r="CN28" s="33">
        <v>4919010.62</v>
      </c>
      <c r="CO28" s="33">
        <v>210344.67</v>
      </c>
      <c r="CP28" s="33">
        <v>1616.19</v>
      </c>
      <c r="CQ28" s="33">
        <v>3185942.91</v>
      </c>
      <c r="CR28" s="33">
        <v>165644.75</v>
      </c>
      <c r="CS28" s="33">
        <v>1297.82</v>
      </c>
      <c r="CT28" s="33">
        <v>5393409.9900000002</v>
      </c>
      <c r="CU28" s="33">
        <v>144316.32</v>
      </c>
      <c r="CV28" s="33">
        <v>0</v>
      </c>
      <c r="CW28" s="33">
        <v>0</v>
      </c>
      <c r="CX28" s="33">
        <v>0</v>
      </c>
      <c r="CY28" s="33">
        <v>379.55</v>
      </c>
      <c r="CZ28" s="33">
        <v>1614562.25</v>
      </c>
      <c r="DA28" s="33">
        <v>44797.51</v>
      </c>
      <c r="DB28" s="33">
        <v>982.43</v>
      </c>
      <c r="DC28" s="33">
        <v>3161357.07</v>
      </c>
      <c r="DD28" s="33">
        <v>110093.07</v>
      </c>
      <c r="DE28" s="33">
        <v>2539.62</v>
      </c>
      <c r="DF28" s="33">
        <v>3376283.67</v>
      </c>
      <c r="DG28" s="33">
        <v>240941.88</v>
      </c>
      <c r="DH28" s="36"/>
      <c r="DI28" s="36"/>
      <c r="DJ28" s="36"/>
    </row>
    <row r="29" spans="1:114" x14ac:dyDescent="0.2">
      <c r="A29" s="34" t="s">
        <v>193</v>
      </c>
      <c r="B29" s="34" t="s">
        <v>187</v>
      </c>
      <c r="C29" s="34" t="s">
        <v>186</v>
      </c>
      <c r="D29" s="35">
        <v>3581679.78</v>
      </c>
      <c r="E29" s="35">
        <v>645646764.74000001</v>
      </c>
      <c r="F29" s="35">
        <v>153814426.59</v>
      </c>
      <c r="G29" s="33">
        <v>3194283.41</v>
      </c>
      <c r="H29" s="33">
        <v>383661086.70999998</v>
      </c>
      <c r="I29" s="33">
        <v>123970276.03</v>
      </c>
      <c r="J29" s="33">
        <v>5085.26</v>
      </c>
      <c r="K29" s="33">
        <v>4978104.37</v>
      </c>
      <c r="L29" s="33">
        <v>428377.79</v>
      </c>
      <c r="M29" s="33">
        <v>6358.03</v>
      </c>
      <c r="N29" s="33">
        <v>5631639.5</v>
      </c>
      <c r="O29" s="33">
        <v>540341.11</v>
      </c>
      <c r="P29" s="33">
        <v>13392.32</v>
      </c>
      <c r="Q29" s="33">
        <v>25760912.02</v>
      </c>
      <c r="R29" s="33">
        <v>1319369.3999999999</v>
      </c>
      <c r="S29" s="33">
        <v>0</v>
      </c>
      <c r="T29" s="33">
        <v>0</v>
      </c>
      <c r="U29" s="33">
        <v>0</v>
      </c>
      <c r="V29" s="33">
        <v>23112.52</v>
      </c>
      <c r="W29" s="33">
        <v>11195063.1</v>
      </c>
      <c r="X29" s="33">
        <v>1645253.47</v>
      </c>
      <c r="Y29" s="33">
        <v>3261.18</v>
      </c>
      <c r="Z29" s="33">
        <v>2380196.46</v>
      </c>
      <c r="AA29" s="33">
        <v>277615.03999999998</v>
      </c>
      <c r="AB29" s="33">
        <v>2270.0100000000002</v>
      </c>
      <c r="AC29" s="33">
        <v>1800948.12</v>
      </c>
      <c r="AD29" s="33">
        <v>193608.52</v>
      </c>
      <c r="AE29" s="33">
        <v>5797.89</v>
      </c>
      <c r="AF29" s="33">
        <v>6238204.8799999999</v>
      </c>
      <c r="AG29" s="33">
        <v>481715.81</v>
      </c>
      <c r="AH29" s="33">
        <v>104314</v>
      </c>
      <c r="AI29" s="33">
        <v>71328843.040000007</v>
      </c>
      <c r="AJ29" s="33">
        <v>8403132.6600000001</v>
      </c>
      <c r="AK29" s="33">
        <v>18996.669999999998</v>
      </c>
      <c r="AL29" s="33">
        <v>17165100.329999998</v>
      </c>
      <c r="AM29" s="33">
        <v>1534399.69</v>
      </c>
      <c r="AN29" s="33">
        <v>23713.3</v>
      </c>
      <c r="AO29" s="33">
        <v>11281371.84</v>
      </c>
      <c r="AP29" s="33">
        <v>1741297.44</v>
      </c>
      <c r="AQ29" s="33">
        <v>20752.45</v>
      </c>
      <c r="AR29" s="33">
        <v>16898511.140000001</v>
      </c>
      <c r="AS29" s="33">
        <v>1598775.92</v>
      </c>
      <c r="AT29" s="33">
        <v>11047.41</v>
      </c>
      <c r="AU29" s="33">
        <v>4348484.4000000004</v>
      </c>
      <c r="AV29" s="33">
        <v>881961.72</v>
      </c>
      <c r="AW29" s="33">
        <v>99541.71</v>
      </c>
      <c r="AX29" s="33">
        <v>43176028.5</v>
      </c>
      <c r="AY29" s="33">
        <v>7013585.8899999997</v>
      </c>
      <c r="AZ29" s="33">
        <v>14874.47</v>
      </c>
      <c r="BA29" s="33">
        <v>27641905.48</v>
      </c>
      <c r="BB29" s="33">
        <v>1409597.58</v>
      </c>
      <c r="BC29" s="33">
        <v>276</v>
      </c>
      <c r="BD29" s="33">
        <v>271097.84000000003</v>
      </c>
      <c r="BE29" s="33">
        <v>24890.91</v>
      </c>
      <c r="BF29" s="33">
        <v>204.98</v>
      </c>
      <c r="BG29" s="33">
        <v>364908.83</v>
      </c>
      <c r="BH29" s="33">
        <v>20124.75</v>
      </c>
      <c r="BI29" s="33">
        <v>3115.07</v>
      </c>
      <c r="BJ29" s="33">
        <v>10714767.85</v>
      </c>
      <c r="BK29" s="33">
        <v>339351.81</v>
      </c>
      <c r="BL29" s="33">
        <v>5370.5</v>
      </c>
      <c r="BM29" s="33">
        <v>2890953.88</v>
      </c>
      <c r="BN29" s="33">
        <v>424416.38</v>
      </c>
      <c r="BO29" s="33">
        <v>5304.94</v>
      </c>
      <c r="BP29" s="33">
        <v>11627145.27</v>
      </c>
      <c r="BQ29" s="33">
        <v>505522.89</v>
      </c>
      <c r="BR29" s="33">
        <v>564.03</v>
      </c>
      <c r="BS29" s="33">
        <v>3738836.42</v>
      </c>
      <c r="BT29" s="33">
        <v>54555.87</v>
      </c>
      <c r="BU29" s="33">
        <v>0</v>
      </c>
      <c r="BV29" s="33">
        <v>0</v>
      </c>
      <c r="BW29" s="33">
        <v>0</v>
      </c>
      <c r="BX29" s="33">
        <v>1248</v>
      </c>
      <c r="BY29" s="33">
        <v>1160579.45</v>
      </c>
      <c r="BZ29" s="33">
        <v>106989.65</v>
      </c>
      <c r="CA29" s="33">
        <v>4925</v>
      </c>
      <c r="CB29" s="33">
        <v>2557061.9700000002</v>
      </c>
      <c r="CC29" s="33">
        <v>372228.61</v>
      </c>
      <c r="CD29" s="33">
        <v>23498.05</v>
      </c>
      <c r="CE29" s="33">
        <v>22206641.489999998</v>
      </c>
      <c r="CF29" s="33">
        <v>1967967.18</v>
      </c>
      <c r="CG29" s="33">
        <v>3859.26</v>
      </c>
      <c r="CH29" s="33">
        <v>2648892.7999999998</v>
      </c>
      <c r="CI29" s="33">
        <v>314646.39</v>
      </c>
      <c r="CJ29" s="33">
        <v>20929.740000000002</v>
      </c>
      <c r="CK29" s="33">
        <v>18359335.77</v>
      </c>
      <c r="CL29" s="33">
        <v>1640488.58</v>
      </c>
      <c r="CM29" s="33">
        <v>5089.76</v>
      </c>
      <c r="CN29" s="33">
        <v>7778558.7400000002</v>
      </c>
      <c r="CO29" s="33">
        <v>472204.25</v>
      </c>
      <c r="CP29" s="33">
        <v>17147.22</v>
      </c>
      <c r="CQ29" s="33">
        <v>7541708.1299999999</v>
      </c>
      <c r="CR29" s="33">
        <v>1184450.3500000001</v>
      </c>
      <c r="CS29" s="33">
        <v>2655.3</v>
      </c>
      <c r="CT29" s="33">
        <v>5149152.59</v>
      </c>
      <c r="CU29" s="33">
        <v>248322</v>
      </c>
      <c r="CV29" s="33">
        <v>0</v>
      </c>
      <c r="CW29" s="33">
        <v>0</v>
      </c>
      <c r="CX29" s="33">
        <v>0</v>
      </c>
      <c r="CY29" s="33">
        <v>623</v>
      </c>
      <c r="CZ29" s="33">
        <v>1714742.78</v>
      </c>
      <c r="DA29" s="33">
        <v>58872.26</v>
      </c>
      <c r="DB29" s="33">
        <v>2021.03</v>
      </c>
      <c r="DC29" s="33">
        <v>3544218.02</v>
      </c>
      <c r="DD29" s="33">
        <v>188492.66</v>
      </c>
      <c r="DE29" s="33">
        <v>19714.78</v>
      </c>
      <c r="DF29" s="33">
        <v>11921219.359999999</v>
      </c>
      <c r="DG29" s="33">
        <v>1541217.14</v>
      </c>
      <c r="DH29" s="36"/>
      <c r="DI29" s="36"/>
      <c r="DJ29" s="36"/>
    </row>
    <row r="30" spans="1:114" x14ac:dyDescent="0.2">
      <c r="A30" s="34" t="s">
        <v>194</v>
      </c>
      <c r="B30" s="34" t="s">
        <v>184</v>
      </c>
      <c r="C30" s="34" t="s">
        <v>185</v>
      </c>
      <c r="D30" s="35">
        <v>197844.99</v>
      </c>
      <c r="E30" s="35">
        <v>255463082.52000001</v>
      </c>
      <c r="F30" s="35">
        <v>17880988.530000001</v>
      </c>
      <c r="G30" s="33">
        <v>100453.12</v>
      </c>
      <c r="H30" s="33">
        <v>74149433.090000004</v>
      </c>
      <c r="I30" s="33">
        <v>8161369.0899999999</v>
      </c>
      <c r="J30" s="33">
        <v>1064.28</v>
      </c>
      <c r="K30" s="33">
        <v>2660443.85</v>
      </c>
      <c r="L30" s="33">
        <v>125581.67</v>
      </c>
      <c r="M30" s="33">
        <v>1044</v>
      </c>
      <c r="N30" s="33">
        <v>2251248.3199999998</v>
      </c>
      <c r="O30" s="33">
        <v>120933.66</v>
      </c>
      <c r="P30" s="33">
        <v>2659.81</v>
      </c>
      <c r="Q30" s="33">
        <v>7803504.1100000003</v>
      </c>
      <c r="R30" s="33">
        <v>264030.59000000003</v>
      </c>
      <c r="S30" s="33">
        <v>0</v>
      </c>
      <c r="T30" s="33">
        <v>0</v>
      </c>
      <c r="U30" s="33">
        <v>0</v>
      </c>
      <c r="V30" s="33">
        <v>4534.5</v>
      </c>
      <c r="W30" s="33">
        <v>7421690</v>
      </c>
      <c r="X30" s="33">
        <v>425782.46</v>
      </c>
      <c r="Y30" s="33">
        <v>1753.83</v>
      </c>
      <c r="Z30" s="33">
        <v>3563103.51</v>
      </c>
      <c r="AA30" s="33">
        <v>210789</v>
      </c>
      <c r="AB30" s="33">
        <v>624</v>
      </c>
      <c r="AC30" s="33">
        <v>1431956.9</v>
      </c>
      <c r="AD30" s="33">
        <v>65956.88</v>
      </c>
      <c r="AE30" s="33">
        <v>2682.35</v>
      </c>
      <c r="AF30" s="33">
        <v>7687210.6699999999</v>
      </c>
      <c r="AG30" s="33">
        <v>296070.56</v>
      </c>
      <c r="AH30" s="33">
        <v>46141.17</v>
      </c>
      <c r="AI30" s="33">
        <v>84219734.109999999</v>
      </c>
      <c r="AJ30" s="33">
        <v>4728908.97</v>
      </c>
      <c r="AK30" s="33">
        <v>3117.03</v>
      </c>
      <c r="AL30" s="33">
        <v>8697523.2200000007</v>
      </c>
      <c r="AM30" s="33">
        <v>325885.67</v>
      </c>
      <c r="AN30" s="33">
        <v>2735.84</v>
      </c>
      <c r="AO30" s="33">
        <v>4642209.99</v>
      </c>
      <c r="AP30" s="33">
        <v>255069.11</v>
      </c>
      <c r="AQ30" s="33">
        <v>6604.65</v>
      </c>
      <c r="AR30" s="33">
        <v>15857455.6</v>
      </c>
      <c r="AS30" s="33">
        <v>688407.48</v>
      </c>
      <c r="AT30" s="33">
        <v>2003.12</v>
      </c>
      <c r="AU30" s="33">
        <v>3799701.68</v>
      </c>
      <c r="AV30" s="33">
        <v>198152.5</v>
      </c>
      <c r="AW30" s="33">
        <v>11194.68</v>
      </c>
      <c r="AX30" s="33">
        <v>16696090.98</v>
      </c>
      <c r="AY30" s="33">
        <v>1041538.57</v>
      </c>
      <c r="AZ30" s="33">
        <v>1473.53</v>
      </c>
      <c r="BA30" s="33">
        <v>5284784.8499999996</v>
      </c>
      <c r="BB30" s="33">
        <v>151599.78</v>
      </c>
      <c r="BC30" s="33">
        <v>4534.8999999999996</v>
      </c>
      <c r="BD30" s="33">
        <v>5372526.0199999996</v>
      </c>
      <c r="BE30" s="33">
        <v>448717.89</v>
      </c>
      <c r="BF30" s="33">
        <v>0</v>
      </c>
      <c r="BG30" s="33">
        <v>0</v>
      </c>
      <c r="BH30" s="33">
        <v>0</v>
      </c>
      <c r="BI30" s="33">
        <v>7192.82</v>
      </c>
      <c r="BJ30" s="33">
        <v>30134053.210000001</v>
      </c>
      <c r="BK30" s="33">
        <v>888225.41</v>
      </c>
      <c r="BL30" s="33">
        <v>541.94000000000005</v>
      </c>
      <c r="BM30" s="33">
        <v>658475.01</v>
      </c>
      <c r="BN30" s="33">
        <v>49574.97</v>
      </c>
      <c r="BO30" s="33">
        <v>1602.61</v>
      </c>
      <c r="BP30" s="33">
        <v>5658030.5499999998</v>
      </c>
      <c r="BQ30" s="33">
        <v>165715.94</v>
      </c>
      <c r="BR30" s="33">
        <v>614.41</v>
      </c>
      <c r="BS30" s="33">
        <v>4690292.87</v>
      </c>
      <c r="BT30" s="33">
        <v>69362.86</v>
      </c>
      <c r="BU30" s="33">
        <v>144</v>
      </c>
      <c r="BV30" s="33">
        <v>1046016.82</v>
      </c>
      <c r="BW30" s="33">
        <v>15055.05</v>
      </c>
      <c r="BX30" s="33">
        <v>495.83</v>
      </c>
      <c r="BY30" s="33">
        <v>1396130.84</v>
      </c>
      <c r="BZ30" s="33">
        <v>54970.35</v>
      </c>
      <c r="CA30" s="33">
        <v>325.8</v>
      </c>
      <c r="CB30" s="33">
        <v>692948.57</v>
      </c>
      <c r="CC30" s="33">
        <v>32916.800000000003</v>
      </c>
      <c r="CD30" s="33">
        <v>9651.0300000000007</v>
      </c>
      <c r="CE30" s="33">
        <v>22704145.800000001</v>
      </c>
      <c r="CF30" s="33">
        <v>1108137.21</v>
      </c>
      <c r="CG30" s="33">
        <v>1322.94</v>
      </c>
      <c r="CH30" s="33">
        <v>2912194.49</v>
      </c>
      <c r="CI30" s="33">
        <v>130396.62</v>
      </c>
      <c r="CJ30" s="33">
        <v>13233.47</v>
      </c>
      <c r="CK30" s="33">
        <v>21609599.289999999</v>
      </c>
      <c r="CL30" s="33">
        <v>1254836.79</v>
      </c>
      <c r="CM30" s="33">
        <v>3488.85</v>
      </c>
      <c r="CN30" s="33">
        <v>9580664.6099999994</v>
      </c>
      <c r="CO30" s="33">
        <v>397652.03</v>
      </c>
      <c r="CP30" s="33">
        <v>11159.44</v>
      </c>
      <c r="CQ30" s="33">
        <v>15741681.960000001</v>
      </c>
      <c r="CR30" s="33">
        <v>1010271.84</v>
      </c>
      <c r="CS30" s="33">
        <v>1032.31</v>
      </c>
      <c r="CT30" s="33">
        <v>3916458.65</v>
      </c>
      <c r="CU30" s="33">
        <v>110531.21</v>
      </c>
      <c r="CV30" s="33">
        <v>0</v>
      </c>
      <c r="CW30" s="33">
        <v>0</v>
      </c>
      <c r="CX30" s="33">
        <v>0</v>
      </c>
      <c r="CY30" s="33">
        <v>353.77</v>
      </c>
      <c r="CZ30" s="33">
        <v>1275322.93</v>
      </c>
      <c r="DA30" s="33">
        <v>36698.17</v>
      </c>
      <c r="DB30" s="33">
        <v>1919.09</v>
      </c>
      <c r="DC30" s="33">
        <v>5323433.4800000004</v>
      </c>
      <c r="DD30" s="33">
        <v>198588.58</v>
      </c>
      <c r="DE30" s="33">
        <v>3086.51</v>
      </c>
      <c r="DF30" s="33">
        <v>5452461.1799999997</v>
      </c>
      <c r="DG30" s="33">
        <v>292352.44</v>
      </c>
      <c r="DH30" s="36"/>
      <c r="DI30" s="36"/>
      <c r="DJ30" s="36"/>
    </row>
    <row r="31" spans="1:114" x14ac:dyDescent="0.2">
      <c r="A31" s="34" t="s">
        <v>194</v>
      </c>
      <c r="B31" s="34" t="s">
        <v>184</v>
      </c>
      <c r="C31" s="34" t="s">
        <v>186</v>
      </c>
      <c r="D31" s="35">
        <v>3748377.5</v>
      </c>
      <c r="E31" s="35">
        <v>1100057078.45</v>
      </c>
      <c r="F31" s="35">
        <v>210592699.11000001</v>
      </c>
      <c r="G31" s="33">
        <v>3097354.19</v>
      </c>
      <c r="H31" s="33">
        <v>628537203.45000005</v>
      </c>
      <c r="I31" s="33">
        <v>161334286.34999999</v>
      </c>
      <c r="J31" s="33">
        <v>2111.66</v>
      </c>
      <c r="K31" s="33">
        <v>2480461.19</v>
      </c>
      <c r="L31" s="33">
        <v>194620.55</v>
      </c>
      <c r="M31" s="33">
        <v>5220</v>
      </c>
      <c r="N31" s="33">
        <v>5076528.32</v>
      </c>
      <c r="O31" s="33">
        <v>454974.53</v>
      </c>
      <c r="P31" s="33">
        <v>19458.82</v>
      </c>
      <c r="Q31" s="33">
        <v>38554533.420000002</v>
      </c>
      <c r="R31" s="33">
        <v>1795913.4</v>
      </c>
      <c r="S31" s="33">
        <v>240</v>
      </c>
      <c r="T31" s="33">
        <v>213744.41</v>
      </c>
      <c r="U31" s="33">
        <v>21651.74</v>
      </c>
      <c r="V31" s="33">
        <v>37574.32</v>
      </c>
      <c r="W31" s="33">
        <v>24457959.5</v>
      </c>
      <c r="X31" s="33">
        <v>2814201.93</v>
      </c>
      <c r="Y31" s="33">
        <v>5925.17</v>
      </c>
      <c r="Z31" s="33">
        <v>5098693.32</v>
      </c>
      <c r="AA31" s="33">
        <v>483216.05</v>
      </c>
      <c r="AB31" s="33">
        <v>2532.4</v>
      </c>
      <c r="AC31" s="33">
        <v>2509951.35</v>
      </c>
      <c r="AD31" s="33">
        <v>209415.28</v>
      </c>
      <c r="AE31" s="33">
        <v>9908.89</v>
      </c>
      <c r="AF31" s="33">
        <v>11355159.789999999</v>
      </c>
      <c r="AG31" s="33">
        <v>806911.68</v>
      </c>
      <c r="AH31" s="33">
        <v>244863.28</v>
      </c>
      <c r="AI31" s="33">
        <v>181023178.93000001</v>
      </c>
      <c r="AJ31" s="33">
        <v>19165850.030000001</v>
      </c>
      <c r="AK31" s="33">
        <v>16331.33</v>
      </c>
      <c r="AL31" s="33">
        <v>17064101.460000001</v>
      </c>
      <c r="AM31" s="33">
        <v>1345007.67</v>
      </c>
      <c r="AN31" s="33">
        <v>26818.080000000002</v>
      </c>
      <c r="AO31" s="33">
        <v>16746401.949999999</v>
      </c>
      <c r="AP31" s="33">
        <v>1986445.84</v>
      </c>
      <c r="AQ31" s="33">
        <v>21969.33</v>
      </c>
      <c r="AR31" s="33">
        <v>19961048.41</v>
      </c>
      <c r="AS31" s="33">
        <v>1743079.97</v>
      </c>
      <c r="AT31" s="33">
        <v>24106.95</v>
      </c>
      <c r="AU31" s="33">
        <v>12313126.119999999</v>
      </c>
      <c r="AV31" s="33">
        <v>1768889.93</v>
      </c>
      <c r="AW31" s="33">
        <v>85311.15</v>
      </c>
      <c r="AX31" s="33">
        <v>48750225.850000001</v>
      </c>
      <c r="AY31" s="33">
        <v>6117978.75</v>
      </c>
      <c r="AZ31" s="33">
        <v>8632.07</v>
      </c>
      <c r="BA31" s="33">
        <v>16209165.65</v>
      </c>
      <c r="BB31" s="33">
        <v>791604.75</v>
      </c>
      <c r="BC31" s="33">
        <v>28475.19</v>
      </c>
      <c r="BD31" s="33">
        <v>18793975.5</v>
      </c>
      <c r="BE31" s="33">
        <v>2266303.1800000002</v>
      </c>
      <c r="BF31" s="33">
        <v>216</v>
      </c>
      <c r="BG31" s="33">
        <v>175312.15</v>
      </c>
      <c r="BH31" s="33">
        <v>16904.07</v>
      </c>
      <c r="BI31" s="33">
        <v>9855.58</v>
      </c>
      <c r="BJ31" s="33">
        <v>37550364.909999996</v>
      </c>
      <c r="BK31" s="33">
        <v>1025193.35</v>
      </c>
      <c r="BL31" s="33">
        <v>5432.09</v>
      </c>
      <c r="BM31" s="33">
        <v>3414879.74</v>
      </c>
      <c r="BN31" s="33">
        <v>406924.27</v>
      </c>
      <c r="BO31" s="33">
        <v>11328.99</v>
      </c>
      <c r="BP31" s="33">
        <v>25813863.48</v>
      </c>
      <c r="BQ31" s="33">
        <v>1037551.35</v>
      </c>
      <c r="BR31" s="33">
        <v>504.22</v>
      </c>
      <c r="BS31" s="33">
        <v>2606444</v>
      </c>
      <c r="BT31" s="33">
        <v>50938.89</v>
      </c>
      <c r="BU31" s="33">
        <v>343</v>
      </c>
      <c r="BV31" s="33">
        <v>1657198.61</v>
      </c>
      <c r="BW31" s="33">
        <v>31542.5</v>
      </c>
      <c r="BX31" s="33">
        <v>1614.83</v>
      </c>
      <c r="BY31" s="33">
        <v>2002709.54</v>
      </c>
      <c r="BZ31" s="33">
        <v>150609.47</v>
      </c>
      <c r="CA31" s="33">
        <v>3344.85</v>
      </c>
      <c r="CB31" s="33">
        <v>1996093.77</v>
      </c>
      <c r="CC31" s="33">
        <v>241071.38</v>
      </c>
      <c r="CD31" s="33">
        <v>23776.54</v>
      </c>
      <c r="CE31" s="33">
        <v>25102986.66</v>
      </c>
      <c r="CF31" s="33">
        <v>2064898.06</v>
      </c>
      <c r="CG31" s="33">
        <v>11964.95</v>
      </c>
      <c r="CH31" s="33">
        <v>9785942.9199999999</v>
      </c>
      <c r="CI31" s="33">
        <v>954839.78</v>
      </c>
      <c r="CJ31" s="33">
        <v>60318.02</v>
      </c>
      <c r="CK31" s="33">
        <v>51478443.68</v>
      </c>
      <c r="CL31" s="33">
        <v>4706164.47</v>
      </c>
      <c r="CM31" s="33">
        <v>7943.72</v>
      </c>
      <c r="CN31" s="33">
        <v>10313331.24</v>
      </c>
      <c r="CO31" s="33">
        <v>731500.98</v>
      </c>
      <c r="CP31" s="33">
        <v>117285.77</v>
      </c>
      <c r="CQ31" s="33">
        <v>58518358.780000001</v>
      </c>
      <c r="CR31" s="33">
        <v>8119599.8099999996</v>
      </c>
      <c r="CS31" s="33">
        <v>2655.26</v>
      </c>
      <c r="CT31" s="33">
        <v>5625214.3600000003</v>
      </c>
      <c r="CU31" s="33">
        <v>259976.81</v>
      </c>
      <c r="CV31" s="33">
        <v>0</v>
      </c>
      <c r="CW31" s="33">
        <v>0</v>
      </c>
      <c r="CX31" s="33">
        <v>0</v>
      </c>
      <c r="CY31" s="33">
        <v>743.49</v>
      </c>
      <c r="CZ31" s="33">
        <v>1123840.93</v>
      </c>
      <c r="DA31" s="33">
        <v>67051.259999999995</v>
      </c>
      <c r="DB31" s="33">
        <v>4749.05</v>
      </c>
      <c r="DC31" s="33">
        <v>6308731.5199999996</v>
      </c>
      <c r="DD31" s="33">
        <v>413823.05</v>
      </c>
      <c r="DE31" s="33">
        <v>23196.74</v>
      </c>
      <c r="DF31" s="33">
        <v>16286722.119999999</v>
      </c>
      <c r="DG31" s="33">
        <v>1784260.46</v>
      </c>
      <c r="DH31" s="36"/>
      <c r="DI31" s="36"/>
      <c r="DJ31" s="36"/>
    </row>
    <row r="32" spans="1:114" x14ac:dyDescent="0.2">
      <c r="A32" s="34" t="s">
        <v>194</v>
      </c>
      <c r="B32" s="34" t="s">
        <v>187</v>
      </c>
      <c r="C32" s="34" t="s">
        <v>185</v>
      </c>
      <c r="D32" s="35">
        <v>175787.72</v>
      </c>
      <c r="E32" s="35">
        <v>223525287.94999999</v>
      </c>
      <c r="F32" s="35">
        <v>16596363.359999999</v>
      </c>
      <c r="G32" s="33">
        <v>89252.99</v>
      </c>
      <c r="H32" s="33">
        <v>67675281.489999995</v>
      </c>
      <c r="I32" s="33">
        <v>7607833.75</v>
      </c>
      <c r="J32" s="33">
        <v>1984.43</v>
      </c>
      <c r="K32" s="33">
        <v>4367615.88</v>
      </c>
      <c r="L32" s="33">
        <v>239892.67</v>
      </c>
      <c r="M32" s="33">
        <v>1004.63</v>
      </c>
      <c r="N32" s="33">
        <v>1818510.01</v>
      </c>
      <c r="O32" s="33">
        <v>106556.95</v>
      </c>
      <c r="P32" s="33">
        <v>1885.24</v>
      </c>
      <c r="Q32" s="33">
        <v>5585905.7800000003</v>
      </c>
      <c r="R32" s="33">
        <v>198389.3</v>
      </c>
      <c r="S32" s="33">
        <v>0</v>
      </c>
      <c r="T32" s="33">
        <v>0</v>
      </c>
      <c r="U32" s="33">
        <v>0</v>
      </c>
      <c r="V32" s="33">
        <v>3100.65</v>
      </c>
      <c r="W32" s="33">
        <v>4626513.37</v>
      </c>
      <c r="X32" s="33">
        <v>289635.74</v>
      </c>
      <c r="Y32" s="33">
        <v>1534.71</v>
      </c>
      <c r="Z32" s="33">
        <v>2673803.37</v>
      </c>
      <c r="AA32" s="33">
        <v>187564.51</v>
      </c>
      <c r="AB32" s="33">
        <v>1887.04</v>
      </c>
      <c r="AC32" s="33">
        <v>4358767.87</v>
      </c>
      <c r="AD32" s="33">
        <v>216254.47</v>
      </c>
      <c r="AE32" s="33">
        <v>3353.93</v>
      </c>
      <c r="AF32" s="33">
        <v>8874382.0999999996</v>
      </c>
      <c r="AG32" s="33">
        <v>364144.13</v>
      </c>
      <c r="AH32" s="33">
        <v>28796.16</v>
      </c>
      <c r="AI32" s="33">
        <v>54125565.979999997</v>
      </c>
      <c r="AJ32" s="33">
        <v>3203744.63</v>
      </c>
      <c r="AK32" s="33">
        <v>5346.65</v>
      </c>
      <c r="AL32" s="33">
        <v>14523726.640000001</v>
      </c>
      <c r="AM32" s="33">
        <v>567889.93999999994</v>
      </c>
      <c r="AN32" s="33">
        <v>3757.49</v>
      </c>
      <c r="AO32" s="33">
        <v>5027163.24</v>
      </c>
      <c r="AP32" s="33">
        <v>361329.36</v>
      </c>
      <c r="AQ32" s="33">
        <v>5846.25</v>
      </c>
      <c r="AR32" s="33">
        <v>13463230.57</v>
      </c>
      <c r="AS32" s="33">
        <v>639420.18999999994</v>
      </c>
      <c r="AT32" s="33">
        <v>1541.78</v>
      </c>
      <c r="AU32" s="33">
        <v>2685874.75</v>
      </c>
      <c r="AV32" s="33">
        <v>155171.04</v>
      </c>
      <c r="AW32" s="33">
        <v>26838.959999999999</v>
      </c>
      <c r="AX32" s="33">
        <v>34185387.310000002</v>
      </c>
      <c r="AY32" s="33">
        <v>2589899.7599999998</v>
      </c>
      <c r="AZ32" s="33">
        <v>2168.1799999999998</v>
      </c>
      <c r="BA32" s="33">
        <v>7633866.3399999999</v>
      </c>
      <c r="BB32" s="33">
        <v>233952.21</v>
      </c>
      <c r="BC32" s="33">
        <v>144</v>
      </c>
      <c r="BD32" s="33">
        <v>396072.48</v>
      </c>
      <c r="BE32" s="33">
        <v>12865.58</v>
      </c>
      <c r="BF32" s="33">
        <v>0</v>
      </c>
      <c r="BG32" s="33">
        <v>0</v>
      </c>
      <c r="BH32" s="33">
        <v>0</v>
      </c>
      <c r="BI32" s="33">
        <v>4239.6400000000003</v>
      </c>
      <c r="BJ32" s="33">
        <v>20675053.960000001</v>
      </c>
      <c r="BK32" s="33">
        <v>587467.87</v>
      </c>
      <c r="BL32" s="33">
        <v>550.82000000000005</v>
      </c>
      <c r="BM32" s="33">
        <v>1314101.22</v>
      </c>
      <c r="BN32" s="33">
        <v>52092.03</v>
      </c>
      <c r="BO32" s="33">
        <v>621.16</v>
      </c>
      <c r="BP32" s="33">
        <v>2204119.91</v>
      </c>
      <c r="BQ32" s="33">
        <v>67045.509999999995</v>
      </c>
      <c r="BR32" s="33">
        <v>675.89</v>
      </c>
      <c r="BS32" s="33">
        <v>6488566.3899999997</v>
      </c>
      <c r="BT32" s="33">
        <v>90894.45</v>
      </c>
      <c r="BU32" s="33">
        <v>0</v>
      </c>
      <c r="BV32" s="33">
        <v>0</v>
      </c>
      <c r="BW32" s="33">
        <v>0</v>
      </c>
      <c r="BX32" s="33">
        <v>600</v>
      </c>
      <c r="BY32" s="33">
        <v>1841517.2</v>
      </c>
      <c r="BZ32" s="33">
        <v>68875.7</v>
      </c>
      <c r="CA32" s="33">
        <v>468.23</v>
      </c>
      <c r="CB32" s="33">
        <v>914644.73</v>
      </c>
      <c r="CC32" s="33">
        <v>44188.160000000003</v>
      </c>
      <c r="CD32" s="33">
        <v>9053.18</v>
      </c>
      <c r="CE32" s="33">
        <v>19576824.219999999</v>
      </c>
      <c r="CF32" s="33">
        <v>1040638.56</v>
      </c>
      <c r="CG32" s="33">
        <v>529.70000000000005</v>
      </c>
      <c r="CH32" s="33">
        <v>834877.18</v>
      </c>
      <c r="CI32" s="33">
        <v>55539.73</v>
      </c>
      <c r="CJ32" s="33">
        <v>7153.9</v>
      </c>
      <c r="CK32" s="33">
        <v>10845305.32</v>
      </c>
      <c r="CL32" s="33">
        <v>682784.29</v>
      </c>
      <c r="CM32" s="33">
        <v>2737.72</v>
      </c>
      <c r="CN32" s="33">
        <v>6951715.3799999999</v>
      </c>
      <c r="CO32" s="33">
        <v>301004.23</v>
      </c>
      <c r="CP32" s="33">
        <v>2417.13</v>
      </c>
      <c r="CQ32" s="33">
        <v>4379821.8</v>
      </c>
      <c r="CR32" s="33">
        <v>241576.52</v>
      </c>
      <c r="CS32" s="33">
        <v>1732.93</v>
      </c>
      <c r="CT32" s="33">
        <v>8024431.6900000004</v>
      </c>
      <c r="CU32" s="33">
        <v>189882.04</v>
      </c>
      <c r="CV32" s="33">
        <v>0</v>
      </c>
      <c r="CW32" s="33">
        <v>0</v>
      </c>
      <c r="CX32" s="33">
        <v>0</v>
      </c>
      <c r="CY32" s="33">
        <v>469.18</v>
      </c>
      <c r="CZ32" s="33">
        <v>1693144.15</v>
      </c>
      <c r="DA32" s="33">
        <v>52868.91</v>
      </c>
      <c r="DB32" s="33">
        <v>1158</v>
      </c>
      <c r="DC32" s="33">
        <v>3587120.8</v>
      </c>
      <c r="DD32" s="33">
        <v>130511.24</v>
      </c>
      <c r="DE32" s="33">
        <v>4621.07</v>
      </c>
      <c r="DF32" s="33">
        <v>7315367.21</v>
      </c>
      <c r="DG32" s="33">
        <v>455005.71</v>
      </c>
      <c r="DH32" s="36"/>
      <c r="DI32" s="36"/>
      <c r="DJ32" s="36"/>
    </row>
    <row r="33" spans="1:114" x14ac:dyDescent="0.2">
      <c r="A33" s="34" t="s">
        <v>194</v>
      </c>
      <c r="B33" s="34" t="s">
        <v>187</v>
      </c>
      <c r="C33" s="34" t="s">
        <v>186</v>
      </c>
      <c r="D33" s="35">
        <v>3843035.42</v>
      </c>
      <c r="E33" s="35">
        <v>880640757.69000006</v>
      </c>
      <c r="F33" s="35">
        <v>184869214.38</v>
      </c>
      <c r="G33" s="33">
        <v>3244918.08</v>
      </c>
      <c r="H33" s="33">
        <v>488267054.86000001</v>
      </c>
      <c r="I33" s="33">
        <v>139448093.34</v>
      </c>
      <c r="J33" s="33">
        <v>5619.29</v>
      </c>
      <c r="K33" s="33">
        <v>5386965.5199999996</v>
      </c>
      <c r="L33" s="33">
        <v>472972.75</v>
      </c>
      <c r="M33" s="33">
        <v>6021.98</v>
      </c>
      <c r="N33" s="33">
        <v>4483336.22</v>
      </c>
      <c r="O33" s="33">
        <v>479450.57</v>
      </c>
      <c r="P33" s="33">
        <v>15283.91</v>
      </c>
      <c r="Q33" s="33">
        <v>29793768.559999999</v>
      </c>
      <c r="R33" s="33">
        <v>1465315.36</v>
      </c>
      <c r="S33" s="33">
        <v>168</v>
      </c>
      <c r="T33" s="33">
        <v>157846.28</v>
      </c>
      <c r="U33" s="33">
        <v>14353.34</v>
      </c>
      <c r="V33" s="33">
        <v>30510.74</v>
      </c>
      <c r="W33" s="33">
        <v>17550331.030000001</v>
      </c>
      <c r="X33" s="33">
        <v>2266768.63</v>
      </c>
      <c r="Y33" s="33">
        <v>5142.8999999999996</v>
      </c>
      <c r="Z33" s="33">
        <v>3714539.5</v>
      </c>
      <c r="AA33" s="33">
        <v>424756.07</v>
      </c>
      <c r="AB33" s="33">
        <v>5401.31</v>
      </c>
      <c r="AC33" s="33">
        <v>4912660.47</v>
      </c>
      <c r="AD33" s="33">
        <v>476877.18</v>
      </c>
      <c r="AE33" s="33">
        <v>12107.44</v>
      </c>
      <c r="AF33" s="33">
        <v>11843164.57</v>
      </c>
      <c r="AG33" s="33">
        <v>1008218.32</v>
      </c>
      <c r="AH33" s="33">
        <v>134297.34</v>
      </c>
      <c r="AI33" s="33">
        <v>96552316.129999995</v>
      </c>
      <c r="AJ33" s="33">
        <v>10703015.800000001</v>
      </c>
      <c r="AK33" s="33">
        <v>27788.26</v>
      </c>
      <c r="AL33" s="33">
        <v>26025909.829999998</v>
      </c>
      <c r="AM33" s="33">
        <v>2298848.11</v>
      </c>
      <c r="AN33" s="33">
        <v>41665.919999999998</v>
      </c>
      <c r="AO33" s="33">
        <v>19686633.07</v>
      </c>
      <c r="AP33" s="33">
        <v>3061335.07</v>
      </c>
      <c r="AQ33" s="33">
        <v>24430.959999999999</v>
      </c>
      <c r="AR33" s="33">
        <v>19611804.239999998</v>
      </c>
      <c r="AS33" s="33">
        <v>1895632.04</v>
      </c>
      <c r="AT33" s="33">
        <v>21650.45</v>
      </c>
      <c r="AU33" s="33">
        <v>10420776.640000001</v>
      </c>
      <c r="AV33" s="33">
        <v>1725095.1</v>
      </c>
      <c r="AW33" s="33">
        <v>204090.71</v>
      </c>
      <c r="AX33" s="33">
        <v>92615706.560000002</v>
      </c>
      <c r="AY33" s="33">
        <v>14518195.039999999</v>
      </c>
      <c r="AZ33" s="33">
        <v>19651.830000000002</v>
      </c>
      <c r="BA33" s="33">
        <v>39158940.43</v>
      </c>
      <c r="BB33" s="33">
        <v>1850811.2</v>
      </c>
      <c r="BC33" s="33">
        <v>532.53</v>
      </c>
      <c r="BD33" s="33">
        <v>846087.21</v>
      </c>
      <c r="BE33" s="33">
        <v>50223.12</v>
      </c>
      <c r="BF33" s="33">
        <v>228</v>
      </c>
      <c r="BG33" s="33">
        <v>448435.05</v>
      </c>
      <c r="BH33" s="33">
        <v>18072.349999999999</v>
      </c>
      <c r="BI33" s="33">
        <v>5499.09</v>
      </c>
      <c r="BJ33" s="33">
        <v>22464633.82</v>
      </c>
      <c r="BK33" s="33">
        <v>625375.53</v>
      </c>
      <c r="BL33" s="33">
        <v>6104.31</v>
      </c>
      <c r="BM33" s="33">
        <v>3145728.42</v>
      </c>
      <c r="BN33" s="33">
        <v>444433.68</v>
      </c>
      <c r="BO33" s="33">
        <v>4441.38</v>
      </c>
      <c r="BP33" s="33">
        <v>9821273.0800000001</v>
      </c>
      <c r="BQ33" s="33">
        <v>407856.79</v>
      </c>
      <c r="BR33" s="33">
        <v>770.76</v>
      </c>
      <c r="BS33" s="33">
        <v>5646754.8499999996</v>
      </c>
      <c r="BT33" s="33">
        <v>82876.429999999993</v>
      </c>
      <c r="BU33" s="33">
        <v>192</v>
      </c>
      <c r="BV33" s="33">
        <v>1157044.6299999999</v>
      </c>
      <c r="BW33" s="33">
        <v>18442.759999999998</v>
      </c>
      <c r="BX33" s="33">
        <v>1957.96</v>
      </c>
      <c r="BY33" s="33">
        <v>2191109.5299999998</v>
      </c>
      <c r="BZ33" s="33">
        <v>173925.26</v>
      </c>
      <c r="CA33" s="33">
        <v>5823.83</v>
      </c>
      <c r="CB33" s="33">
        <v>3081738.98</v>
      </c>
      <c r="CC33" s="33">
        <v>437390.98</v>
      </c>
      <c r="CD33" s="33">
        <v>27113.95</v>
      </c>
      <c r="CE33" s="33">
        <v>25561571.649999999</v>
      </c>
      <c r="CF33" s="33">
        <v>2263343.2000000002</v>
      </c>
      <c r="CG33" s="33">
        <v>6294.04</v>
      </c>
      <c r="CH33" s="33">
        <v>4837837</v>
      </c>
      <c r="CI33" s="33">
        <v>516082.6</v>
      </c>
      <c r="CJ33" s="33">
        <v>36537.47</v>
      </c>
      <c r="CK33" s="33">
        <v>28727592.989999998</v>
      </c>
      <c r="CL33" s="33">
        <v>2861885.67</v>
      </c>
      <c r="CM33" s="33">
        <v>6741.67</v>
      </c>
      <c r="CN33" s="33">
        <v>8200419.5099999998</v>
      </c>
      <c r="CO33" s="33">
        <v>615502.63</v>
      </c>
      <c r="CP33" s="33">
        <v>24277.09</v>
      </c>
      <c r="CQ33" s="33">
        <v>11670573.25</v>
      </c>
      <c r="CR33" s="33">
        <v>1708037.07</v>
      </c>
      <c r="CS33" s="33">
        <v>3876.43</v>
      </c>
      <c r="CT33" s="33">
        <v>8204100.0300000003</v>
      </c>
      <c r="CU33" s="33">
        <v>371181.5</v>
      </c>
      <c r="CV33" s="33">
        <v>0</v>
      </c>
      <c r="CW33" s="33">
        <v>0</v>
      </c>
      <c r="CX33" s="33">
        <v>0</v>
      </c>
      <c r="CY33" s="33">
        <v>1087.68</v>
      </c>
      <c r="CZ33" s="33">
        <v>2389669.2999999998</v>
      </c>
      <c r="DA33" s="33">
        <v>113731.17</v>
      </c>
      <c r="DB33" s="33">
        <v>2572.9299999999998</v>
      </c>
      <c r="DC33" s="33">
        <v>3521870.37</v>
      </c>
      <c r="DD33" s="33">
        <v>225474.34</v>
      </c>
      <c r="DE33" s="33">
        <v>46777.09</v>
      </c>
      <c r="DF33" s="33">
        <v>29265374.260000002</v>
      </c>
      <c r="DG33" s="33">
        <v>3605850.85</v>
      </c>
      <c r="DH33" s="36"/>
      <c r="DI33" s="36"/>
      <c r="DJ33" s="36"/>
    </row>
    <row r="34" spans="1:114" x14ac:dyDescent="0.2">
      <c r="A34" s="34" t="s">
        <v>195</v>
      </c>
      <c r="B34" s="34" t="s">
        <v>184</v>
      </c>
      <c r="C34" s="34" t="s">
        <v>185</v>
      </c>
      <c r="D34" s="35">
        <v>205343.83</v>
      </c>
      <c r="E34" s="35">
        <v>276864596.69</v>
      </c>
      <c r="F34" s="35">
        <v>18748654.969999999</v>
      </c>
      <c r="G34" s="33">
        <v>95472.97</v>
      </c>
      <c r="H34" s="33">
        <v>74343896.099999994</v>
      </c>
      <c r="I34" s="33">
        <v>7770436.75</v>
      </c>
      <c r="J34" s="33">
        <v>806.64</v>
      </c>
      <c r="K34" s="33">
        <v>1658994.54</v>
      </c>
      <c r="L34" s="33">
        <v>96299.05</v>
      </c>
      <c r="M34" s="33">
        <v>637.38</v>
      </c>
      <c r="N34" s="33">
        <v>962377.7</v>
      </c>
      <c r="O34" s="33">
        <v>64089.77</v>
      </c>
      <c r="P34" s="33">
        <v>2948.25</v>
      </c>
      <c r="Q34" s="33">
        <v>8205524.3600000003</v>
      </c>
      <c r="R34" s="33">
        <v>302862.03000000003</v>
      </c>
      <c r="S34" s="33">
        <v>180</v>
      </c>
      <c r="T34" s="33">
        <v>396193.4</v>
      </c>
      <c r="U34" s="33">
        <v>20000.22</v>
      </c>
      <c r="V34" s="33">
        <v>4852.46</v>
      </c>
      <c r="W34" s="33">
        <v>9371564.9499999993</v>
      </c>
      <c r="X34" s="33">
        <v>474886.64</v>
      </c>
      <c r="Y34" s="33">
        <v>1983.97</v>
      </c>
      <c r="Z34" s="33">
        <v>3497998.89</v>
      </c>
      <c r="AA34" s="33">
        <v>223865.02</v>
      </c>
      <c r="AB34" s="33">
        <v>1222.9000000000001</v>
      </c>
      <c r="AC34" s="33">
        <v>2672103.65</v>
      </c>
      <c r="AD34" s="33">
        <v>131238.5</v>
      </c>
      <c r="AE34" s="33">
        <v>4827.3599999999997</v>
      </c>
      <c r="AF34" s="33">
        <v>11415746.33</v>
      </c>
      <c r="AG34" s="33">
        <v>513484.96</v>
      </c>
      <c r="AH34" s="33">
        <v>47096.72</v>
      </c>
      <c r="AI34" s="33">
        <v>88961340.790000007</v>
      </c>
      <c r="AJ34" s="33">
        <v>4911633.63</v>
      </c>
      <c r="AK34" s="33">
        <v>3874.59</v>
      </c>
      <c r="AL34" s="33">
        <v>11275606.300000001</v>
      </c>
      <c r="AM34" s="33">
        <v>411223.61</v>
      </c>
      <c r="AN34" s="33">
        <v>3640.65</v>
      </c>
      <c r="AO34" s="33">
        <v>5128532.76</v>
      </c>
      <c r="AP34" s="33">
        <v>327947.27</v>
      </c>
      <c r="AQ34" s="33">
        <v>6570.09</v>
      </c>
      <c r="AR34" s="33">
        <v>15746222.26</v>
      </c>
      <c r="AS34" s="33">
        <v>711597.86</v>
      </c>
      <c r="AT34" s="33">
        <v>3181.39</v>
      </c>
      <c r="AU34" s="33">
        <v>4955270.9800000004</v>
      </c>
      <c r="AV34" s="33">
        <v>290090.53999999998</v>
      </c>
      <c r="AW34" s="33">
        <v>20556.11</v>
      </c>
      <c r="AX34" s="33">
        <v>31160897.23</v>
      </c>
      <c r="AY34" s="33">
        <v>1900599.06</v>
      </c>
      <c r="AZ34" s="33">
        <v>802.07</v>
      </c>
      <c r="BA34" s="33">
        <v>2808187.05</v>
      </c>
      <c r="BB34" s="33">
        <v>79802.69</v>
      </c>
      <c r="BC34" s="33">
        <v>3871.8</v>
      </c>
      <c r="BD34" s="33">
        <v>4848487.1399999997</v>
      </c>
      <c r="BE34" s="33">
        <v>366325.15</v>
      </c>
      <c r="BF34" s="33">
        <v>0</v>
      </c>
      <c r="BG34" s="33">
        <v>0</v>
      </c>
      <c r="BH34" s="33">
        <v>0</v>
      </c>
      <c r="BI34" s="33">
        <v>8749.6</v>
      </c>
      <c r="BJ34" s="33">
        <v>37404868.68</v>
      </c>
      <c r="BK34" s="33">
        <v>1132036.69</v>
      </c>
      <c r="BL34" s="33">
        <v>458.91</v>
      </c>
      <c r="BM34" s="33">
        <v>786834.74</v>
      </c>
      <c r="BN34" s="33">
        <v>45288.07</v>
      </c>
      <c r="BO34" s="33">
        <v>1171.55</v>
      </c>
      <c r="BP34" s="33">
        <v>4145752.89</v>
      </c>
      <c r="BQ34" s="33">
        <v>118974.95</v>
      </c>
      <c r="BR34" s="33">
        <v>786.67</v>
      </c>
      <c r="BS34" s="33">
        <v>5859667.6600000001</v>
      </c>
      <c r="BT34" s="33">
        <v>97518.67</v>
      </c>
      <c r="BU34" s="33">
        <v>215.45</v>
      </c>
      <c r="BV34" s="33">
        <v>1584100.13</v>
      </c>
      <c r="BW34" s="33">
        <v>29407.62</v>
      </c>
      <c r="BX34" s="33">
        <v>672.48</v>
      </c>
      <c r="BY34" s="33">
        <v>1547486.39</v>
      </c>
      <c r="BZ34" s="33">
        <v>70573.78</v>
      </c>
      <c r="CA34" s="33">
        <v>372</v>
      </c>
      <c r="CB34" s="33">
        <v>798331.26</v>
      </c>
      <c r="CC34" s="33">
        <v>34314.050000000003</v>
      </c>
      <c r="CD34" s="33">
        <v>9893.92</v>
      </c>
      <c r="CE34" s="33">
        <v>22681818.440000001</v>
      </c>
      <c r="CF34" s="33">
        <v>1131670.43</v>
      </c>
      <c r="CG34" s="33">
        <v>2075.87</v>
      </c>
      <c r="CH34" s="33">
        <v>3553290.72</v>
      </c>
      <c r="CI34" s="33">
        <v>200251.98</v>
      </c>
      <c r="CJ34" s="33">
        <v>16286.23</v>
      </c>
      <c r="CK34" s="33">
        <v>25271798.300000001</v>
      </c>
      <c r="CL34" s="33">
        <v>1508597.78</v>
      </c>
      <c r="CM34" s="33">
        <v>3440.45</v>
      </c>
      <c r="CN34" s="33">
        <v>9218574.8300000001</v>
      </c>
      <c r="CO34" s="33">
        <v>372658.43</v>
      </c>
      <c r="CP34" s="33">
        <v>12704.02</v>
      </c>
      <c r="CQ34" s="33">
        <v>18486911.82</v>
      </c>
      <c r="CR34" s="33">
        <v>1173225.81</v>
      </c>
      <c r="CS34" s="33">
        <v>1464.79</v>
      </c>
      <c r="CT34" s="33">
        <v>5917279.4199999999</v>
      </c>
      <c r="CU34" s="33">
        <v>163089.46</v>
      </c>
      <c r="CV34" s="33">
        <v>0</v>
      </c>
      <c r="CW34" s="33">
        <v>0</v>
      </c>
      <c r="CX34" s="33">
        <v>0</v>
      </c>
      <c r="CY34" s="33">
        <v>490.89</v>
      </c>
      <c r="CZ34" s="33">
        <v>1501605.61</v>
      </c>
      <c r="DA34" s="33">
        <v>62369.45</v>
      </c>
      <c r="DB34" s="33">
        <v>1741.51</v>
      </c>
      <c r="DC34" s="33">
        <v>5276148.6900000004</v>
      </c>
      <c r="DD34" s="33">
        <v>181563.88</v>
      </c>
      <c r="DE34" s="33">
        <v>5655.15</v>
      </c>
      <c r="DF34" s="33">
        <v>8914994.1199999992</v>
      </c>
      <c r="DG34" s="33">
        <v>552572.75</v>
      </c>
      <c r="DH34" s="36"/>
      <c r="DI34" s="36"/>
      <c r="DJ34" s="36"/>
    </row>
    <row r="35" spans="1:114" x14ac:dyDescent="0.2">
      <c r="A35" s="34" t="s">
        <v>195</v>
      </c>
      <c r="B35" s="34" t="s">
        <v>184</v>
      </c>
      <c r="C35" s="34" t="s">
        <v>186</v>
      </c>
      <c r="D35" s="35">
        <v>3387851.23</v>
      </c>
      <c r="E35" s="35">
        <v>1090045856.78</v>
      </c>
      <c r="F35" s="35">
        <v>189516428.38</v>
      </c>
      <c r="G35" s="33">
        <v>2639593.29</v>
      </c>
      <c r="H35" s="33">
        <v>572670355.27999997</v>
      </c>
      <c r="I35" s="33">
        <v>134239376.12</v>
      </c>
      <c r="J35" s="33">
        <v>1980</v>
      </c>
      <c r="K35" s="33">
        <v>2161851.2200000002</v>
      </c>
      <c r="L35" s="33">
        <v>166534.5</v>
      </c>
      <c r="M35" s="33">
        <v>3288</v>
      </c>
      <c r="N35" s="33">
        <v>2883036.96</v>
      </c>
      <c r="O35" s="33">
        <v>279289.37</v>
      </c>
      <c r="P35" s="33">
        <v>19042.349999999999</v>
      </c>
      <c r="Q35" s="33">
        <v>37125861.68</v>
      </c>
      <c r="R35" s="33">
        <v>1749882.4</v>
      </c>
      <c r="S35" s="33">
        <v>508.47</v>
      </c>
      <c r="T35" s="33">
        <v>450976.46</v>
      </c>
      <c r="U35" s="33">
        <v>41262.65</v>
      </c>
      <c r="V35" s="33">
        <v>38692.65</v>
      </c>
      <c r="W35" s="33">
        <v>25712883.68</v>
      </c>
      <c r="X35" s="33">
        <v>2866141.96</v>
      </c>
      <c r="Y35" s="33">
        <v>5820</v>
      </c>
      <c r="Z35" s="33">
        <v>4078511.14</v>
      </c>
      <c r="AA35" s="33">
        <v>439830.41</v>
      </c>
      <c r="AB35" s="33">
        <v>4110.99</v>
      </c>
      <c r="AC35" s="33">
        <v>3884937.81</v>
      </c>
      <c r="AD35" s="33">
        <v>338987.79</v>
      </c>
      <c r="AE35" s="33">
        <v>16506.05</v>
      </c>
      <c r="AF35" s="33">
        <v>17126567.16</v>
      </c>
      <c r="AG35" s="33">
        <v>1322691.81</v>
      </c>
      <c r="AH35" s="33">
        <v>245611.71</v>
      </c>
      <c r="AI35" s="33">
        <v>181031887.18000001</v>
      </c>
      <c r="AJ35" s="33">
        <v>18896172.68</v>
      </c>
      <c r="AK35" s="33">
        <v>20712.13</v>
      </c>
      <c r="AL35" s="33">
        <v>22541839.210000001</v>
      </c>
      <c r="AM35" s="33">
        <v>1735607.49</v>
      </c>
      <c r="AN35" s="33">
        <v>32352.63</v>
      </c>
      <c r="AO35" s="33">
        <v>20536568.129999999</v>
      </c>
      <c r="AP35" s="33">
        <v>2389511.4700000002</v>
      </c>
      <c r="AQ35" s="33">
        <v>22290.74</v>
      </c>
      <c r="AR35" s="33">
        <v>21026480.440000001</v>
      </c>
      <c r="AS35" s="33">
        <v>1787143.69</v>
      </c>
      <c r="AT35" s="33">
        <v>39232.550000000003</v>
      </c>
      <c r="AU35" s="33">
        <v>20172292.809999999</v>
      </c>
      <c r="AV35" s="33">
        <v>2930414.38</v>
      </c>
      <c r="AW35" s="33">
        <v>159276.85</v>
      </c>
      <c r="AX35" s="33">
        <v>86728593.310000002</v>
      </c>
      <c r="AY35" s="33">
        <v>11120492.789999999</v>
      </c>
      <c r="AZ35" s="33">
        <v>6301.01</v>
      </c>
      <c r="BA35" s="33">
        <v>12750787.07</v>
      </c>
      <c r="BB35" s="33">
        <v>573740.18000000005</v>
      </c>
      <c r="BC35" s="33">
        <v>28876.16</v>
      </c>
      <c r="BD35" s="33">
        <v>17964752.690000001</v>
      </c>
      <c r="BE35" s="33">
        <v>2299918.5699999998</v>
      </c>
      <c r="BF35" s="33">
        <v>289.36</v>
      </c>
      <c r="BG35" s="33">
        <v>412152.5</v>
      </c>
      <c r="BH35" s="33">
        <v>25918.45</v>
      </c>
      <c r="BI35" s="33">
        <v>11259.78</v>
      </c>
      <c r="BJ35" s="33">
        <v>42961704.420000002</v>
      </c>
      <c r="BK35" s="33">
        <v>1155643.1000000001</v>
      </c>
      <c r="BL35" s="33">
        <v>5089.54</v>
      </c>
      <c r="BM35" s="33">
        <v>3418116.52</v>
      </c>
      <c r="BN35" s="33">
        <v>373037.98</v>
      </c>
      <c r="BO35" s="33">
        <v>8179</v>
      </c>
      <c r="BP35" s="33">
        <v>18595208.260000002</v>
      </c>
      <c r="BQ35" s="33">
        <v>742637.14</v>
      </c>
      <c r="BR35" s="33">
        <v>677.58</v>
      </c>
      <c r="BS35" s="33">
        <v>4460744.66</v>
      </c>
      <c r="BT35" s="33">
        <v>73603.399999999994</v>
      </c>
      <c r="BU35" s="33">
        <v>516</v>
      </c>
      <c r="BV35" s="33">
        <v>3303671.39</v>
      </c>
      <c r="BW35" s="33">
        <v>46630.43</v>
      </c>
      <c r="BX35" s="33">
        <v>2277.6</v>
      </c>
      <c r="BY35" s="33">
        <v>2546398.83</v>
      </c>
      <c r="BZ35" s="33">
        <v>198588.52</v>
      </c>
      <c r="CA35" s="33">
        <v>3362.8</v>
      </c>
      <c r="CB35" s="33">
        <v>2192975.6</v>
      </c>
      <c r="CC35" s="33">
        <v>247313.74</v>
      </c>
      <c r="CD35" s="33">
        <v>22130.82</v>
      </c>
      <c r="CE35" s="33">
        <v>22621098.579999998</v>
      </c>
      <c r="CF35" s="33">
        <v>1857225</v>
      </c>
      <c r="CG35" s="33">
        <v>13502.23</v>
      </c>
      <c r="CH35" s="33">
        <v>11252316.57</v>
      </c>
      <c r="CI35" s="33">
        <v>1078874.45</v>
      </c>
      <c r="CJ35" s="33">
        <v>72355.33</v>
      </c>
      <c r="CK35" s="33">
        <v>59121476.149999999</v>
      </c>
      <c r="CL35" s="33">
        <v>5615890.6100000003</v>
      </c>
      <c r="CM35" s="33">
        <v>8272.73</v>
      </c>
      <c r="CN35" s="33">
        <v>10804271.710000001</v>
      </c>
      <c r="CO35" s="33">
        <v>722751.22</v>
      </c>
      <c r="CP35" s="33">
        <v>126889.86</v>
      </c>
      <c r="CQ35" s="33">
        <v>64104753.68</v>
      </c>
      <c r="CR35" s="33">
        <v>8702503.3800000008</v>
      </c>
      <c r="CS35" s="33">
        <v>2838</v>
      </c>
      <c r="CT35" s="33">
        <v>5848943.5599999996</v>
      </c>
      <c r="CU35" s="33">
        <v>270665.08</v>
      </c>
      <c r="CV35" s="33">
        <v>0</v>
      </c>
      <c r="CW35" s="33">
        <v>0</v>
      </c>
      <c r="CX35" s="33">
        <v>0</v>
      </c>
      <c r="CY35" s="33">
        <v>989.23</v>
      </c>
      <c r="CZ35" s="33">
        <v>1554552.75</v>
      </c>
      <c r="DA35" s="33">
        <v>90623.89</v>
      </c>
      <c r="DB35" s="33">
        <v>5038.5600000000004</v>
      </c>
      <c r="DC35" s="33">
        <v>7697473.71</v>
      </c>
      <c r="DD35" s="33">
        <v>448113.32</v>
      </c>
      <c r="DE35" s="33">
        <v>42955.72</v>
      </c>
      <c r="DF35" s="33">
        <v>30515551.57</v>
      </c>
      <c r="DG35" s="33">
        <v>3238211.18</v>
      </c>
      <c r="DH35" s="36"/>
      <c r="DI35" s="36"/>
      <c r="DJ35" s="36"/>
    </row>
    <row r="36" spans="1:114" x14ac:dyDescent="0.2">
      <c r="A36" s="34" t="s">
        <v>195</v>
      </c>
      <c r="B36" s="34" t="s">
        <v>187</v>
      </c>
      <c r="C36" s="34" t="s">
        <v>185</v>
      </c>
      <c r="D36" s="35">
        <v>216735.03</v>
      </c>
      <c r="E36" s="35">
        <v>292812113.43000001</v>
      </c>
      <c r="F36" s="35">
        <v>20446971.109999999</v>
      </c>
      <c r="G36" s="33">
        <v>99625.99</v>
      </c>
      <c r="H36" s="33">
        <v>79236483.790000007</v>
      </c>
      <c r="I36" s="33">
        <v>8509646.9399999995</v>
      </c>
      <c r="J36" s="33">
        <v>1427.04</v>
      </c>
      <c r="K36" s="33">
        <v>3439628.59</v>
      </c>
      <c r="L36" s="33">
        <v>165550.57999999999</v>
      </c>
      <c r="M36" s="33">
        <v>688.58</v>
      </c>
      <c r="N36" s="33">
        <v>1274915.45</v>
      </c>
      <c r="O36" s="33">
        <v>70427.77</v>
      </c>
      <c r="P36" s="33">
        <v>2307.4499999999998</v>
      </c>
      <c r="Q36" s="33">
        <v>6866734.5800000001</v>
      </c>
      <c r="R36" s="33">
        <v>245339.05</v>
      </c>
      <c r="S36" s="33">
        <v>183.23</v>
      </c>
      <c r="T36" s="33">
        <v>442353.94</v>
      </c>
      <c r="U36" s="33">
        <v>18438.47</v>
      </c>
      <c r="V36" s="33">
        <v>3998.6</v>
      </c>
      <c r="W36" s="33">
        <v>6717073.6299999999</v>
      </c>
      <c r="X36" s="33">
        <v>404645.34</v>
      </c>
      <c r="Y36" s="33">
        <v>1246.67</v>
      </c>
      <c r="Z36" s="33">
        <v>2138577.56</v>
      </c>
      <c r="AA36" s="33">
        <v>131909.75</v>
      </c>
      <c r="AB36" s="33">
        <v>3138.55</v>
      </c>
      <c r="AC36" s="33">
        <v>7143270.6500000004</v>
      </c>
      <c r="AD36" s="33">
        <v>337721.77</v>
      </c>
      <c r="AE36" s="33">
        <v>6887.1</v>
      </c>
      <c r="AF36" s="33">
        <v>16855987.940000001</v>
      </c>
      <c r="AG36" s="33">
        <v>743043.37</v>
      </c>
      <c r="AH36" s="33">
        <v>32641.08</v>
      </c>
      <c r="AI36" s="33">
        <v>65357899.780000001</v>
      </c>
      <c r="AJ36" s="33">
        <v>3513972.83</v>
      </c>
      <c r="AK36" s="33">
        <v>7277.33</v>
      </c>
      <c r="AL36" s="33">
        <v>19394466.359999999</v>
      </c>
      <c r="AM36" s="33">
        <v>750716.5</v>
      </c>
      <c r="AN36" s="33">
        <v>5240.26</v>
      </c>
      <c r="AO36" s="33">
        <v>7547766.1699999999</v>
      </c>
      <c r="AP36" s="33">
        <v>487488.51</v>
      </c>
      <c r="AQ36" s="33">
        <v>7239.05</v>
      </c>
      <c r="AR36" s="33">
        <v>18236943.969999999</v>
      </c>
      <c r="AS36" s="33">
        <v>789928.44</v>
      </c>
      <c r="AT36" s="33">
        <v>2795.68</v>
      </c>
      <c r="AU36" s="33">
        <v>4141806.3</v>
      </c>
      <c r="AV36" s="33">
        <v>270234.73</v>
      </c>
      <c r="AW36" s="33">
        <v>42085.67</v>
      </c>
      <c r="AX36" s="33">
        <v>57700677.469999999</v>
      </c>
      <c r="AY36" s="33">
        <v>4103064.13</v>
      </c>
      <c r="AZ36" s="33">
        <v>2453.9899999999998</v>
      </c>
      <c r="BA36" s="33">
        <v>8537950.9499999993</v>
      </c>
      <c r="BB36" s="33">
        <v>270472.84000000003</v>
      </c>
      <c r="BC36" s="33">
        <v>286.93</v>
      </c>
      <c r="BD36" s="33">
        <v>671722.55</v>
      </c>
      <c r="BE36" s="33">
        <v>31181.69</v>
      </c>
      <c r="BF36" s="33">
        <v>0</v>
      </c>
      <c r="BG36" s="33">
        <v>0</v>
      </c>
      <c r="BH36" s="33">
        <v>0</v>
      </c>
      <c r="BI36" s="33">
        <v>6594.54</v>
      </c>
      <c r="BJ36" s="33">
        <v>34478740.850000001</v>
      </c>
      <c r="BK36" s="33">
        <v>950312.33</v>
      </c>
      <c r="BL36" s="33">
        <v>579.87</v>
      </c>
      <c r="BM36" s="33">
        <v>930492.96</v>
      </c>
      <c r="BN36" s="33">
        <v>56333.43</v>
      </c>
      <c r="BO36" s="33">
        <v>413.33</v>
      </c>
      <c r="BP36" s="33">
        <v>1210985.1499999999</v>
      </c>
      <c r="BQ36" s="33">
        <v>42924.82</v>
      </c>
      <c r="BR36" s="33">
        <v>990.88</v>
      </c>
      <c r="BS36" s="33">
        <v>9020125.8499999996</v>
      </c>
      <c r="BT36" s="33">
        <v>122756.1</v>
      </c>
      <c r="BU36" s="33">
        <v>154.43</v>
      </c>
      <c r="BV36" s="33">
        <v>1516160.98</v>
      </c>
      <c r="BW36" s="33">
        <v>21320.1</v>
      </c>
      <c r="BX36" s="33">
        <v>855.48</v>
      </c>
      <c r="BY36" s="33">
        <v>2179807.31</v>
      </c>
      <c r="BZ36" s="33">
        <v>93084.99</v>
      </c>
      <c r="CA36" s="33">
        <v>749.85</v>
      </c>
      <c r="CB36" s="33">
        <v>1457426.08</v>
      </c>
      <c r="CC36" s="33">
        <v>80959.89</v>
      </c>
      <c r="CD36" s="33">
        <v>8757.2999999999993</v>
      </c>
      <c r="CE36" s="33">
        <v>20073675.149999999</v>
      </c>
      <c r="CF36" s="33">
        <v>992368.18</v>
      </c>
      <c r="CG36" s="33">
        <v>1042.04</v>
      </c>
      <c r="CH36" s="33">
        <v>2057668.94</v>
      </c>
      <c r="CI36" s="33">
        <v>103044</v>
      </c>
      <c r="CJ36" s="33">
        <v>11063.83</v>
      </c>
      <c r="CK36" s="33">
        <v>17277383.420000002</v>
      </c>
      <c r="CL36" s="33">
        <v>1050705.8600000001</v>
      </c>
      <c r="CM36" s="33">
        <v>3382.39</v>
      </c>
      <c r="CN36" s="33">
        <v>9245650.7200000007</v>
      </c>
      <c r="CO36" s="33">
        <v>376592.54</v>
      </c>
      <c r="CP36" s="33">
        <v>3543.49</v>
      </c>
      <c r="CQ36" s="33">
        <v>6904481.3799999999</v>
      </c>
      <c r="CR36" s="33">
        <v>354396.74</v>
      </c>
      <c r="CS36" s="33">
        <v>2482.73</v>
      </c>
      <c r="CT36" s="33">
        <v>9898651.9000000004</v>
      </c>
      <c r="CU36" s="33">
        <v>272679.75</v>
      </c>
      <c r="CV36" s="33">
        <v>0</v>
      </c>
      <c r="CW36" s="33">
        <v>0</v>
      </c>
      <c r="CX36" s="33">
        <v>0</v>
      </c>
      <c r="CY36" s="33">
        <v>676.58</v>
      </c>
      <c r="CZ36" s="33">
        <v>2796651.2</v>
      </c>
      <c r="DA36" s="33">
        <v>80357.460000000006</v>
      </c>
      <c r="DB36" s="33">
        <v>1436.86</v>
      </c>
      <c r="DC36" s="33">
        <v>6045039.1299999999</v>
      </c>
      <c r="DD36" s="33">
        <v>164503.18</v>
      </c>
      <c r="DE36" s="33">
        <v>10079.92</v>
      </c>
      <c r="DF36" s="33">
        <v>15815074.560000001</v>
      </c>
      <c r="DG36" s="33">
        <v>1007349.48</v>
      </c>
      <c r="DH36" s="36"/>
      <c r="DI36" s="36"/>
      <c r="DJ36" s="36"/>
    </row>
    <row r="37" spans="1:114" x14ac:dyDescent="0.2">
      <c r="A37" s="34" t="s">
        <v>195</v>
      </c>
      <c r="B37" s="34" t="s">
        <v>187</v>
      </c>
      <c r="C37" s="34" t="s">
        <v>186</v>
      </c>
      <c r="D37" s="35">
        <v>3422246.71</v>
      </c>
      <c r="E37" s="35">
        <v>999580244.36000001</v>
      </c>
      <c r="F37" s="35">
        <v>182518406.25</v>
      </c>
      <c r="G37" s="33">
        <v>2670567.96</v>
      </c>
      <c r="H37" s="33">
        <v>502957099.37</v>
      </c>
      <c r="I37" s="33">
        <v>125611615.29000001</v>
      </c>
      <c r="J37" s="33">
        <v>4010.03</v>
      </c>
      <c r="K37" s="33">
        <v>4201529.93</v>
      </c>
      <c r="L37" s="33">
        <v>337262.73</v>
      </c>
      <c r="M37" s="33">
        <v>3705.13</v>
      </c>
      <c r="N37" s="33">
        <v>3371055.64</v>
      </c>
      <c r="O37" s="33">
        <v>306566.09999999998</v>
      </c>
      <c r="P37" s="33">
        <v>15178.88</v>
      </c>
      <c r="Q37" s="33">
        <v>30056246.629999999</v>
      </c>
      <c r="R37" s="33">
        <v>1452416.69</v>
      </c>
      <c r="S37" s="33">
        <v>492.97</v>
      </c>
      <c r="T37" s="33">
        <v>539616.72</v>
      </c>
      <c r="U37" s="33">
        <v>49456.17</v>
      </c>
      <c r="V37" s="33">
        <v>32149.02</v>
      </c>
      <c r="W37" s="33">
        <v>19347267.390000001</v>
      </c>
      <c r="X37" s="33">
        <v>2433630.7000000002</v>
      </c>
      <c r="Y37" s="33">
        <v>5592.48</v>
      </c>
      <c r="Z37" s="33">
        <v>3886799.25</v>
      </c>
      <c r="AA37" s="33">
        <v>437675.4</v>
      </c>
      <c r="AB37" s="33">
        <v>10204.11</v>
      </c>
      <c r="AC37" s="33">
        <v>10508545.609999999</v>
      </c>
      <c r="AD37" s="33">
        <v>910865.2</v>
      </c>
      <c r="AE37" s="33">
        <v>19875.48</v>
      </c>
      <c r="AF37" s="33">
        <v>21774482.77</v>
      </c>
      <c r="AG37" s="33">
        <v>1679335.65</v>
      </c>
      <c r="AH37" s="33">
        <v>140055.09</v>
      </c>
      <c r="AI37" s="33">
        <v>107947470.51000001</v>
      </c>
      <c r="AJ37" s="33">
        <v>11284465.07</v>
      </c>
      <c r="AK37" s="33">
        <v>37473.129999999997</v>
      </c>
      <c r="AL37" s="33">
        <v>40032445.799999997</v>
      </c>
      <c r="AM37" s="33">
        <v>3197912.06</v>
      </c>
      <c r="AN37" s="33">
        <v>54465.29</v>
      </c>
      <c r="AO37" s="33">
        <v>29389084.539999999</v>
      </c>
      <c r="AP37" s="33">
        <v>4003928.79</v>
      </c>
      <c r="AQ37" s="33">
        <v>22805.599999999999</v>
      </c>
      <c r="AR37" s="33">
        <v>19658708.289999999</v>
      </c>
      <c r="AS37" s="33">
        <v>1777111.02</v>
      </c>
      <c r="AT37" s="33">
        <v>34047.53</v>
      </c>
      <c r="AU37" s="33">
        <v>17261926.18</v>
      </c>
      <c r="AV37" s="33">
        <v>2659559.7799999998</v>
      </c>
      <c r="AW37" s="33">
        <v>304956.49</v>
      </c>
      <c r="AX37" s="33">
        <v>147344297.11000001</v>
      </c>
      <c r="AY37" s="33">
        <v>21701592.039999999</v>
      </c>
      <c r="AZ37" s="33">
        <v>17202.05</v>
      </c>
      <c r="BA37" s="33">
        <v>35263706.469999999</v>
      </c>
      <c r="BB37" s="33">
        <v>1630510.56</v>
      </c>
      <c r="BC37" s="33">
        <v>1265.17</v>
      </c>
      <c r="BD37" s="33">
        <v>1671120.74</v>
      </c>
      <c r="BE37" s="33">
        <v>107140.48</v>
      </c>
      <c r="BF37" s="33">
        <v>276</v>
      </c>
      <c r="BG37" s="33">
        <v>370004.68</v>
      </c>
      <c r="BH37" s="33">
        <v>24091.25</v>
      </c>
      <c r="BI37" s="33">
        <v>7311.03</v>
      </c>
      <c r="BJ37" s="33">
        <v>31225624.379999999</v>
      </c>
      <c r="BK37" s="33">
        <v>841846.69</v>
      </c>
      <c r="BL37" s="33">
        <v>5409.23</v>
      </c>
      <c r="BM37" s="33">
        <v>3269369.95</v>
      </c>
      <c r="BN37" s="33">
        <v>401436.14</v>
      </c>
      <c r="BO37" s="33">
        <v>3277.54</v>
      </c>
      <c r="BP37" s="33">
        <v>7449295.6799999997</v>
      </c>
      <c r="BQ37" s="33">
        <v>312511.44</v>
      </c>
      <c r="BR37" s="33">
        <v>948.03</v>
      </c>
      <c r="BS37" s="33">
        <v>7605412.25</v>
      </c>
      <c r="BT37" s="33">
        <v>98614.04</v>
      </c>
      <c r="BU37" s="33">
        <v>148</v>
      </c>
      <c r="BV37" s="33">
        <v>684595.14</v>
      </c>
      <c r="BW37" s="33">
        <v>14380.1</v>
      </c>
      <c r="BX37" s="33">
        <v>3926.26</v>
      </c>
      <c r="BY37" s="33">
        <v>3977251.91</v>
      </c>
      <c r="BZ37" s="33">
        <v>372188.73</v>
      </c>
      <c r="CA37" s="33">
        <v>6012.53</v>
      </c>
      <c r="CB37" s="33">
        <v>3562024.42</v>
      </c>
      <c r="CC37" s="33">
        <v>467815.59</v>
      </c>
      <c r="CD37" s="33">
        <v>22787.61</v>
      </c>
      <c r="CE37" s="33">
        <v>21303835.690000001</v>
      </c>
      <c r="CF37" s="33">
        <v>1871804.98</v>
      </c>
      <c r="CG37" s="33">
        <v>8926.83</v>
      </c>
      <c r="CH37" s="33">
        <v>6648283.6299999999</v>
      </c>
      <c r="CI37" s="33">
        <v>709925.48</v>
      </c>
      <c r="CJ37" s="33">
        <v>47640.32</v>
      </c>
      <c r="CK37" s="33">
        <v>37670381.32</v>
      </c>
      <c r="CL37" s="33">
        <v>3679273.48</v>
      </c>
      <c r="CM37" s="33">
        <v>7595.44</v>
      </c>
      <c r="CN37" s="33">
        <v>11155934.119999999</v>
      </c>
      <c r="CO37" s="33">
        <v>689315.61</v>
      </c>
      <c r="CP37" s="33">
        <v>27249.43</v>
      </c>
      <c r="CQ37" s="33">
        <v>15656614.16</v>
      </c>
      <c r="CR37" s="33">
        <v>2001769.24</v>
      </c>
      <c r="CS37" s="33">
        <v>5044.55</v>
      </c>
      <c r="CT37" s="33">
        <v>10271486.789999999</v>
      </c>
      <c r="CU37" s="33">
        <v>477521.84</v>
      </c>
      <c r="CV37" s="33">
        <v>0</v>
      </c>
      <c r="CW37" s="33">
        <v>0</v>
      </c>
      <c r="CX37" s="33">
        <v>0</v>
      </c>
      <c r="CY37" s="33">
        <v>1545.77</v>
      </c>
      <c r="CZ37" s="33">
        <v>2711781.69</v>
      </c>
      <c r="DA37" s="33">
        <v>149516.51999999999</v>
      </c>
      <c r="DB37" s="33">
        <v>3247.66</v>
      </c>
      <c r="DC37" s="33">
        <v>5144527.24</v>
      </c>
      <c r="DD37" s="33">
        <v>289317.36</v>
      </c>
      <c r="DE37" s="33">
        <v>77850.27</v>
      </c>
      <c r="DF37" s="33">
        <v>51468206.950000003</v>
      </c>
      <c r="DG37" s="33">
        <v>6068408.6699999999</v>
      </c>
      <c r="DH37" s="36"/>
      <c r="DI37" s="36"/>
      <c r="DJ37" s="36"/>
    </row>
    <row r="38" spans="1:114" x14ac:dyDescent="0.2">
      <c r="A38" s="34" t="s">
        <v>196</v>
      </c>
      <c r="B38" s="34" t="s">
        <v>184</v>
      </c>
      <c r="C38" s="34" t="s">
        <v>185</v>
      </c>
      <c r="D38" s="35">
        <v>215527.16</v>
      </c>
      <c r="E38" s="35">
        <v>301514527.55000001</v>
      </c>
      <c r="F38" s="35">
        <v>19456346.210000001</v>
      </c>
      <c r="G38" s="33">
        <v>93048.46</v>
      </c>
      <c r="H38" s="33">
        <v>76069093.359999999</v>
      </c>
      <c r="I38" s="33">
        <v>7453198.1900000004</v>
      </c>
      <c r="J38" s="33">
        <v>612.66999999999996</v>
      </c>
      <c r="K38" s="33">
        <v>1365918.73</v>
      </c>
      <c r="L38" s="33">
        <v>71285.960000000006</v>
      </c>
      <c r="M38" s="33">
        <v>276</v>
      </c>
      <c r="N38" s="33">
        <v>646515.65</v>
      </c>
      <c r="O38" s="33">
        <v>31053.16</v>
      </c>
      <c r="P38" s="33">
        <v>2753.65</v>
      </c>
      <c r="Q38" s="33">
        <v>7741182.8600000003</v>
      </c>
      <c r="R38" s="33">
        <v>272993.83</v>
      </c>
      <c r="S38" s="33">
        <v>375.79</v>
      </c>
      <c r="T38" s="33">
        <v>953231.38</v>
      </c>
      <c r="U38" s="33">
        <v>44268.04</v>
      </c>
      <c r="V38" s="33">
        <v>5536.1</v>
      </c>
      <c r="W38" s="33">
        <v>10714030.039999999</v>
      </c>
      <c r="X38" s="33">
        <v>541571.11</v>
      </c>
      <c r="Y38" s="33">
        <v>1370.52</v>
      </c>
      <c r="Z38" s="33">
        <v>2600372.1</v>
      </c>
      <c r="AA38" s="33">
        <v>155230.85999999999</v>
      </c>
      <c r="AB38" s="33">
        <v>1992.48</v>
      </c>
      <c r="AC38" s="33">
        <v>4775481.2699999996</v>
      </c>
      <c r="AD38" s="33">
        <v>213935.11</v>
      </c>
      <c r="AE38" s="33">
        <v>8150.18</v>
      </c>
      <c r="AF38" s="33">
        <v>19648383.710000001</v>
      </c>
      <c r="AG38" s="33">
        <v>873719.24</v>
      </c>
      <c r="AH38" s="33">
        <v>44177.14</v>
      </c>
      <c r="AI38" s="33">
        <v>86686969.359999999</v>
      </c>
      <c r="AJ38" s="33">
        <v>4495375.6399999997</v>
      </c>
      <c r="AK38" s="33">
        <v>5609.43</v>
      </c>
      <c r="AL38" s="33">
        <v>15131391.029999999</v>
      </c>
      <c r="AM38" s="33">
        <v>596791.55000000005</v>
      </c>
      <c r="AN38" s="33">
        <v>4139.51</v>
      </c>
      <c r="AO38" s="33">
        <v>7841981.2699999996</v>
      </c>
      <c r="AP38" s="33">
        <v>410646.67</v>
      </c>
      <c r="AQ38" s="33">
        <v>7099.35</v>
      </c>
      <c r="AR38" s="33">
        <v>19446213.629999999</v>
      </c>
      <c r="AS38" s="33">
        <v>773022.1</v>
      </c>
      <c r="AT38" s="33">
        <v>5710.06</v>
      </c>
      <c r="AU38" s="33">
        <v>8878103.9600000009</v>
      </c>
      <c r="AV38" s="33">
        <v>526207.61</v>
      </c>
      <c r="AW38" s="33">
        <v>29293.03</v>
      </c>
      <c r="AX38" s="33">
        <v>45079561.560000002</v>
      </c>
      <c r="AY38" s="33">
        <v>2689089.44</v>
      </c>
      <c r="AZ38" s="33">
        <v>389.35</v>
      </c>
      <c r="BA38" s="33">
        <v>1497217.42</v>
      </c>
      <c r="BB38" s="33">
        <v>49482.38</v>
      </c>
      <c r="BC38" s="33">
        <v>4469.03</v>
      </c>
      <c r="BD38" s="33">
        <v>5722248.8600000003</v>
      </c>
      <c r="BE38" s="33">
        <v>421704.09</v>
      </c>
      <c r="BF38" s="33">
        <v>0</v>
      </c>
      <c r="BG38" s="33">
        <v>0</v>
      </c>
      <c r="BH38" s="33">
        <v>0</v>
      </c>
      <c r="BI38" s="33">
        <v>9458.73</v>
      </c>
      <c r="BJ38" s="33">
        <v>38768920.229999997</v>
      </c>
      <c r="BK38" s="33">
        <v>1223313.3700000001</v>
      </c>
      <c r="BL38" s="33">
        <v>744</v>
      </c>
      <c r="BM38" s="33">
        <v>1669162.85</v>
      </c>
      <c r="BN38" s="33">
        <v>74774.67</v>
      </c>
      <c r="BO38" s="33">
        <v>864</v>
      </c>
      <c r="BP38" s="33">
        <v>2986009.19</v>
      </c>
      <c r="BQ38" s="33">
        <v>91406.9</v>
      </c>
      <c r="BR38" s="33">
        <v>966.7</v>
      </c>
      <c r="BS38" s="33">
        <v>7659262.1299999999</v>
      </c>
      <c r="BT38" s="33">
        <v>118219.6</v>
      </c>
      <c r="BU38" s="33">
        <v>191.65</v>
      </c>
      <c r="BV38" s="33">
        <v>1356542.18</v>
      </c>
      <c r="BW38" s="33">
        <v>20418.900000000001</v>
      </c>
      <c r="BX38" s="33">
        <v>1376.7</v>
      </c>
      <c r="BY38" s="33">
        <v>3466975.04</v>
      </c>
      <c r="BZ38" s="33">
        <v>142187.15</v>
      </c>
      <c r="CA38" s="33">
        <v>569.83000000000004</v>
      </c>
      <c r="CB38" s="33">
        <v>1005290.59</v>
      </c>
      <c r="CC38" s="33">
        <v>49942</v>
      </c>
      <c r="CD38" s="33">
        <v>9004.41</v>
      </c>
      <c r="CE38" s="33">
        <v>22374995.489999998</v>
      </c>
      <c r="CF38" s="33">
        <v>998155.28</v>
      </c>
      <c r="CG38" s="33">
        <v>1929</v>
      </c>
      <c r="CH38" s="33">
        <v>3639942.62</v>
      </c>
      <c r="CI38" s="33">
        <v>185541.59</v>
      </c>
      <c r="CJ38" s="33">
        <v>17121.080000000002</v>
      </c>
      <c r="CK38" s="33">
        <v>25330471.23</v>
      </c>
      <c r="CL38" s="33">
        <v>1589688.84</v>
      </c>
      <c r="CM38" s="33">
        <v>3616.93</v>
      </c>
      <c r="CN38" s="33">
        <v>9916844.4399999995</v>
      </c>
      <c r="CO38" s="33">
        <v>397790.08</v>
      </c>
      <c r="CP38" s="33">
        <v>14012.36</v>
      </c>
      <c r="CQ38" s="33">
        <v>22172133.890000001</v>
      </c>
      <c r="CR38" s="33">
        <v>1299400.6000000001</v>
      </c>
      <c r="CS38" s="33">
        <v>1587.38</v>
      </c>
      <c r="CT38" s="33">
        <v>6380968.9500000002</v>
      </c>
      <c r="CU38" s="33">
        <v>168152.84</v>
      </c>
      <c r="CV38" s="33">
        <v>0</v>
      </c>
      <c r="CW38" s="33">
        <v>0</v>
      </c>
      <c r="CX38" s="33">
        <v>0</v>
      </c>
      <c r="CY38" s="33">
        <v>599.57000000000005</v>
      </c>
      <c r="CZ38" s="33">
        <v>1733887.55</v>
      </c>
      <c r="DA38" s="33">
        <v>79533.789999999994</v>
      </c>
      <c r="DB38" s="33">
        <v>2086.48</v>
      </c>
      <c r="DC38" s="33">
        <v>6068036.4699999997</v>
      </c>
      <c r="DD38" s="33">
        <v>211421.22</v>
      </c>
      <c r="DE38" s="33">
        <v>8055.15</v>
      </c>
      <c r="DF38" s="33">
        <v>12635368.77</v>
      </c>
      <c r="DG38" s="33">
        <v>745410.43</v>
      </c>
      <c r="DH38" s="36"/>
      <c r="DI38" s="36"/>
      <c r="DJ38" s="36"/>
    </row>
    <row r="39" spans="1:114" x14ac:dyDescent="0.2">
      <c r="A39" s="34" t="s">
        <v>196</v>
      </c>
      <c r="B39" s="34" t="s">
        <v>184</v>
      </c>
      <c r="C39" s="34" t="s">
        <v>186</v>
      </c>
      <c r="D39" s="35">
        <v>2768268.48</v>
      </c>
      <c r="E39" s="35">
        <v>1006682047.67</v>
      </c>
      <c r="F39" s="35">
        <v>160116627.25999999</v>
      </c>
      <c r="G39" s="33">
        <v>2008041.89</v>
      </c>
      <c r="H39" s="33">
        <v>494462014.77999997</v>
      </c>
      <c r="I39" s="33">
        <v>105317598.52</v>
      </c>
      <c r="J39" s="33">
        <v>1176</v>
      </c>
      <c r="K39" s="33">
        <v>1073327.06</v>
      </c>
      <c r="L39" s="33">
        <v>88928.84</v>
      </c>
      <c r="M39" s="33">
        <v>1437</v>
      </c>
      <c r="N39" s="33">
        <v>1601756.5</v>
      </c>
      <c r="O39" s="33">
        <v>129820.96</v>
      </c>
      <c r="P39" s="33">
        <v>14845.17</v>
      </c>
      <c r="Q39" s="33">
        <v>29428835.579999998</v>
      </c>
      <c r="R39" s="33">
        <v>1381356.45</v>
      </c>
      <c r="S39" s="33">
        <v>729.33</v>
      </c>
      <c r="T39" s="33">
        <v>876833.06</v>
      </c>
      <c r="U39" s="33">
        <v>59062.45</v>
      </c>
      <c r="V39" s="33">
        <v>38722.9</v>
      </c>
      <c r="W39" s="33">
        <v>25823006.66</v>
      </c>
      <c r="X39" s="33">
        <v>2867179.77</v>
      </c>
      <c r="Y39" s="33">
        <v>5387</v>
      </c>
      <c r="Z39" s="33">
        <v>4167325.18</v>
      </c>
      <c r="AA39" s="33">
        <v>424115.3</v>
      </c>
      <c r="AB39" s="33">
        <v>6549.62</v>
      </c>
      <c r="AC39" s="33">
        <v>6414252.8200000003</v>
      </c>
      <c r="AD39" s="33">
        <v>531351.92000000004</v>
      </c>
      <c r="AE39" s="33">
        <v>26180.04</v>
      </c>
      <c r="AF39" s="33">
        <v>24470802.539999999</v>
      </c>
      <c r="AG39" s="33">
        <v>2090766.23</v>
      </c>
      <c r="AH39" s="33">
        <v>203405.13</v>
      </c>
      <c r="AI39" s="33">
        <v>153987650.58000001</v>
      </c>
      <c r="AJ39" s="33">
        <v>15289464.76</v>
      </c>
      <c r="AK39" s="33">
        <v>23106.29</v>
      </c>
      <c r="AL39" s="33">
        <v>24854221.109999999</v>
      </c>
      <c r="AM39" s="33">
        <v>1931585.93</v>
      </c>
      <c r="AN39" s="33">
        <v>31914.68</v>
      </c>
      <c r="AO39" s="33">
        <v>20061014.789999999</v>
      </c>
      <c r="AP39" s="33">
        <v>2297242.04</v>
      </c>
      <c r="AQ39" s="33">
        <v>18438.400000000001</v>
      </c>
      <c r="AR39" s="33">
        <v>17218591.84</v>
      </c>
      <c r="AS39" s="33">
        <v>1488173.89</v>
      </c>
      <c r="AT39" s="33">
        <v>56730.2</v>
      </c>
      <c r="AU39" s="33">
        <v>29645139.010000002</v>
      </c>
      <c r="AV39" s="33">
        <v>4123336.5</v>
      </c>
      <c r="AW39" s="33">
        <v>221824.36</v>
      </c>
      <c r="AX39" s="33">
        <v>119897222.03</v>
      </c>
      <c r="AY39" s="33">
        <v>15233670.890000001</v>
      </c>
      <c r="AZ39" s="33">
        <v>2409.8000000000002</v>
      </c>
      <c r="BA39" s="33">
        <v>5061685.72</v>
      </c>
      <c r="BB39" s="33">
        <v>223758.34</v>
      </c>
      <c r="BC39" s="33">
        <v>25986.39</v>
      </c>
      <c r="BD39" s="33">
        <v>18309907.190000001</v>
      </c>
      <c r="BE39" s="33">
        <v>2012273.3</v>
      </c>
      <c r="BF39" s="33">
        <v>279.37</v>
      </c>
      <c r="BG39" s="33">
        <v>305089.67</v>
      </c>
      <c r="BH39" s="33">
        <v>25734.37</v>
      </c>
      <c r="BI39" s="33">
        <v>12636.63</v>
      </c>
      <c r="BJ39" s="33">
        <v>47441779.329999998</v>
      </c>
      <c r="BK39" s="33">
        <v>1307897.18</v>
      </c>
      <c r="BL39" s="33">
        <v>4386.45</v>
      </c>
      <c r="BM39" s="33">
        <v>3478562.09</v>
      </c>
      <c r="BN39" s="33">
        <v>329821.99</v>
      </c>
      <c r="BO39" s="33">
        <v>4655.9399999999996</v>
      </c>
      <c r="BP39" s="33">
        <v>10406483.26</v>
      </c>
      <c r="BQ39" s="33">
        <v>430002.61</v>
      </c>
      <c r="BR39" s="33">
        <v>934.81</v>
      </c>
      <c r="BS39" s="33">
        <v>5988565.9299999997</v>
      </c>
      <c r="BT39" s="33">
        <v>104683.42</v>
      </c>
      <c r="BU39" s="33">
        <v>375.77</v>
      </c>
      <c r="BV39" s="33">
        <v>2516640.0099999998</v>
      </c>
      <c r="BW39" s="33">
        <v>38406.269999999997</v>
      </c>
      <c r="BX39" s="33">
        <v>3653.33</v>
      </c>
      <c r="BY39" s="33">
        <v>4424141.8</v>
      </c>
      <c r="BZ39" s="33">
        <v>327734.92</v>
      </c>
      <c r="CA39" s="33">
        <v>3115.35</v>
      </c>
      <c r="CB39" s="33">
        <v>1931576.38</v>
      </c>
      <c r="CC39" s="33">
        <v>230928.77</v>
      </c>
      <c r="CD39" s="33">
        <v>17997.29</v>
      </c>
      <c r="CE39" s="33">
        <v>18829404.190000001</v>
      </c>
      <c r="CF39" s="33">
        <v>1507289.4</v>
      </c>
      <c r="CG39" s="33">
        <v>13064.78</v>
      </c>
      <c r="CH39" s="33">
        <v>10894494.779999999</v>
      </c>
      <c r="CI39" s="33">
        <v>1024077.39</v>
      </c>
      <c r="CJ39" s="33">
        <v>71509.759999999995</v>
      </c>
      <c r="CK39" s="33">
        <v>58057928.399999999</v>
      </c>
      <c r="CL39" s="33">
        <v>5402493.5599999996</v>
      </c>
      <c r="CM39" s="33">
        <v>7661.59</v>
      </c>
      <c r="CN39" s="33">
        <v>10214278.050000001</v>
      </c>
      <c r="CO39" s="33">
        <v>680529.57</v>
      </c>
      <c r="CP39" s="33">
        <v>119689.5</v>
      </c>
      <c r="CQ39" s="33">
        <v>65307914.82</v>
      </c>
      <c r="CR39" s="33">
        <v>8068304.2199999997</v>
      </c>
      <c r="CS39" s="33">
        <v>2996.03</v>
      </c>
      <c r="CT39" s="33">
        <v>5550691.5599999996</v>
      </c>
      <c r="CU39" s="33">
        <v>280943.94</v>
      </c>
      <c r="CV39" s="33">
        <v>0</v>
      </c>
      <c r="CW39" s="33">
        <v>0</v>
      </c>
      <c r="CX39" s="33">
        <v>0</v>
      </c>
      <c r="CY39" s="33">
        <v>1057.5999999999999</v>
      </c>
      <c r="CZ39" s="33">
        <v>1831752.67</v>
      </c>
      <c r="DA39" s="33">
        <v>95761.22</v>
      </c>
      <c r="DB39" s="33">
        <v>4400.57</v>
      </c>
      <c r="DC39" s="33">
        <v>6107265.04</v>
      </c>
      <c r="DD39" s="33">
        <v>378357.67</v>
      </c>
      <c r="DE39" s="33">
        <v>55490.69</v>
      </c>
      <c r="DF39" s="33">
        <v>37968862.909999996</v>
      </c>
      <c r="DG39" s="33">
        <v>4068049.67</v>
      </c>
      <c r="DH39" s="36"/>
      <c r="DI39" s="36"/>
      <c r="DJ39" s="36"/>
    </row>
    <row r="40" spans="1:114" x14ac:dyDescent="0.2">
      <c r="A40" s="34" t="s">
        <v>196</v>
      </c>
      <c r="B40" s="34" t="s">
        <v>187</v>
      </c>
      <c r="C40" s="34" t="s">
        <v>185</v>
      </c>
      <c r="D40" s="35">
        <v>243474.58</v>
      </c>
      <c r="E40" s="35">
        <v>349480592.94999999</v>
      </c>
      <c r="F40" s="35">
        <v>23068701.73</v>
      </c>
      <c r="G40" s="33">
        <v>101046.42</v>
      </c>
      <c r="H40" s="33">
        <v>86870559.540000007</v>
      </c>
      <c r="I40" s="33">
        <v>8740661.7699999996</v>
      </c>
      <c r="J40" s="33">
        <v>989.19</v>
      </c>
      <c r="K40" s="33">
        <v>2205232.7599999998</v>
      </c>
      <c r="L40" s="33">
        <v>113356.12</v>
      </c>
      <c r="M40" s="33">
        <v>252</v>
      </c>
      <c r="N40" s="33">
        <v>914074.85</v>
      </c>
      <c r="O40" s="33">
        <v>33243.5</v>
      </c>
      <c r="P40" s="33">
        <v>1837.55</v>
      </c>
      <c r="Q40" s="33">
        <v>5485132.4800000004</v>
      </c>
      <c r="R40" s="33">
        <v>188455.91</v>
      </c>
      <c r="S40" s="33">
        <v>510.06</v>
      </c>
      <c r="T40" s="33">
        <v>1476112.68</v>
      </c>
      <c r="U40" s="33">
        <v>56398.92</v>
      </c>
      <c r="V40" s="33">
        <v>4371.25</v>
      </c>
      <c r="W40" s="33">
        <v>9620952.3800000008</v>
      </c>
      <c r="X40" s="33">
        <v>439931.76</v>
      </c>
      <c r="Y40" s="33">
        <v>1404.38</v>
      </c>
      <c r="Z40" s="33">
        <v>2707289.8</v>
      </c>
      <c r="AA40" s="33">
        <v>152628.20000000001</v>
      </c>
      <c r="AB40" s="33">
        <v>5392.37</v>
      </c>
      <c r="AC40" s="33">
        <v>12404219.970000001</v>
      </c>
      <c r="AD40" s="33">
        <v>598139.82999999996</v>
      </c>
      <c r="AE40" s="33">
        <v>10443.780000000001</v>
      </c>
      <c r="AF40" s="33">
        <v>26575638.48</v>
      </c>
      <c r="AG40" s="33">
        <v>1183616.8700000001</v>
      </c>
      <c r="AH40" s="33">
        <v>30286.43</v>
      </c>
      <c r="AI40" s="33">
        <v>66953050.210000001</v>
      </c>
      <c r="AJ40" s="33">
        <v>3215963.39</v>
      </c>
      <c r="AK40" s="33">
        <v>10970.03</v>
      </c>
      <c r="AL40" s="33">
        <v>29183826.460000001</v>
      </c>
      <c r="AM40" s="33">
        <v>1167694.57</v>
      </c>
      <c r="AN40" s="33">
        <v>6474.64</v>
      </c>
      <c r="AO40" s="33">
        <v>10424323.380000001</v>
      </c>
      <c r="AP40" s="33">
        <v>614896.43000000005</v>
      </c>
      <c r="AQ40" s="33">
        <v>7477.2</v>
      </c>
      <c r="AR40" s="33">
        <v>18946457.620000001</v>
      </c>
      <c r="AS40" s="33">
        <v>804850.21</v>
      </c>
      <c r="AT40" s="33">
        <v>5431.52</v>
      </c>
      <c r="AU40" s="33">
        <v>8770959.9800000004</v>
      </c>
      <c r="AV40" s="33">
        <v>528519.55000000005</v>
      </c>
      <c r="AW40" s="33">
        <v>57284.52</v>
      </c>
      <c r="AX40" s="33">
        <v>78267002.579999998</v>
      </c>
      <c r="AY40" s="33">
        <v>5409320.3099999996</v>
      </c>
      <c r="AZ40" s="33">
        <v>1476.23</v>
      </c>
      <c r="BA40" s="33">
        <v>5177346.92</v>
      </c>
      <c r="BB40" s="33">
        <v>156938.39000000001</v>
      </c>
      <c r="BC40" s="33">
        <v>849.4</v>
      </c>
      <c r="BD40" s="33">
        <v>1420079.29</v>
      </c>
      <c r="BE40" s="33">
        <v>88858.43</v>
      </c>
      <c r="BF40" s="33">
        <v>0</v>
      </c>
      <c r="BG40" s="33">
        <v>0</v>
      </c>
      <c r="BH40" s="33">
        <v>0</v>
      </c>
      <c r="BI40" s="33">
        <v>9457.58</v>
      </c>
      <c r="BJ40" s="33">
        <v>47655974.859999999</v>
      </c>
      <c r="BK40" s="33">
        <v>1366168.25</v>
      </c>
      <c r="BL40" s="33">
        <v>622</v>
      </c>
      <c r="BM40" s="33">
        <v>1115266.0900000001</v>
      </c>
      <c r="BN40" s="33">
        <v>56715.39</v>
      </c>
      <c r="BO40" s="33">
        <v>468</v>
      </c>
      <c r="BP40" s="33">
        <v>1596243.7</v>
      </c>
      <c r="BQ40" s="33">
        <v>51861</v>
      </c>
      <c r="BR40" s="33">
        <v>1100.4000000000001</v>
      </c>
      <c r="BS40" s="33">
        <v>10071309.210000001</v>
      </c>
      <c r="BT40" s="33">
        <v>148631.01999999999</v>
      </c>
      <c r="BU40" s="33">
        <v>162.76</v>
      </c>
      <c r="BV40" s="33">
        <v>1140234.3899999999</v>
      </c>
      <c r="BW40" s="33">
        <v>21379.84</v>
      </c>
      <c r="BX40" s="33">
        <v>1805.37</v>
      </c>
      <c r="BY40" s="33">
        <v>4876613.92</v>
      </c>
      <c r="BZ40" s="33">
        <v>199998.56</v>
      </c>
      <c r="CA40" s="33">
        <v>841.02</v>
      </c>
      <c r="CB40" s="33">
        <v>1286740.92</v>
      </c>
      <c r="CC40" s="33">
        <v>82814.34</v>
      </c>
      <c r="CD40" s="33">
        <v>7436.52</v>
      </c>
      <c r="CE40" s="33">
        <v>18417888.449999999</v>
      </c>
      <c r="CF40" s="33">
        <v>821462.36</v>
      </c>
      <c r="CG40" s="33">
        <v>1221.52</v>
      </c>
      <c r="CH40" s="33">
        <v>2005022.83</v>
      </c>
      <c r="CI40" s="33">
        <v>122971.22</v>
      </c>
      <c r="CJ40" s="33">
        <v>12529.62</v>
      </c>
      <c r="CK40" s="33">
        <v>19672504.789999999</v>
      </c>
      <c r="CL40" s="33">
        <v>1206479.8400000001</v>
      </c>
      <c r="CM40" s="33">
        <v>3724.86</v>
      </c>
      <c r="CN40" s="33">
        <v>11815139.449999999</v>
      </c>
      <c r="CO40" s="33">
        <v>418778.48</v>
      </c>
      <c r="CP40" s="33">
        <v>4657.54</v>
      </c>
      <c r="CQ40" s="33">
        <v>9108526.5700000003</v>
      </c>
      <c r="CR40" s="33">
        <v>465587.78</v>
      </c>
      <c r="CS40" s="33">
        <v>2508.48</v>
      </c>
      <c r="CT40" s="33">
        <v>10229258.59</v>
      </c>
      <c r="CU40" s="33">
        <v>278172.44</v>
      </c>
      <c r="CV40" s="33">
        <v>0</v>
      </c>
      <c r="CW40" s="33">
        <v>0</v>
      </c>
      <c r="CX40" s="33">
        <v>0</v>
      </c>
      <c r="CY40" s="33">
        <v>827.35</v>
      </c>
      <c r="CZ40" s="33">
        <v>2384010.09</v>
      </c>
      <c r="DA40" s="33">
        <v>101247.47</v>
      </c>
      <c r="DB40" s="33">
        <v>1528.15</v>
      </c>
      <c r="DC40" s="33">
        <v>5138608.3</v>
      </c>
      <c r="DD40" s="33">
        <v>167358.67000000001</v>
      </c>
      <c r="DE40" s="33">
        <v>15159.85</v>
      </c>
      <c r="DF40" s="33">
        <v>25432704.100000001</v>
      </c>
      <c r="DG40" s="33">
        <v>1475107.19</v>
      </c>
      <c r="DH40" s="36"/>
      <c r="DI40" s="36"/>
      <c r="DJ40" s="36"/>
    </row>
    <row r="41" spans="1:114" x14ac:dyDescent="0.2">
      <c r="A41" s="34" t="s">
        <v>196</v>
      </c>
      <c r="B41" s="34" t="s">
        <v>187</v>
      </c>
      <c r="C41" s="34" t="s">
        <v>186</v>
      </c>
      <c r="D41" s="35">
        <v>2710809.54</v>
      </c>
      <c r="E41" s="35">
        <v>1007985137.38</v>
      </c>
      <c r="F41" s="35">
        <v>161982983.75999999</v>
      </c>
      <c r="G41" s="33">
        <v>1898309.72</v>
      </c>
      <c r="H41" s="33">
        <v>459497497.82999998</v>
      </c>
      <c r="I41" s="33">
        <v>100476418.43000001</v>
      </c>
      <c r="J41" s="33">
        <v>2669.58</v>
      </c>
      <c r="K41" s="33">
        <v>2607800.9300000002</v>
      </c>
      <c r="L41" s="33">
        <v>209730.44</v>
      </c>
      <c r="M41" s="33">
        <v>1836.07</v>
      </c>
      <c r="N41" s="33">
        <v>1633474.88</v>
      </c>
      <c r="O41" s="33">
        <v>155453.41</v>
      </c>
      <c r="P41" s="33">
        <v>12274.3</v>
      </c>
      <c r="Q41" s="33">
        <v>25370816.91</v>
      </c>
      <c r="R41" s="33">
        <v>1153833.6299999999</v>
      </c>
      <c r="S41" s="33">
        <v>1128</v>
      </c>
      <c r="T41" s="33">
        <v>1268586.21</v>
      </c>
      <c r="U41" s="33">
        <v>103998.16</v>
      </c>
      <c r="V41" s="33">
        <v>29472.49</v>
      </c>
      <c r="W41" s="33">
        <v>18968661.699999999</v>
      </c>
      <c r="X41" s="33">
        <v>2214316.41</v>
      </c>
      <c r="Y41" s="33">
        <v>4776.58</v>
      </c>
      <c r="Z41" s="33">
        <v>3140380.26</v>
      </c>
      <c r="AA41" s="33">
        <v>363680.97</v>
      </c>
      <c r="AB41" s="33">
        <v>15512.01</v>
      </c>
      <c r="AC41" s="33">
        <v>17214729.48</v>
      </c>
      <c r="AD41" s="33">
        <v>1361446.63</v>
      </c>
      <c r="AE41" s="33">
        <v>28418.84</v>
      </c>
      <c r="AF41" s="33">
        <v>29175763.850000001</v>
      </c>
      <c r="AG41" s="33">
        <v>2369642.3199999998</v>
      </c>
      <c r="AH41" s="33">
        <v>117586.03</v>
      </c>
      <c r="AI41" s="33">
        <v>92022956.140000001</v>
      </c>
      <c r="AJ41" s="33">
        <v>9265946.5800000001</v>
      </c>
      <c r="AK41" s="33">
        <v>45010.29</v>
      </c>
      <c r="AL41" s="33">
        <v>49797582.770000003</v>
      </c>
      <c r="AM41" s="33">
        <v>3856815.4</v>
      </c>
      <c r="AN41" s="33">
        <v>51992.95</v>
      </c>
      <c r="AO41" s="33">
        <v>30742970.539999999</v>
      </c>
      <c r="AP41" s="33">
        <v>3886344.93</v>
      </c>
      <c r="AQ41" s="33">
        <v>21411.48</v>
      </c>
      <c r="AR41" s="33">
        <v>19016961.399999999</v>
      </c>
      <c r="AS41" s="33">
        <v>1695844.96</v>
      </c>
      <c r="AT41" s="33">
        <v>48360.29</v>
      </c>
      <c r="AU41" s="33">
        <v>29055340.48</v>
      </c>
      <c r="AV41" s="33">
        <v>3808271.05</v>
      </c>
      <c r="AW41" s="33">
        <v>368398.65</v>
      </c>
      <c r="AX41" s="33">
        <v>191259152.94999999</v>
      </c>
      <c r="AY41" s="33">
        <v>26623511.370000001</v>
      </c>
      <c r="AZ41" s="33">
        <v>9413.91</v>
      </c>
      <c r="BA41" s="33">
        <v>19499573.870000001</v>
      </c>
      <c r="BB41" s="33">
        <v>884791.81</v>
      </c>
      <c r="BC41" s="33">
        <v>3167.61</v>
      </c>
      <c r="BD41" s="33">
        <v>3751755.11</v>
      </c>
      <c r="BE41" s="33">
        <v>279386.27</v>
      </c>
      <c r="BF41" s="33">
        <v>327.32</v>
      </c>
      <c r="BG41" s="33">
        <v>554835.56000000006</v>
      </c>
      <c r="BH41" s="33">
        <v>27974.83</v>
      </c>
      <c r="BI41" s="33">
        <v>10295.1</v>
      </c>
      <c r="BJ41" s="33">
        <v>41992604.780000001</v>
      </c>
      <c r="BK41" s="33">
        <v>1169265.1499999999</v>
      </c>
      <c r="BL41" s="33">
        <v>4636.87</v>
      </c>
      <c r="BM41" s="33">
        <v>2893307.41</v>
      </c>
      <c r="BN41" s="33">
        <v>366186.3</v>
      </c>
      <c r="BO41" s="33">
        <v>1809</v>
      </c>
      <c r="BP41" s="33">
        <v>4147251.05</v>
      </c>
      <c r="BQ41" s="33">
        <v>167644.87</v>
      </c>
      <c r="BR41" s="33">
        <v>852.33</v>
      </c>
      <c r="BS41" s="33">
        <v>6497416.1900000004</v>
      </c>
      <c r="BT41" s="33">
        <v>95960.15</v>
      </c>
      <c r="BU41" s="33">
        <v>300</v>
      </c>
      <c r="BV41" s="33">
        <v>2234371.5</v>
      </c>
      <c r="BW41" s="33">
        <v>29415.55</v>
      </c>
      <c r="BX41" s="33">
        <v>5733.24</v>
      </c>
      <c r="BY41" s="33">
        <v>5480756.8600000003</v>
      </c>
      <c r="BZ41" s="33">
        <v>520196.75</v>
      </c>
      <c r="CA41" s="33">
        <v>5976.96</v>
      </c>
      <c r="CB41" s="33">
        <v>4573126.8099999996</v>
      </c>
      <c r="CC41" s="33">
        <v>448403.11</v>
      </c>
      <c r="CD41" s="33">
        <v>15209.92</v>
      </c>
      <c r="CE41" s="33">
        <v>14668937.609999999</v>
      </c>
      <c r="CF41" s="33">
        <v>1275160.1399999999</v>
      </c>
      <c r="CG41" s="33">
        <v>9256.07</v>
      </c>
      <c r="CH41" s="33">
        <v>7071764.3099999996</v>
      </c>
      <c r="CI41" s="33">
        <v>748887.06</v>
      </c>
      <c r="CJ41" s="33">
        <v>48850.89</v>
      </c>
      <c r="CK41" s="33">
        <v>38619409.5</v>
      </c>
      <c r="CL41" s="33">
        <v>3785071.96</v>
      </c>
      <c r="CM41" s="33">
        <v>8527.34</v>
      </c>
      <c r="CN41" s="33">
        <v>11168080.93</v>
      </c>
      <c r="CO41" s="33">
        <v>769729.69</v>
      </c>
      <c r="CP41" s="33">
        <v>25825.56</v>
      </c>
      <c r="CQ41" s="33">
        <v>16263831.279999999</v>
      </c>
      <c r="CR41" s="33">
        <v>1874851.71</v>
      </c>
      <c r="CS41" s="33">
        <v>4832.16</v>
      </c>
      <c r="CT41" s="33">
        <v>9706293.6199999992</v>
      </c>
      <c r="CU41" s="33">
        <v>468068.86</v>
      </c>
      <c r="CV41" s="33">
        <v>0</v>
      </c>
      <c r="CW41" s="33">
        <v>0</v>
      </c>
      <c r="CX41" s="33">
        <v>0</v>
      </c>
      <c r="CY41" s="33">
        <v>1440.72</v>
      </c>
      <c r="CZ41" s="33">
        <v>2024453.36</v>
      </c>
      <c r="DA41" s="33">
        <v>132159.81</v>
      </c>
      <c r="DB41" s="33">
        <v>2896.27</v>
      </c>
      <c r="DC41" s="33">
        <v>4522096.3</v>
      </c>
      <c r="DD41" s="33">
        <v>254542.28</v>
      </c>
      <c r="DE41" s="33">
        <v>103592.98</v>
      </c>
      <c r="DF41" s="33">
        <v>71993953.629999995</v>
      </c>
      <c r="DG41" s="33">
        <v>8061310.8499999996</v>
      </c>
      <c r="DH41" s="36"/>
      <c r="DI41" s="36"/>
      <c r="DJ41" s="36"/>
    </row>
    <row r="42" spans="1:114" x14ac:dyDescent="0.2">
      <c r="A42" s="34" t="s">
        <v>197</v>
      </c>
      <c r="B42" s="34" t="s">
        <v>184</v>
      </c>
      <c r="C42" s="34" t="s">
        <v>185</v>
      </c>
      <c r="D42" s="35">
        <v>248975.58</v>
      </c>
      <c r="E42" s="35">
        <v>371516396.92000002</v>
      </c>
      <c r="F42" s="35">
        <v>22740644.100000001</v>
      </c>
      <c r="G42" s="33">
        <v>99062.26</v>
      </c>
      <c r="H42" s="33">
        <v>87897940.799999997</v>
      </c>
      <c r="I42" s="33">
        <v>8036403.54</v>
      </c>
      <c r="J42" s="33">
        <v>598.62</v>
      </c>
      <c r="K42" s="33">
        <v>1467573.29</v>
      </c>
      <c r="L42" s="33">
        <v>63309.42</v>
      </c>
      <c r="M42" s="33">
        <v>168</v>
      </c>
      <c r="N42" s="33">
        <v>391234.64</v>
      </c>
      <c r="O42" s="33">
        <v>19630.009999999998</v>
      </c>
      <c r="P42" s="33">
        <v>2677.61</v>
      </c>
      <c r="Q42" s="33">
        <v>7951719.6500000004</v>
      </c>
      <c r="R42" s="33">
        <v>271637.94</v>
      </c>
      <c r="S42" s="33">
        <v>922.25</v>
      </c>
      <c r="T42" s="33">
        <v>2119110.56</v>
      </c>
      <c r="U42" s="33">
        <v>98624.98</v>
      </c>
      <c r="V42" s="33">
        <v>6470.59</v>
      </c>
      <c r="W42" s="33">
        <v>12724203.83</v>
      </c>
      <c r="X42" s="33">
        <v>624863.42000000004</v>
      </c>
      <c r="Y42" s="33">
        <v>1414.26</v>
      </c>
      <c r="Z42" s="33">
        <v>2680745.41</v>
      </c>
      <c r="AA42" s="33">
        <v>150127.62</v>
      </c>
      <c r="AB42" s="33">
        <v>3895.15</v>
      </c>
      <c r="AC42" s="33">
        <v>9115457.1300000008</v>
      </c>
      <c r="AD42" s="33">
        <v>403057.37</v>
      </c>
      <c r="AE42" s="33">
        <v>12154.74</v>
      </c>
      <c r="AF42" s="33">
        <v>28640924.530000001</v>
      </c>
      <c r="AG42" s="33">
        <v>1333106.94</v>
      </c>
      <c r="AH42" s="33">
        <v>45616.62</v>
      </c>
      <c r="AI42" s="33">
        <v>99339457.540000007</v>
      </c>
      <c r="AJ42" s="33">
        <v>4716698.78</v>
      </c>
      <c r="AK42" s="33">
        <v>7670.37</v>
      </c>
      <c r="AL42" s="33">
        <v>18473737.030000001</v>
      </c>
      <c r="AM42" s="33">
        <v>785143.24</v>
      </c>
      <c r="AN42" s="33">
        <v>4586.29</v>
      </c>
      <c r="AO42" s="33">
        <v>8400060.2200000007</v>
      </c>
      <c r="AP42" s="33">
        <v>430414.87</v>
      </c>
      <c r="AQ42" s="33">
        <v>7248.77</v>
      </c>
      <c r="AR42" s="33">
        <v>18754318.190000001</v>
      </c>
      <c r="AS42" s="33">
        <v>777683.44</v>
      </c>
      <c r="AT42" s="33">
        <v>9929.94</v>
      </c>
      <c r="AU42" s="33">
        <v>15055025.560000001</v>
      </c>
      <c r="AV42" s="33">
        <v>929359.6</v>
      </c>
      <c r="AW42" s="33">
        <v>43073.93</v>
      </c>
      <c r="AX42" s="33">
        <v>66384723.539999999</v>
      </c>
      <c r="AY42" s="33">
        <v>3972875.39</v>
      </c>
      <c r="AZ42" s="33">
        <v>296.02999999999997</v>
      </c>
      <c r="BA42" s="33">
        <v>1192468.6000000001</v>
      </c>
      <c r="BB42" s="33">
        <v>33527.160000000003</v>
      </c>
      <c r="BC42" s="33">
        <v>6158.4</v>
      </c>
      <c r="BD42" s="33">
        <v>8235384.5499999998</v>
      </c>
      <c r="BE42" s="33">
        <v>597839.24</v>
      </c>
      <c r="BF42" s="33">
        <v>169.23</v>
      </c>
      <c r="BG42" s="33">
        <v>382972.01</v>
      </c>
      <c r="BH42" s="33">
        <v>17703.03</v>
      </c>
      <c r="BI42" s="33">
        <v>11141.33</v>
      </c>
      <c r="BJ42" s="33">
        <v>48884719.140000001</v>
      </c>
      <c r="BK42" s="33">
        <v>1458215.82</v>
      </c>
      <c r="BL42" s="33">
        <v>810.59</v>
      </c>
      <c r="BM42" s="33">
        <v>1788292.28</v>
      </c>
      <c r="BN42" s="33">
        <v>80202.89</v>
      </c>
      <c r="BO42" s="33">
        <v>713.11</v>
      </c>
      <c r="BP42" s="33">
        <v>2436965.56</v>
      </c>
      <c r="BQ42" s="33">
        <v>71726.880000000005</v>
      </c>
      <c r="BR42" s="33">
        <v>1283.3699999999999</v>
      </c>
      <c r="BS42" s="33">
        <v>10219276.390000001</v>
      </c>
      <c r="BT42" s="33">
        <v>175413.46</v>
      </c>
      <c r="BU42" s="33">
        <v>293.7</v>
      </c>
      <c r="BV42" s="33">
        <v>2260312.09</v>
      </c>
      <c r="BW42" s="33">
        <v>34367.949999999997</v>
      </c>
      <c r="BX42" s="33">
        <v>2602.7199999999998</v>
      </c>
      <c r="BY42" s="33">
        <v>7645583.3600000003</v>
      </c>
      <c r="BZ42" s="33">
        <v>307498.40000000002</v>
      </c>
      <c r="CA42" s="33">
        <v>553.70000000000005</v>
      </c>
      <c r="CB42" s="33">
        <v>1175870.58</v>
      </c>
      <c r="CC42" s="33">
        <v>49435.98</v>
      </c>
      <c r="CD42" s="33">
        <v>8975.9599999999991</v>
      </c>
      <c r="CE42" s="33">
        <v>23714276.460000001</v>
      </c>
      <c r="CF42" s="33">
        <v>969883.57</v>
      </c>
      <c r="CG42" s="33">
        <v>2533.6799999999998</v>
      </c>
      <c r="CH42" s="33">
        <v>4939639.75</v>
      </c>
      <c r="CI42" s="33">
        <v>249858.72</v>
      </c>
      <c r="CJ42" s="33">
        <v>19524.169999999998</v>
      </c>
      <c r="CK42" s="33">
        <v>30267608.690000001</v>
      </c>
      <c r="CL42" s="33">
        <v>1815397.65</v>
      </c>
      <c r="CM42" s="33">
        <v>3697.4</v>
      </c>
      <c r="CN42" s="33">
        <v>11421987.58</v>
      </c>
      <c r="CO42" s="33">
        <v>408589.88</v>
      </c>
      <c r="CP42" s="33">
        <v>17659.189999999999</v>
      </c>
      <c r="CQ42" s="33">
        <v>29007773.399999999</v>
      </c>
      <c r="CR42" s="33">
        <v>1637429.91</v>
      </c>
      <c r="CS42" s="33">
        <v>1408.92</v>
      </c>
      <c r="CT42" s="33">
        <v>5451664.1100000003</v>
      </c>
      <c r="CU42" s="33">
        <v>156771.82999999999</v>
      </c>
      <c r="CV42" s="33">
        <v>0</v>
      </c>
      <c r="CW42" s="33">
        <v>0</v>
      </c>
      <c r="CX42" s="33">
        <v>0</v>
      </c>
      <c r="CY42" s="33">
        <v>659.63</v>
      </c>
      <c r="CZ42" s="33">
        <v>2242044.54</v>
      </c>
      <c r="DA42" s="33">
        <v>79716.639999999999</v>
      </c>
      <c r="DB42" s="33">
        <v>1868.09</v>
      </c>
      <c r="DC42" s="33">
        <v>6006973.9699999997</v>
      </c>
      <c r="DD42" s="33">
        <v>191247.62</v>
      </c>
      <c r="DE42" s="33">
        <v>11235.95</v>
      </c>
      <c r="DF42" s="33">
        <v>19860033.75</v>
      </c>
      <c r="DG42" s="33">
        <v>1092799.48</v>
      </c>
      <c r="DH42" s="36"/>
      <c r="DI42" s="36"/>
      <c r="DJ42" s="36"/>
    </row>
    <row r="43" spans="1:114" x14ac:dyDescent="0.2">
      <c r="A43" s="34" t="s">
        <v>197</v>
      </c>
      <c r="B43" s="34" t="s">
        <v>184</v>
      </c>
      <c r="C43" s="34" t="s">
        <v>186</v>
      </c>
      <c r="D43" s="35">
        <v>2370698.9300000002</v>
      </c>
      <c r="E43" s="35">
        <v>1036473120.99</v>
      </c>
      <c r="F43" s="35">
        <v>145945079.43000001</v>
      </c>
      <c r="G43" s="33">
        <v>1566904.63</v>
      </c>
      <c r="H43" s="33">
        <v>470958264.22000003</v>
      </c>
      <c r="I43" s="33">
        <v>87305777.599999994</v>
      </c>
      <c r="J43" s="33">
        <v>663.8</v>
      </c>
      <c r="K43" s="33">
        <v>800380.28</v>
      </c>
      <c r="L43" s="33">
        <v>55159.05</v>
      </c>
      <c r="M43" s="33">
        <v>456</v>
      </c>
      <c r="N43" s="33">
        <v>354722.58</v>
      </c>
      <c r="O43" s="33">
        <v>36201.1</v>
      </c>
      <c r="P43" s="33">
        <v>12634.46</v>
      </c>
      <c r="Q43" s="33">
        <v>25348083.969999999</v>
      </c>
      <c r="R43" s="33">
        <v>1157243.98</v>
      </c>
      <c r="S43" s="33">
        <v>1794.25</v>
      </c>
      <c r="T43" s="33">
        <v>1762357.87</v>
      </c>
      <c r="U43" s="33">
        <v>152578.12</v>
      </c>
      <c r="V43" s="33">
        <v>37449.230000000003</v>
      </c>
      <c r="W43" s="33">
        <v>28162499.329999998</v>
      </c>
      <c r="X43" s="33">
        <v>2803701.45</v>
      </c>
      <c r="Y43" s="33">
        <v>3882.4</v>
      </c>
      <c r="Z43" s="33">
        <v>3269803.86</v>
      </c>
      <c r="AA43" s="33">
        <v>314399.58</v>
      </c>
      <c r="AB43" s="33">
        <v>11247.26</v>
      </c>
      <c r="AC43" s="33">
        <v>10417920.210000001</v>
      </c>
      <c r="AD43" s="33">
        <v>924831.4</v>
      </c>
      <c r="AE43" s="33">
        <v>34166.199999999997</v>
      </c>
      <c r="AF43" s="33">
        <v>35585400.890000001</v>
      </c>
      <c r="AG43" s="33">
        <v>2834811.19</v>
      </c>
      <c r="AH43" s="33">
        <v>164151.98000000001</v>
      </c>
      <c r="AI43" s="33">
        <v>134265443.93000001</v>
      </c>
      <c r="AJ43" s="33">
        <v>12509586.15</v>
      </c>
      <c r="AK43" s="33">
        <v>27715.360000000001</v>
      </c>
      <c r="AL43" s="33">
        <v>32419055.859999999</v>
      </c>
      <c r="AM43" s="33">
        <v>2339481.4500000002</v>
      </c>
      <c r="AN43" s="33">
        <v>30106.75</v>
      </c>
      <c r="AO43" s="33">
        <v>20124889.32</v>
      </c>
      <c r="AP43" s="33">
        <v>2188004.5699999998</v>
      </c>
      <c r="AQ43" s="33">
        <v>14586.74</v>
      </c>
      <c r="AR43" s="33">
        <v>13635521.9</v>
      </c>
      <c r="AS43" s="33">
        <v>1177391.3799999999</v>
      </c>
      <c r="AT43" s="33">
        <v>86202.8</v>
      </c>
      <c r="AU43" s="33">
        <v>50488841.850000001</v>
      </c>
      <c r="AV43" s="33">
        <v>6320982.6100000003</v>
      </c>
      <c r="AW43" s="33">
        <v>286523.21999999997</v>
      </c>
      <c r="AX43" s="33">
        <v>161097612.08000001</v>
      </c>
      <c r="AY43" s="33">
        <v>19887657.899999999</v>
      </c>
      <c r="AZ43" s="33">
        <v>1276.3800000000001</v>
      </c>
      <c r="BA43" s="33">
        <v>2611819.69</v>
      </c>
      <c r="BB43" s="33">
        <v>115894.73</v>
      </c>
      <c r="BC43" s="33">
        <v>29368.26</v>
      </c>
      <c r="BD43" s="33">
        <v>23018508.390000001</v>
      </c>
      <c r="BE43" s="33">
        <v>2383793.5299999998</v>
      </c>
      <c r="BF43" s="33">
        <v>264</v>
      </c>
      <c r="BG43" s="33">
        <v>233397.03</v>
      </c>
      <c r="BH43" s="33">
        <v>21500.15</v>
      </c>
      <c r="BI43" s="33">
        <v>13518.59</v>
      </c>
      <c r="BJ43" s="33">
        <v>49396703.039999999</v>
      </c>
      <c r="BK43" s="33">
        <v>1390271.16</v>
      </c>
      <c r="BL43" s="33">
        <v>3999.73</v>
      </c>
      <c r="BM43" s="33">
        <v>3273024.73</v>
      </c>
      <c r="BN43" s="33">
        <v>313321.52</v>
      </c>
      <c r="BO43" s="33">
        <v>2285.31</v>
      </c>
      <c r="BP43" s="33">
        <v>5195723.96</v>
      </c>
      <c r="BQ43" s="33">
        <v>205598.98</v>
      </c>
      <c r="BR43" s="33">
        <v>1004.91</v>
      </c>
      <c r="BS43" s="33">
        <v>6200165.5199999996</v>
      </c>
      <c r="BT43" s="33">
        <v>109134.54</v>
      </c>
      <c r="BU43" s="33">
        <v>396</v>
      </c>
      <c r="BV43" s="33">
        <v>2147716.0299999998</v>
      </c>
      <c r="BW43" s="33">
        <v>36912.14</v>
      </c>
      <c r="BX43" s="33">
        <v>5064.79</v>
      </c>
      <c r="BY43" s="33">
        <v>6275925.5</v>
      </c>
      <c r="BZ43" s="33">
        <v>471842.31</v>
      </c>
      <c r="CA43" s="33">
        <v>2901.42</v>
      </c>
      <c r="CB43" s="33">
        <v>2548799.17</v>
      </c>
      <c r="CC43" s="33">
        <v>221969.47</v>
      </c>
      <c r="CD43" s="33">
        <v>12659.16</v>
      </c>
      <c r="CE43" s="33">
        <v>14026821.92</v>
      </c>
      <c r="CF43" s="33">
        <v>1102146.6399999999</v>
      </c>
      <c r="CG43" s="33">
        <v>13170.28</v>
      </c>
      <c r="CH43" s="33">
        <v>11700363.199999999</v>
      </c>
      <c r="CI43" s="33">
        <v>1081883.02</v>
      </c>
      <c r="CJ43" s="33">
        <v>64193.97</v>
      </c>
      <c r="CK43" s="33">
        <v>54308564.780000001</v>
      </c>
      <c r="CL43" s="33">
        <v>4941651.5</v>
      </c>
      <c r="CM43" s="33">
        <v>6905.22</v>
      </c>
      <c r="CN43" s="33">
        <v>10630751.01</v>
      </c>
      <c r="CO43" s="33">
        <v>633846.52</v>
      </c>
      <c r="CP43" s="33">
        <v>118065.05</v>
      </c>
      <c r="CQ43" s="33">
        <v>71766826.280000001</v>
      </c>
      <c r="CR43" s="33">
        <v>8222575.6600000001</v>
      </c>
      <c r="CS43" s="33">
        <v>2569.23</v>
      </c>
      <c r="CT43" s="33">
        <v>5337656.99</v>
      </c>
      <c r="CU43" s="33">
        <v>257087.92</v>
      </c>
      <c r="CV43" s="33">
        <v>0</v>
      </c>
      <c r="CW43" s="33">
        <v>0</v>
      </c>
      <c r="CX43" s="33">
        <v>0</v>
      </c>
      <c r="CY43" s="33">
        <v>1274.32</v>
      </c>
      <c r="CZ43" s="33">
        <v>2420515.69</v>
      </c>
      <c r="DA43" s="33">
        <v>122254.68</v>
      </c>
      <c r="DB43" s="33">
        <v>3249.75</v>
      </c>
      <c r="DC43" s="33">
        <v>5169158.78</v>
      </c>
      <c r="DD43" s="33">
        <v>295255.23</v>
      </c>
      <c r="DE43" s="33">
        <v>71050.47</v>
      </c>
      <c r="DF43" s="33">
        <v>52462575.770000003</v>
      </c>
      <c r="DG43" s="33">
        <v>5314216.1399999997</v>
      </c>
      <c r="DH43" s="36"/>
      <c r="DI43" s="36"/>
      <c r="DJ43" s="36"/>
    </row>
    <row r="44" spans="1:114" x14ac:dyDescent="0.2">
      <c r="A44" s="34" t="s">
        <v>197</v>
      </c>
      <c r="B44" s="34" t="s">
        <v>187</v>
      </c>
      <c r="C44" s="34" t="s">
        <v>185</v>
      </c>
      <c r="D44" s="35">
        <v>265322.39</v>
      </c>
      <c r="E44" s="35">
        <v>412687266.22000003</v>
      </c>
      <c r="F44" s="35">
        <v>25385133.77</v>
      </c>
      <c r="G44" s="33">
        <v>97676.21</v>
      </c>
      <c r="H44" s="33">
        <v>95781422</v>
      </c>
      <c r="I44" s="33">
        <v>8512379.8399999999</v>
      </c>
      <c r="J44" s="33">
        <v>856.93</v>
      </c>
      <c r="K44" s="33">
        <v>1748590.76</v>
      </c>
      <c r="L44" s="33">
        <v>89326.12</v>
      </c>
      <c r="M44" s="33">
        <v>0</v>
      </c>
      <c r="N44" s="33">
        <v>0</v>
      </c>
      <c r="O44" s="33">
        <v>0</v>
      </c>
      <c r="P44" s="33">
        <v>1651.64</v>
      </c>
      <c r="Q44" s="33">
        <v>5339208.6900000004</v>
      </c>
      <c r="R44" s="33">
        <v>176625.72</v>
      </c>
      <c r="S44" s="33">
        <v>1041.94</v>
      </c>
      <c r="T44" s="33">
        <v>2740260.88</v>
      </c>
      <c r="U44" s="33">
        <v>107670.66</v>
      </c>
      <c r="V44" s="33">
        <v>5368.04</v>
      </c>
      <c r="W44" s="33">
        <v>9706549.0800000001</v>
      </c>
      <c r="X44" s="33">
        <v>539185.57999999996</v>
      </c>
      <c r="Y44" s="33">
        <v>1062.07</v>
      </c>
      <c r="Z44" s="33">
        <v>2032894.58</v>
      </c>
      <c r="AA44" s="33">
        <v>125368.05</v>
      </c>
      <c r="AB44" s="33">
        <v>8366.23</v>
      </c>
      <c r="AC44" s="33">
        <v>19391676.760000002</v>
      </c>
      <c r="AD44" s="33">
        <v>913640.62</v>
      </c>
      <c r="AE44" s="33">
        <v>13355.48</v>
      </c>
      <c r="AF44" s="33">
        <v>32538556</v>
      </c>
      <c r="AG44" s="33">
        <v>1484513.09</v>
      </c>
      <c r="AH44" s="33">
        <v>28397.11</v>
      </c>
      <c r="AI44" s="33">
        <v>65758784.100000001</v>
      </c>
      <c r="AJ44" s="33">
        <v>3071679.49</v>
      </c>
      <c r="AK44" s="33">
        <v>13613.46</v>
      </c>
      <c r="AL44" s="33">
        <v>37443523.859999999</v>
      </c>
      <c r="AM44" s="33">
        <v>1464054.82</v>
      </c>
      <c r="AN44" s="33">
        <v>7117.18</v>
      </c>
      <c r="AO44" s="33">
        <v>12450219.449999999</v>
      </c>
      <c r="AP44" s="33">
        <v>690917.22</v>
      </c>
      <c r="AQ44" s="33">
        <v>7347.41</v>
      </c>
      <c r="AR44" s="33">
        <v>19705300.280000001</v>
      </c>
      <c r="AS44" s="33">
        <v>812093</v>
      </c>
      <c r="AT44" s="33">
        <v>9246.41</v>
      </c>
      <c r="AU44" s="33">
        <v>14779901.560000001</v>
      </c>
      <c r="AV44" s="33">
        <v>900115.22</v>
      </c>
      <c r="AW44" s="33">
        <v>71155.929999999993</v>
      </c>
      <c r="AX44" s="33">
        <v>102421575.2</v>
      </c>
      <c r="AY44" s="33">
        <v>6722635.7199999997</v>
      </c>
      <c r="AZ44" s="33">
        <v>898.97</v>
      </c>
      <c r="BA44" s="33">
        <v>2839105.26</v>
      </c>
      <c r="BB44" s="33">
        <v>92347.72</v>
      </c>
      <c r="BC44" s="33">
        <v>1587.74</v>
      </c>
      <c r="BD44" s="33">
        <v>2942193.04</v>
      </c>
      <c r="BE44" s="33">
        <v>166530.5</v>
      </c>
      <c r="BF44" s="33">
        <v>130.07</v>
      </c>
      <c r="BG44" s="33">
        <v>273025.15000000002</v>
      </c>
      <c r="BH44" s="33">
        <v>15583.9</v>
      </c>
      <c r="BI44" s="33">
        <v>10747.15</v>
      </c>
      <c r="BJ44" s="33">
        <v>55580323.700000003</v>
      </c>
      <c r="BK44" s="33">
        <v>1536575.23</v>
      </c>
      <c r="BL44" s="33">
        <v>989.74</v>
      </c>
      <c r="BM44" s="33">
        <v>2190839.2999999998</v>
      </c>
      <c r="BN44" s="33">
        <v>108950.13</v>
      </c>
      <c r="BO44" s="33">
        <v>359.77</v>
      </c>
      <c r="BP44" s="33">
        <v>1547559.05</v>
      </c>
      <c r="BQ44" s="33">
        <v>44807.75</v>
      </c>
      <c r="BR44" s="33">
        <v>1637.94</v>
      </c>
      <c r="BS44" s="33">
        <v>15508260.49</v>
      </c>
      <c r="BT44" s="33">
        <v>233654.57</v>
      </c>
      <c r="BU44" s="33">
        <v>162.31</v>
      </c>
      <c r="BV44" s="33">
        <v>1081692.83</v>
      </c>
      <c r="BW44" s="33">
        <v>20196.7</v>
      </c>
      <c r="BX44" s="33">
        <v>3566.7</v>
      </c>
      <c r="BY44" s="33">
        <v>9283827.3599999994</v>
      </c>
      <c r="BZ44" s="33">
        <v>401509.1</v>
      </c>
      <c r="CA44" s="33">
        <v>1081.3800000000001</v>
      </c>
      <c r="CB44" s="33">
        <v>1833600.74</v>
      </c>
      <c r="CC44" s="33">
        <v>104472.44</v>
      </c>
      <c r="CD44" s="33">
        <v>6663.51</v>
      </c>
      <c r="CE44" s="33">
        <v>15651744.01</v>
      </c>
      <c r="CF44" s="33">
        <v>718431.03</v>
      </c>
      <c r="CG44" s="33">
        <v>1661.53</v>
      </c>
      <c r="CH44" s="33">
        <v>2867876.49</v>
      </c>
      <c r="CI44" s="33">
        <v>162423.59</v>
      </c>
      <c r="CJ44" s="33">
        <v>12867</v>
      </c>
      <c r="CK44" s="33">
        <v>19732771.329999998</v>
      </c>
      <c r="CL44" s="33">
        <v>1242295.27</v>
      </c>
      <c r="CM44" s="33">
        <v>3805.85</v>
      </c>
      <c r="CN44" s="33">
        <v>11670297.43</v>
      </c>
      <c r="CO44" s="33">
        <v>425148.9</v>
      </c>
      <c r="CP44" s="33">
        <v>5593.74</v>
      </c>
      <c r="CQ44" s="33">
        <v>10999151.52</v>
      </c>
      <c r="CR44" s="33">
        <v>553602.32999999996</v>
      </c>
      <c r="CS44" s="33">
        <v>2694.95</v>
      </c>
      <c r="CT44" s="33">
        <v>10391672.460000001</v>
      </c>
      <c r="CU44" s="33">
        <v>301775.86</v>
      </c>
      <c r="CV44" s="33">
        <v>0</v>
      </c>
      <c r="CW44" s="33">
        <v>0</v>
      </c>
      <c r="CX44" s="33">
        <v>0</v>
      </c>
      <c r="CY44" s="33">
        <v>976.95</v>
      </c>
      <c r="CZ44" s="33">
        <v>3121508.1</v>
      </c>
      <c r="DA44" s="33">
        <v>114746.11</v>
      </c>
      <c r="DB44" s="33">
        <v>1549.99</v>
      </c>
      <c r="DC44" s="33">
        <v>5413615.3099999996</v>
      </c>
      <c r="DD44" s="33">
        <v>166988.01</v>
      </c>
      <c r="DE44" s="33">
        <v>21217</v>
      </c>
      <c r="DF44" s="33">
        <v>37506780.130000003</v>
      </c>
      <c r="DG44" s="33">
        <v>2073645.08</v>
      </c>
      <c r="DH44" s="36"/>
      <c r="DI44" s="36"/>
      <c r="DJ44" s="36"/>
    </row>
    <row r="45" spans="1:114" x14ac:dyDescent="0.2">
      <c r="A45" s="34" t="s">
        <v>197</v>
      </c>
      <c r="B45" s="34" t="s">
        <v>187</v>
      </c>
      <c r="C45" s="34" t="s">
        <v>186</v>
      </c>
      <c r="D45" s="35">
        <v>2165432.85</v>
      </c>
      <c r="E45" s="35">
        <v>1013698627.74</v>
      </c>
      <c r="F45" s="35">
        <v>140625184.24000001</v>
      </c>
      <c r="G45" s="33">
        <v>1341606.6499999999</v>
      </c>
      <c r="H45" s="33">
        <v>406081476.77999997</v>
      </c>
      <c r="I45" s="33">
        <v>78073222.140000001</v>
      </c>
      <c r="J45" s="33">
        <v>1308.93</v>
      </c>
      <c r="K45" s="33">
        <v>1434747.98</v>
      </c>
      <c r="L45" s="33">
        <v>109807.84</v>
      </c>
      <c r="M45" s="33">
        <v>622.83000000000004</v>
      </c>
      <c r="N45" s="33">
        <v>386292.64</v>
      </c>
      <c r="O45" s="33">
        <v>47087.18</v>
      </c>
      <c r="P45" s="33">
        <v>7838.63</v>
      </c>
      <c r="Q45" s="33">
        <v>16433965.77</v>
      </c>
      <c r="R45" s="33">
        <v>753738.3</v>
      </c>
      <c r="S45" s="33">
        <v>1856.77</v>
      </c>
      <c r="T45" s="33">
        <v>2121782.08</v>
      </c>
      <c r="U45" s="33">
        <v>168450.41</v>
      </c>
      <c r="V45" s="33">
        <v>28023.71</v>
      </c>
      <c r="W45" s="33">
        <v>22379000.469999999</v>
      </c>
      <c r="X45" s="33">
        <v>2178686.2400000002</v>
      </c>
      <c r="Y45" s="33">
        <v>3147.56</v>
      </c>
      <c r="Z45" s="33">
        <v>2516727.84</v>
      </c>
      <c r="AA45" s="33">
        <v>264610.43</v>
      </c>
      <c r="AB45" s="33">
        <v>21933.97</v>
      </c>
      <c r="AC45" s="33">
        <v>22901320.02</v>
      </c>
      <c r="AD45" s="33">
        <v>1907943.41</v>
      </c>
      <c r="AE45" s="33">
        <v>37191.599999999999</v>
      </c>
      <c r="AF45" s="33">
        <v>41358253.18</v>
      </c>
      <c r="AG45" s="33">
        <v>3123233.04</v>
      </c>
      <c r="AH45" s="33">
        <v>81252.95</v>
      </c>
      <c r="AI45" s="33">
        <v>74753472.340000004</v>
      </c>
      <c r="AJ45" s="33">
        <v>6539091.5</v>
      </c>
      <c r="AK45" s="33">
        <v>48469.09</v>
      </c>
      <c r="AL45" s="33">
        <v>57998415.399999999</v>
      </c>
      <c r="AM45" s="33">
        <v>4192227.91</v>
      </c>
      <c r="AN45" s="33">
        <v>47604.83</v>
      </c>
      <c r="AO45" s="33">
        <v>29393603.25</v>
      </c>
      <c r="AP45" s="33">
        <v>3527154.22</v>
      </c>
      <c r="AQ45" s="33">
        <v>15627.37</v>
      </c>
      <c r="AR45" s="33">
        <v>14177335.439999999</v>
      </c>
      <c r="AS45" s="33">
        <v>1289319</v>
      </c>
      <c r="AT45" s="33">
        <v>66575.62</v>
      </c>
      <c r="AU45" s="33">
        <v>43231303.18</v>
      </c>
      <c r="AV45" s="33">
        <v>5208929.28</v>
      </c>
      <c r="AW45" s="33">
        <v>396757.76000000001</v>
      </c>
      <c r="AX45" s="33">
        <v>232780823.18000001</v>
      </c>
      <c r="AY45" s="33">
        <v>28699366.82</v>
      </c>
      <c r="AZ45" s="33">
        <v>5208.7299999999996</v>
      </c>
      <c r="BA45" s="33">
        <v>11626396.470000001</v>
      </c>
      <c r="BB45" s="33">
        <v>498548.29</v>
      </c>
      <c r="BC45" s="33">
        <v>6147.29</v>
      </c>
      <c r="BD45" s="33">
        <v>7970455.3200000003</v>
      </c>
      <c r="BE45" s="33">
        <v>552803.1</v>
      </c>
      <c r="BF45" s="33">
        <v>270.26</v>
      </c>
      <c r="BG45" s="33">
        <v>307223.86</v>
      </c>
      <c r="BH45" s="33">
        <v>29551.25</v>
      </c>
      <c r="BI45" s="33">
        <v>13171.76</v>
      </c>
      <c r="BJ45" s="33">
        <v>57133745.43</v>
      </c>
      <c r="BK45" s="33">
        <v>1442542.5</v>
      </c>
      <c r="BL45" s="33">
        <v>4054.46</v>
      </c>
      <c r="BM45" s="33">
        <v>3111654.38</v>
      </c>
      <c r="BN45" s="33">
        <v>333135.25</v>
      </c>
      <c r="BO45" s="33">
        <v>1032</v>
      </c>
      <c r="BP45" s="33">
        <v>2656711.2599999998</v>
      </c>
      <c r="BQ45" s="33">
        <v>98123.14</v>
      </c>
      <c r="BR45" s="33">
        <v>1293.97</v>
      </c>
      <c r="BS45" s="33">
        <v>9905924.2699999996</v>
      </c>
      <c r="BT45" s="33">
        <v>148487.88</v>
      </c>
      <c r="BU45" s="33">
        <v>310.92</v>
      </c>
      <c r="BV45" s="33">
        <v>1344789.44</v>
      </c>
      <c r="BW45" s="33">
        <v>30477.26</v>
      </c>
      <c r="BX45" s="33">
        <v>8555.7000000000007</v>
      </c>
      <c r="BY45" s="33">
        <v>10136182.460000001</v>
      </c>
      <c r="BZ45" s="33">
        <v>808708.02</v>
      </c>
      <c r="CA45" s="33">
        <v>5057.37</v>
      </c>
      <c r="CB45" s="33">
        <v>3883021.78</v>
      </c>
      <c r="CC45" s="33">
        <v>383751.88</v>
      </c>
      <c r="CD45" s="33">
        <v>8770.1</v>
      </c>
      <c r="CE45" s="33">
        <v>9984065.0500000007</v>
      </c>
      <c r="CF45" s="33">
        <v>771333.27</v>
      </c>
      <c r="CG45" s="33">
        <v>8572.3700000000008</v>
      </c>
      <c r="CH45" s="33">
        <v>7297958.4800000004</v>
      </c>
      <c r="CI45" s="33">
        <v>695397.02</v>
      </c>
      <c r="CJ45" s="33">
        <v>42505.64</v>
      </c>
      <c r="CK45" s="33">
        <v>36642572.979999997</v>
      </c>
      <c r="CL45" s="33">
        <v>3333167.97</v>
      </c>
      <c r="CM45" s="33">
        <v>6934.83</v>
      </c>
      <c r="CN45" s="33">
        <v>11177014.48</v>
      </c>
      <c r="CO45" s="33">
        <v>634807.07999999996</v>
      </c>
      <c r="CP45" s="33">
        <v>26578.02</v>
      </c>
      <c r="CQ45" s="33">
        <v>20799731.84</v>
      </c>
      <c r="CR45" s="33">
        <v>1995933.6</v>
      </c>
      <c r="CS45" s="33">
        <v>4166.63</v>
      </c>
      <c r="CT45" s="33">
        <v>9119247.4600000009</v>
      </c>
      <c r="CU45" s="33">
        <v>414298.7</v>
      </c>
      <c r="CV45" s="33">
        <v>0</v>
      </c>
      <c r="CW45" s="33">
        <v>0</v>
      </c>
      <c r="CX45" s="33">
        <v>0</v>
      </c>
      <c r="CY45" s="33">
        <v>1825.44</v>
      </c>
      <c r="CZ45" s="33">
        <v>3370269.8</v>
      </c>
      <c r="DA45" s="33">
        <v>172810.89</v>
      </c>
      <c r="DB45" s="33">
        <v>2211.7199999999998</v>
      </c>
      <c r="DC45" s="33">
        <v>4178852.39</v>
      </c>
      <c r="DD45" s="33">
        <v>208101.51</v>
      </c>
      <c r="DE45" s="33">
        <v>119614.47</v>
      </c>
      <c r="DF45" s="33">
        <v>88478915.939999998</v>
      </c>
      <c r="DG45" s="33">
        <v>9187756.9000000004</v>
      </c>
      <c r="DH45" s="36"/>
      <c r="DI45" s="36"/>
      <c r="DJ45" s="36"/>
    </row>
    <row r="46" spans="1:114" x14ac:dyDescent="0.2">
      <c r="A46" s="34" t="s">
        <v>198</v>
      </c>
      <c r="B46" s="34" t="s">
        <v>184</v>
      </c>
      <c r="C46" s="34" t="s">
        <v>185</v>
      </c>
      <c r="D46" s="35">
        <v>316970.40999999997</v>
      </c>
      <c r="E46" s="35">
        <v>503724100.60000002</v>
      </c>
      <c r="F46" s="35">
        <v>29725258.859999999</v>
      </c>
      <c r="G46" s="33">
        <v>113503.86</v>
      </c>
      <c r="H46" s="33">
        <v>117231848.29000001</v>
      </c>
      <c r="I46" s="33">
        <v>9561843.5800000001</v>
      </c>
      <c r="J46" s="33">
        <v>344.35</v>
      </c>
      <c r="K46" s="33">
        <v>775893.65</v>
      </c>
      <c r="L46" s="33">
        <v>37874.6</v>
      </c>
      <c r="M46" s="33">
        <v>0</v>
      </c>
      <c r="N46" s="33">
        <v>0</v>
      </c>
      <c r="O46" s="33">
        <v>0</v>
      </c>
      <c r="P46" s="33">
        <v>2631.53</v>
      </c>
      <c r="Q46" s="33">
        <v>8518895.3300000001</v>
      </c>
      <c r="R46" s="33">
        <v>279928.84999999998</v>
      </c>
      <c r="S46" s="33">
        <v>3375.55</v>
      </c>
      <c r="T46" s="33">
        <v>7812753.46</v>
      </c>
      <c r="U46" s="33">
        <v>338558.07</v>
      </c>
      <c r="V46" s="33">
        <v>8672.85</v>
      </c>
      <c r="W46" s="33">
        <v>16834092.710000001</v>
      </c>
      <c r="X46" s="33">
        <v>847247.26</v>
      </c>
      <c r="Y46" s="33">
        <v>1298.6600000000001</v>
      </c>
      <c r="Z46" s="33">
        <v>2228779.19</v>
      </c>
      <c r="AA46" s="33">
        <v>132327.97</v>
      </c>
      <c r="AB46" s="33">
        <v>7857.01</v>
      </c>
      <c r="AC46" s="33">
        <v>16568184.1</v>
      </c>
      <c r="AD46" s="33">
        <v>824709.68</v>
      </c>
      <c r="AE46" s="33">
        <v>16780.88</v>
      </c>
      <c r="AF46" s="33">
        <v>40171408.170000002</v>
      </c>
      <c r="AG46" s="33">
        <v>1899235.47</v>
      </c>
      <c r="AH46" s="33">
        <v>60699.07</v>
      </c>
      <c r="AI46" s="33">
        <v>135423899.96000001</v>
      </c>
      <c r="AJ46" s="33">
        <v>6384109.0300000003</v>
      </c>
      <c r="AK46" s="33">
        <v>10867.35</v>
      </c>
      <c r="AL46" s="33">
        <v>29854581.43</v>
      </c>
      <c r="AM46" s="33">
        <v>1171085.6599999999</v>
      </c>
      <c r="AN46" s="33">
        <v>5731.06</v>
      </c>
      <c r="AO46" s="33">
        <v>10591481.49</v>
      </c>
      <c r="AP46" s="33">
        <v>554270.87</v>
      </c>
      <c r="AQ46" s="33">
        <v>8589.6299999999992</v>
      </c>
      <c r="AR46" s="33">
        <v>20903428.489999998</v>
      </c>
      <c r="AS46" s="33">
        <v>905415.39</v>
      </c>
      <c r="AT46" s="33">
        <v>17546.7</v>
      </c>
      <c r="AU46" s="33">
        <v>26444862.260000002</v>
      </c>
      <c r="AV46" s="33">
        <v>1655184.14</v>
      </c>
      <c r="AW46" s="33">
        <v>63913.440000000002</v>
      </c>
      <c r="AX46" s="33">
        <v>100255073.05</v>
      </c>
      <c r="AY46" s="33">
        <v>5969025.8399999999</v>
      </c>
      <c r="AZ46" s="33">
        <v>142.97</v>
      </c>
      <c r="BA46" s="33">
        <v>563480.85</v>
      </c>
      <c r="BB46" s="33">
        <v>14133.41</v>
      </c>
      <c r="BC46" s="33">
        <v>8337.6</v>
      </c>
      <c r="BD46" s="33">
        <v>13492186.43</v>
      </c>
      <c r="BE46" s="33">
        <v>814933.5</v>
      </c>
      <c r="BF46" s="33">
        <v>124.26</v>
      </c>
      <c r="BG46" s="33">
        <v>574566.53</v>
      </c>
      <c r="BH46" s="33">
        <v>19065.23</v>
      </c>
      <c r="BI46" s="33">
        <v>12497.03</v>
      </c>
      <c r="BJ46" s="33">
        <v>54878814.200000003</v>
      </c>
      <c r="BK46" s="33">
        <v>1617681.82</v>
      </c>
      <c r="BL46" s="33">
        <v>1337.6</v>
      </c>
      <c r="BM46" s="33">
        <v>2743304.47</v>
      </c>
      <c r="BN46" s="33">
        <v>134801.29999999999</v>
      </c>
      <c r="BO46" s="33">
        <v>580.47</v>
      </c>
      <c r="BP46" s="33">
        <v>1817128.16</v>
      </c>
      <c r="BQ46" s="33">
        <v>61620.25</v>
      </c>
      <c r="BR46" s="33">
        <v>1552.24</v>
      </c>
      <c r="BS46" s="33">
        <v>12292663.050000001</v>
      </c>
      <c r="BT46" s="33">
        <v>226393.66</v>
      </c>
      <c r="BU46" s="33">
        <v>379.57</v>
      </c>
      <c r="BV46" s="33">
        <v>2323426.0699999998</v>
      </c>
      <c r="BW46" s="33">
        <v>43761.31</v>
      </c>
      <c r="BX46" s="33">
        <v>5007.8900000000003</v>
      </c>
      <c r="BY46" s="33">
        <v>13906802.210000001</v>
      </c>
      <c r="BZ46" s="33">
        <v>553603.04</v>
      </c>
      <c r="CA46" s="33">
        <v>481.34</v>
      </c>
      <c r="CB46" s="33">
        <v>1025739.24</v>
      </c>
      <c r="CC46" s="33">
        <v>51806.94</v>
      </c>
      <c r="CD46" s="33">
        <v>9222.7900000000009</v>
      </c>
      <c r="CE46" s="33">
        <v>23899746.739999998</v>
      </c>
      <c r="CF46" s="33">
        <v>991290.69</v>
      </c>
      <c r="CG46" s="33">
        <v>3568.41</v>
      </c>
      <c r="CH46" s="33">
        <v>6961163.4699999997</v>
      </c>
      <c r="CI46" s="33">
        <v>362039.18</v>
      </c>
      <c r="CJ46" s="33">
        <v>22848.36</v>
      </c>
      <c r="CK46" s="33">
        <v>36589637.68</v>
      </c>
      <c r="CL46" s="33">
        <v>2175772.7599999998</v>
      </c>
      <c r="CM46" s="33">
        <v>5060.04</v>
      </c>
      <c r="CN46" s="33">
        <v>14114992.609999999</v>
      </c>
      <c r="CO46" s="33">
        <v>562997.79</v>
      </c>
      <c r="CP46" s="33">
        <v>24082.95</v>
      </c>
      <c r="CQ46" s="33">
        <v>41333460.170000002</v>
      </c>
      <c r="CR46" s="33">
        <v>2260859.71</v>
      </c>
      <c r="CS46" s="33">
        <v>1146.95</v>
      </c>
      <c r="CT46" s="33">
        <v>4173969.51</v>
      </c>
      <c r="CU46" s="33">
        <v>137200.10999999999</v>
      </c>
      <c r="CV46" s="33">
        <v>0</v>
      </c>
      <c r="CW46" s="33">
        <v>0</v>
      </c>
      <c r="CX46" s="33">
        <v>0</v>
      </c>
      <c r="CY46" s="33">
        <v>935.1</v>
      </c>
      <c r="CZ46" s="33">
        <v>2752827.2</v>
      </c>
      <c r="DA46" s="33">
        <v>107556.8</v>
      </c>
      <c r="DB46" s="33">
        <v>1670.45</v>
      </c>
      <c r="DC46" s="33">
        <v>5102501.49</v>
      </c>
      <c r="DD46" s="33">
        <v>179920.13</v>
      </c>
      <c r="DE46" s="33">
        <v>17388.54</v>
      </c>
      <c r="DF46" s="33">
        <v>30411456.579999998</v>
      </c>
      <c r="DG46" s="33">
        <v>1675994.85</v>
      </c>
      <c r="DH46" s="36"/>
      <c r="DI46" s="36"/>
      <c r="DJ46" s="36"/>
    </row>
    <row r="47" spans="1:114" x14ac:dyDescent="0.2">
      <c r="A47" s="34" t="s">
        <v>198</v>
      </c>
      <c r="B47" s="34" t="s">
        <v>184</v>
      </c>
      <c r="C47" s="34" t="s">
        <v>186</v>
      </c>
      <c r="D47" s="35">
        <v>2153794.94</v>
      </c>
      <c r="E47" s="35">
        <v>1145131134.0699999</v>
      </c>
      <c r="F47" s="35">
        <v>140924044.80000001</v>
      </c>
      <c r="G47" s="33">
        <v>1266200.3899999999</v>
      </c>
      <c r="H47" s="33">
        <v>470663508.5</v>
      </c>
      <c r="I47" s="33">
        <v>74660755.549999997</v>
      </c>
      <c r="J47" s="33">
        <v>468</v>
      </c>
      <c r="K47" s="33">
        <v>454463.2</v>
      </c>
      <c r="L47" s="33">
        <v>39760.800000000003</v>
      </c>
      <c r="M47" s="33">
        <v>312</v>
      </c>
      <c r="N47" s="33">
        <v>399659.93</v>
      </c>
      <c r="O47" s="33">
        <v>25641.82</v>
      </c>
      <c r="P47" s="33">
        <v>10816.01</v>
      </c>
      <c r="Q47" s="33">
        <v>23018518.059999999</v>
      </c>
      <c r="R47" s="33">
        <v>1004507.95</v>
      </c>
      <c r="S47" s="33">
        <v>5106.9399999999996</v>
      </c>
      <c r="T47" s="33">
        <v>5459083.6900000004</v>
      </c>
      <c r="U47" s="33">
        <v>445212.46</v>
      </c>
      <c r="V47" s="33">
        <v>37456.58</v>
      </c>
      <c r="W47" s="33">
        <v>32619637.170000002</v>
      </c>
      <c r="X47" s="33">
        <v>2914755.04</v>
      </c>
      <c r="Y47" s="33">
        <v>2914.24</v>
      </c>
      <c r="Z47" s="33">
        <v>2545262.37</v>
      </c>
      <c r="AA47" s="33">
        <v>237861.32</v>
      </c>
      <c r="AB47" s="33">
        <v>19360.98</v>
      </c>
      <c r="AC47" s="33">
        <v>20197262.84</v>
      </c>
      <c r="AD47" s="33">
        <v>1675507.03</v>
      </c>
      <c r="AE47" s="33">
        <v>39361.870000000003</v>
      </c>
      <c r="AF47" s="33">
        <v>42723240.240000002</v>
      </c>
      <c r="AG47" s="33">
        <v>3369554.67</v>
      </c>
      <c r="AH47" s="33">
        <v>156496.35</v>
      </c>
      <c r="AI47" s="33">
        <v>141485371.52000001</v>
      </c>
      <c r="AJ47" s="33">
        <v>12460591.77</v>
      </c>
      <c r="AK47" s="33">
        <v>29306.720000000001</v>
      </c>
      <c r="AL47" s="33">
        <v>36784690.299999997</v>
      </c>
      <c r="AM47" s="33">
        <v>2552665.2400000002</v>
      </c>
      <c r="AN47" s="33">
        <v>27698.639999999999</v>
      </c>
      <c r="AO47" s="33">
        <v>19432774.530000001</v>
      </c>
      <c r="AP47" s="33">
        <v>2048439.32</v>
      </c>
      <c r="AQ47" s="33">
        <v>13593.07</v>
      </c>
      <c r="AR47" s="33">
        <v>13928293.960000001</v>
      </c>
      <c r="AS47" s="33">
        <v>1133263.68</v>
      </c>
      <c r="AT47" s="33">
        <v>119202.32</v>
      </c>
      <c r="AU47" s="33">
        <v>79079881.640000001</v>
      </c>
      <c r="AV47" s="33">
        <v>8957929.5099999998</v>
      </c>
      <c r="AW47" s="33">
        <v>355218.94</v>
      </c>
      <c r="AX47" s="33">
        <v>222390182.13999999</v>
      </c>
      <c r="AY47" s="33">
        <v>25132908.120000001</v>
      </c>
      <c r="AZ47" s="33">
        <v>620.51</v>
      </c>
      <c r="BA47" s="33">
        <v>1537731.54</v>
      </c>
      <c r="BB47" s="33">
        <v>62828.26</v>
      </c>
      <c r="BC47" s="33">
        <v>31572.76</v>
      </c>
      <c r="BD47" s="33">
        <v>27495096.219999999</v>
      </c>
      <c r="BE47" s="33">
        <v>2580277.89</v>
      </c>
      <c r="BF47" s="33">
        <v>264</v>
      </c>
      <c r="BG47" s="33">
        <v>284877.68</v>
      </c>
      <c r="BH47" s="33">
        <v>21603.23</v>
      </c>
      <c r="BI47" s="33">
        <v>15283.74</v>
      </c>
      <c r="BJ47" s="33">
        <v>57791533.670000002</v>
      </c>
      <c r="BK47" s="33">
        <v>1593774.43</v>
      </c>
      <c r="BL47" s="33">
        <v>4207.5600000000004</v>
      </c>
      <c r="BM47" s="33">
        <v>4002773.08</v>
      </c>
      <c r="BN47" s="33">
        <v>347879.49</v>
      </c>
      <c r="BO47" s="33">
        <v>1394</v>
      </c>
      <c r="BP47" s="33">
        <v>3180264.16</v>
      </c>
      <c r="BQ47" s="33">
        <v>127767.34</v>
      </c>
      <c r="BR47" s="33">
        <v>1310.81</v>
      </c>
      <c r="BS47" s="33">
        <v>8105745.8300000001</v>
      </c>
      <c r="BT47" s="33">
        <v>145908.24</v>
      </c>
      <c r="BU47" s="33">
        <v>727.55</v>
      </c>
      <c r="BV47" s="33">
        <v>3616310.44</v>
      </c>
      <c r="BW47" s="33">
        <v>75884.350000000006</v>
      </c>
      <c r="BX47" s="33">
        <v>7518.51</v>
      </c>
      <c r="BY47" s="33">
        <v>9725564.8800000008</v>
      </c>
      <c r="BZ47" s="33">
        <v>714168.38</v>
      </c>
      <c r="CA47" s="33">
        <v>2640.86</v>
      </c>
      <c r="CB47" s="33">
        <v>2117122.1</v>
      </c>
      <c r="CC47" s="33">
        <v>201798.93</v>
      </c>
      <c r="CD47" s="33">
        <v>8466.93</v>
      </c>
      <c r="CE47" s="33">
        <v>10125251.960000001</v>
      </c>
      <c r="CF47" s="33">
        <v>737136.15</v>
      </c>
      <c r="CG47" s="33">
        <v>14748.91</v>
      </c>
      <c r="CH47" s="33">
        <v>14523431.380000001</v>
      </c>
      <c r="CI47" s="33">
        <v>1231989.72</v>
      </c>
      <c r="CJ47" s="33">
        <v>68526.36</v>
      </c>
      <c r="CK47" s="33">
        <v>63043631.609999999</v>
      </c>
      <c r="CL47" s="33">
        <v>5462201.8200000003</v>
      </c>
      <c r="CM47" s="33">
        <v>7580.94</v>
      </c>
      <c r="CN47" s="33">
        <v>10833325.800000001</v>
      </c>
      <c r="CO47" s="33">
        <v>681365.99</v>
      </c>
      <c r="CP47" s="33">
        <v>118874.12</v>
      </c>
      <c r="CQ47" s="33">
        <v>82866969.099999994</v>
      </c>
      <c r="CR47" s="33">
        <v>8571572.9399999995</v>
      </c>
      <c r="CS47" s="33">
        <v>1877.77</v>
      </c>
      <c r="CT47" s="33">
        <v>3218695.55</v>
      </c>
      <c r="CU47" s="33">
        <v>182210.19</v>
      </c>
      <c r="CV47" s="33">
        <v>0</v>
      </c>
      <c r="CW47" s="33">
        <v>0</v>
      </c>
      <c r="CX47" s="33">
        <v>0</v>
      </c>
      <c r="CY47" s="33">
        <v>1681.89</v>
      </c>
      <c r="CZ47" s="33">
        <v>2584171.64</v>
      </c>
      <c r="DA47" s="33">
        <v>155303.62</v>
      </c>
      <c r="DB47" s="33">
        <v>3140.57</v>
      </c>
      <c r="DC47" s="33">
        <v>4736639.74</v>
      </c>
      <c r="DD47" s="33">
        <v>276623.14</v>
      </c>
      <c r="DE47" s="33">
        <v>80376.570000000007</v>
      </c>
      <c r="DF47" s="33">
        <v>63938047.420000002</v>
      </c>
      <c r="DG47" s="33">
        <v>6156895.5800000001</v>
      </c>
      <c r="DH47" s="36"/>
      <c r="DI47" s="36"/>
      <c r="DJ47" s="36"/>
    </row>
    <row r="48" spans="1:114" x14ac:dyDescent="0.2">
      <c r="A48" s="34" t="s">
        <v>198</v>
      </c>
      <c r="B48" s="34" t="s">
        <v>187</v>
      </c>
      <c r="C48" s="34" t="s">
        <v>185</v>
      </c>
      <c r="D48" s="35">
        <v>315910.05</v>
      </c>
      <c r="E48" s="35">
        <v>538950888.29999995</v>
      </c>
      <c r="F48" s="35">
        <v>30889723.010000002</v>
      </c>
      <c r="G48" s="33">
        <v>101217.9</v>
      </c>
      <c r="H48" s="33">
        <v>109542047.88</v>
      </c>
      <c r="I48" s="33">
        <v>9053926.1199999992</v>
      </c>
      <c r="J48" s="33">
        <v>585.70000000000005</v>
      </c>
      <c r="K48" s="33">
        <v>1429196.63</v>
      </c>
      <c r="L48" s="33">
        <v>58807.78</v>
      </c>
      <c r="M48" s="33">
        <v>0</v>
      </c>
      <c r="N48" s="33">
        <v>0</v>
      </c>
      <c r="O48" s="33">
        <v>0</v>
      </c>
      <c r="P48" s="33">
        <v>1664.17</v>
      </c>
      <c r="Q48" s="33">
        <v>5358523.74</v>
      </c>
      <c r="R48" s="33">
        <v>177111.5</v>
      </c>
      <c r="S48" s="33">
        <v>2650.02</v>
      </c>
      <c r="T48" s="33">
        <v>6672661.5300000003</v>
      </c>
      <c r="U48" s="33">
        <v>287566.44</v>
      </c>
      <c r="V48" s="33">
        <v>6856.06</v>
      </c>
      <c r="W48" s="33">
        <v>14436448.6</v>
      </c>
      <c r="X48" s="33">
        <v>689469.61</v>
      </c>
      <c r="Y48" s="33">
        <v>1114</v>
      </c>
      <c r="Z48" s="33">
        <v>2058873.28</v>
      </c>
      <c r="AA48" s="33">
        <v>109922.98</v>
      </c>
      <c r="AB48" s="33">
        <v>12822.54</v>
      </c>
      <c r="AC48" s="33">
        <v>30516104.670000002</v>
      </c>
      <c r="AD48" s="33">
        <v>1418878.56</v>
      </c>
      <c r="AE48" s="33">
        <v>20058.55</v>
      </c>
      <c r="AF48" s="33">
        <v>50001682.289999999</v>
      </c>
      <c r="AG48" s="33">
        <v>2279917.96</v>
      </c>
      <c r="AH48" s="33">
        <v>34060.769999999997</v>
      </c>
      <c r="AI48" s="33">
        <v>87040556.790000007</v>
      </c>
      <c r="AJ48" s="33">
        <v>3740000.89</v>
      </c>
      <c r="AK48" s="33">
        <v>17533.78</v>
      </c>
      <c r="AL48" s="33">
        <v>51037874.990000002</v>
      </c>
      <c r="AM48" s="33">
        <v>1956546.16</v>
      </c>
      <c r="AN48" s="33">
        <v>8300.9599999999991</v>
      </c>
      <c r="AO48" s="33">
        <v>16161287.039999999</v>
      </c>
      <c r="AP48" s="33">
        <v>858055.03</v>
      </c>
      <c r="AQ48" s="33">
        <v>8124.06</v>
      </c>
      <c r="AR48" s="33">
        <v>20240170.649999999</v>
      </c>
      <c r="AS48" s="33">
        <v>883950.22</v>
      </c>
      <c r="AT48" s="33">
        <v>16140.58</v>
      </c>
      <c r="AU48" s="33">
        <v>29647108.899999999</v>
      </c>
      <c r="AV48" s="33">
        <v>1618646.63</v>
      </c>
      <c r="AW48" s="33">
        <v>94669.01</v>
      </c>
      <c r="AX48" s="33">
        <v>146015003.08000001</v>
      </c>
      <c r="AY48" s="33">
        <v>9018651.1799999997</v>
      </c>
      <c r="AZ48" s="33">
        <v>686.45</v>
      </c>
      <c r="BA48" s="33">
        <v>2220425.19</v>
      </c>
      <c r="BB48" s="33">
        <v>75868.87</v>
      </c>
      <c r="BC48" s="33">
        <v>2905.83</v>
      </c>
      <c r="BD48" s="33">
        <v>6492521.29</v>
      </c>
      <c r="BE48" s="33">
        <v>316429.61</v>
      </c>
      <c r="BF48" s="33">
        <v>186.4</v>
      </c>
      <c r="BG48" s="33">
        <v>552647.23</v>
      </c>
      <c r="BH48" s="33">
        <v>20519.740000000002</v>
      </c>
      <c r="BI48" s="33">
        <v>13927.13</v>
      </c>
      <c r="BJ48" s="33">
        <v>72577749.150000006</v>
      </c>
      <c r="BK48" s="33">
        <v>1972081.07</v>
      </c>
      <c r="BL48" s="33">
        <v>1031.1099999999999</v>
      </c>
      <c r="BM48" s="33">
        <v>2237239.62</v>
      </c>
      <c r="BN48" s="33">
        <v>120664.84</v>
      </c>
      <c r="BO48" s="33">
        <v>222</v>
      </c>
      <c r="BP48" s="33">
        <v>857281.82</v>
      </c>
      <c r="BQ48" s="33">
        <v>25540.7</v>
      </c>
      <c r="BR48" s="33">
        <v>2150.87</v>
      </c>
      <c r="BS48" s="33">
        <v>18691064.609999999</v>
      </c>
      <c r="BT48" s="33">
        <v>304578.49</v>
      </c>
      <c r="BU48" s="33">
        <v>199.06</v>
      </c>
      <c r="BV48" s="33">
        <v>1846244.87</v>
      </c>
      <c r="BW48" s="33">
        <v>29304.53</v>
      </c>
      <c r="BX48" s="33">
        <v>6983.48</v>
      </c>
      <c r="BY48" s="33">
        <v>19666636.09</v>
      </c>
      <c r="BZ48" s="33">
        <v>807267.4</v>
      </c>
      <c r="CA48" s="33">
        <v>1010.94</v>
      </c>
      <c r="CB48" s="33">
        <v>1823933.97</v>
      </c>
      <c r="CC48" s="33">
        <v>100819.59</v>
      </c>
      <c r="CD48" s="33">
        <v>5630.04</v>
      </c>
      <c r="CE48" s="33">
        <v>14469970.26</v>
      </c>
      <c r="CF48" s="33">
        <v>582852.81999999995</v>
      </c>
      <c r="CG48" s="33">
        <v>2223.52</v>
      </c>
      <c r="CH48" s="33">
        <v>3486806.86</v>
      </c>
      <c r="CI48" s="33">
        <v>215188.54</v>
      </c>
      <c r="CJ48" s="33">
        <v>14777.1</v>
      </c>
      <c r="CK48" s="33">
        <v>23087509.460000001</v>
      </c>
      <c r="CL48" s="33">
        <v>1403324.7</v>
      </c>
      <c r="CM48" s="33">
        <v>4223.41</v>
      </c>
      <c r="CN48" s="33">
        <v>13075042.42</v>
      </c>
      <c r="CO48" s="33">
        <v>480614.29</v>
      </c>
      <c r="CP48" s="33">
        <v>7587.07</v>
      </c>
      <c r="CQ48" s="33">
        <v>17144604.510000002</v>
      </c>
      <c r="CR48" s="33">
        <v>782333.2</v>
      </c>
      <c r="CS48" s="33">
        <v>2039.35</v>
      </c>
      <c r="CT48" s="33">
        <v>10066472.859999999</v>
      </c>
      <c r="CU48" s="33">
        <v>237177.4</v>
      </c>
      <c r="CV48" s="33">
        <v>0</v>
      </c>
      <c r="CW48" s="33">
        <v>0</v>
      </c>
      <c r="CX48" s="33">
        <v>0</v>
      </c>
      <c r="CY48" s="33">
        <v>1128.8800000000001</v>
      </c>
      <c r="CZ48" s="33">
        <v>3475017.99</v>
      </c>
      <c r="DA48" s="33">
        <v>137158.24</v>
      </c>
      <c r="DB48" s="33">
        <v>1298.5999999999999</v>
      </c>
      <c r="DC48" s="33">
        <v>4593618.26</v>
      </c>
      <c r="DD48" s="33">
        <v>143778.38</v>
      </c>
      <c r="DE48" s="33">
        <v>27190.16</v>
      </c>
      <c r="DF48" s="33">
        <v>51258682.390000001</v>
      </c>
      <c r="DG48" s="33">
        <v>2699088.71</v>
      </c>
      <c r="DH48" s="36"/>
      <c r="DI48" s="36"/>
      <c r="DJ48" s="36"/>
    </row>
    <row r="49" spans="1:114" x14ac:dyDescent="0.2">
      <c r="A49" s="34" t="s">
        <v>198</v>
      </c>
      <c r="B49" s="34" t="s">
        <v>187</v>
      </c>
      <c r="C49" s="34" t="s">
        <v>186</v>
      </c>
      <c r="D49" s="35">
        <v>1898716.14</v>
      </c>
      <c r="E49" s="35">
        <v>1104027227.47</v>
      </c>
      <c r="F49" s="35">
        <v>132347693.09</v>
      </c>
      <c r="G49" s="33">
        <v>1011817.92</v>
      </c>
      <c r="H49" s="33">
        <v>384702080.14999998</v>
      </c>
      <c r="I49" s="33">
        <v>63209918.969999999</v>
      </c>
      <c r="J49" s="33">
        <v>885.27</v>
      </c>
      <c r="K49" s="33">
        <v>987150.38</v>
      </c>
      <c r="L49" s="33">
        <v>72428.78</v>
      </c>
      <c r="M49" s="33">
        <v>396</v>
      </c>
      <c r="N49" s="33">
        <v>383640.88</v>
      </c>
      <c r="O49" s="33">
        <v>36001.050000000003</v>
      </c>
      <c r="P49" s="33">
        <v>6285.42</v>
      </c>
      <c r="Q49" s="33">
        <v>13473930.91</v>
      </c>
      <c r="R49" s="33">
        <v>605840.79</v>
      </c>
      <c r="S49" s="33">
        <v>4687.67</v>
      </c>
      <c r="T49" s="33">
        <v>5299512.8600000003</v>
      </c>
      <c r="U49" s="33">
        <v>436529.77</v>
      </c>
      <c r="V49" s="33">
        <v>29300.29</v>
      </c>
      <c r="W49" s="33">
        <v>25301857.289999999</v>
      </c>
      <c r="X49" s="33">
        <v>2322206.64</v>
      </c>
      <c r="Y49" s="33">
        <v>2100</v>
      </c>
      <c r="Z49" s="33">
        <v>1676583.88</v>
      </c>
      <c r="AA49" s="33">
        <v>172996.98</v>
      </c>
      <c r="AB49" s="33">
        <v>33195.81</v>
      </c>
      <c r="AC49" s="33">
        <v>37407592.700000003</v>
      </c>
      <c r="AD49" s="33">
        <v>2928581.83</v>
      </c>
      <c r="AE49" s="33">
        <v>44677.85</v>
      </c>
      <c r="AF49" s="33">
        <v>51965175.060000002</v>
      </c>
      <c r="AG49" s="33">
        <v>3884758.81</v>
      </c>
      <c r="AH49" s="33">
        <v>70750.740000000005</v>
      </c>
      <c r="AI49" s="33">
        <v>72460732.810000002</v>
      </c>
      <c r="AJ49" s="33">
        <v>5899003.5800000001</v>
      </c>
      <c r="AK49" s="33">
        <v>49599.05</v>
      </c>
      <c r="AL49" s="33">
        <v>65525073.829999998</v>
      </c>
      <c r="AM49" s="33">
        <v>4389454.49</v>
      </c>
      <c r="AN49" s="33">
        <v>43421.89</v>
      </c>
      <c r="AO49" s="33">
        <v>32308691.850000001</v>
      </c>
      <c r="AP49" s="33">
        <v>3312866.53</v>
      </c>
      <c r="AQ49" s="33">
        <v>14933.3</v>
      </c>
      <c r="AR49" s="33">
        <v>15379634.710000001</v>
      </c>
      <c r="AS49" s="33">
        <v>1274373.77</v>
      </c>
      <c r="AT49" s="33">
        <v>91646.3</v>
      </c>
      <c r="AU49" s="33">
        <v>65972227.869999997</v>
      </c>
      <c r="AV49" s="33">
        <v>7248393.2400000002</v>
      </c>
      <c r="AW49" s="33">
        <v>442924.15</v>
      </c>
      <c r="AX49" s="33">
        <v>294649026.79000002</v>
      </c>
      <c r="AY49" s="33">
        <v>32983254.899999999</v>
      </c>
      <c r="AZ49" s="33">
        <v>3293.48</v>
      </c>
      <c r="BA49" s="33">
        <v>7483786.7300000004</v>
      </c>
      <c r="BB49" s="33">
        <v>313849.34999999998</v>
      </c>
      <c r="BC49" s="33">
        <v>11850.13</v>
      </c>
      <c r="BD49" s="33">
        <v>15770677.5</v>
      </c>
      <c r="BE49" s="33">
        <v>1068334.75</v>
      </c>
      <c r="BF49" s="33">
        <v>283.67</v>
      </c>
      <c r="BG49" s="33">
        <v>398290.02</v>
      </c>
      <c r="BH49" s="33">
        <v>28390.19</v>
      </c>
      <c r="BI49" s="33">
        <v>15418.07</v>
      </c>
      <c r="BJ49" s="33">
        <v>66160613</v>
      </c>
      <c r="BK49" s="33">
        <v>1757884.73</v>
      </c>
      <c r="BL49" s="33">
        <v>3913.36</v>
      </c>
      <c r="BM49" s="33">
        <v>3812460.61</v>
      </c>
      <c r="BN49" s="33">
        <v>330272.78000000003</v>
      </c>
      <c r="BO49" s="33">
        <v>447.7</v>
      </c>
      <c r="BP49" s="33">
        <v>1049104.5900000001</v>
      </c>
      <c r="BQ49" s="33">
        <v>44075.45</v>
      </c>
      <c r="BR49" s="33">
        <v>1560.65</v>
      </c>
      <c r="BS49" s="33">
        <v>10616469.300000001</v>
      </c>
      <c r="BT49" s="33">
        <v>183808.86</v>
      </c>
      <c r="BU49" s="33">
        <v>450.87</v>
      </c>
      <c r="BV49" s="33">
        <v>2248894.94</v>
      </c>
      <c r="BW49" s="33">
        <v>46528.05</v>
      </c>
      <c r="BX49" s="33">
        <v>12367.1</v>
      </c>
      <c r="BY49" s="33">
        <v>16066634.130000001</v>
      </c>
      <c r="BZ49" s="33">
        <v>1191447.5</v>
      </c>
      <c r="CA49" s="33">
        <v>4815.13</v>
      </c>
      <c r="CB49" s="33">
        <v>4378601.4400000004</v>
      </c>
      <c r="CC49" s="33">
        <v>382424.77</v>
      </c>
      <c r="CD49" s="33">
        <v>4719.3900000000003</v>
      </c>
      <c r="CE49" s="33">
        <v>5603702.75</v>
      </c>
      <c r="CF49" s="33">
        <v>424593.81</v>
      </c>
      <c r="CG49" s="33">
        <v>9268.3799999999992</v>
      </c>
      <c r="CH49" s="33">
        <v>8073623.3200000003</v>
      </c>
      <c r="CI49" s="33">
        <v>772897.87</v>
      </c>
      <c r="CJ49" s="33">
        <v>42510.03</v>
      </c>
      <c r="CK49" s="33">
        <v>40653375.630000003</v>
      </c>
      <c r="CL49" s="33">
        <v>3444444.04</v>
      </c>
      <c r="CM49" s="33">
        <v>7037.48</v>
      </c>
      <c r="CN49" s="33">
        <v>11485490.32</v>
      </c>
      <c r="CO49" s="33">
        <v>671432.24</v>
      </c>
      <c r="CP49" s="33">
        <v>30220.34</v>
      </c>
      <c r="CQ49" s="33">
        <v>25195798.399999999</v>
      </c>
      <c r="CR49" s="33">
        <v>2372304.75</v>
      </c>
      <c r="CS49" s="33">
        <v>3063.67</v>
      </c>
      <c r="CT49" s="33">
        <v>6756689.9400000004</v>
      </c>
      <c r="CU49" s="33">
        <v>289494.42</v>
      </c>
      <c r="CV49" s="33">
        <v>0</v>
      </c>
      <c r="CW49" s="33">
        <v>0</v>
      </c>
      <c r="CX49" s="33">
        <v>0</v>
      </c>
      <c r="CY49" s="33">
        <v>1942.36</v>
      </c>
      <c r="CZ49" s="33">
        <v>3444442.8</v>
      </c>
      <c r="DA49" s="33">
        <v>185440.65</v>
      </c>
      <c r="DB49" s="33">
        <v>1668.29</v>
      </c>
      <c r="DC49" s="33">
        <v>3133381.27</v>
      </c>
      <c r="DD49" s="33">
        <v>151505.01999999999</v>
      </c>
      <c r="DE49" s="33">
        <v>129876.07</v>
      </c>
      <c r="DF49" s="33">
        <v>107729968.45</v>
      </c>
      <c r="DG49" s="33">
        <v>10239026.75</v>
      </c>
      <c r="DH49" s="36"/>
      <c r="DI49" s="36"/>
      <c r="DJ49" s="36"/>
    </row>
    <row r="50" spans="1:114" x14ac:dyDescent="0.2">
      <c r="A50" s="34" t="s">
        <v>199</v>
      </c>
      <c r="B50" s="34" t="s">
        <v>184</v>
      </c>
      <c r="C50" s="34" t="s">
        <v>185</v>
      </c>
      <c r="D50" s="35">
        <v>351234.92</v>
      </c>
      <c r="E50" s="35">
        <v>599472844.5</v>
      </c>
      <c r="F50" s="35">
        <v>33683149.159999996</v>
      </c>
      <c r="G50" s="33">
        <v>118415.79</v>
      </c>
      <c r="H50" s="33">
        <v>143734096.83000001</v>
      </c>
      <c r="I50" s="33">
        <v>10492172.609999999</v>
      </c>
      <c r="J50" s="33">
        <v>195.74</v>
      </c>
      <c r="K50" s="33">
        <v>723559.16</v>
      </c>
      <c r="L50" s="33">
        <v>23619.4</v>
      </c>
      <c r="M50" s="33">
        <v>0</v>
      </c>
      <c r="N50" s="33">
        <v>0</v>
      </c>
      <c r="O50" s="33">
        <v>0</v>
      </c>
      <c r="P50" s="33">
        <v>2560.13</v>
      </c>
      <c r="Q50" s="33">
        <v>7606179.3300000001</v>
      </c>
      <c r="R50" s="33">
        <v>270938.82</v>
      </c>
      <c r="S50" s="33">
        <v>7923.15</v>
      </c>
      <c r="T50" s="33">
        <v>18553728.699999999</v>
      </c>
      <c r="U50" s="33">
        <v>814326.36</v>
      </c>
      <c r="V50" s="33">
        <v>9747.99</v>
      </c>
      <c r="W50" s="33">
        <v>19196981.5</v>
      </c>
      <c r="X50" s="33">
        <v>965719.59</v>
      </c>
      <c r="Y50" s="33">
        <v>684.65</v>
      </c>
      <c r="Z50" s="33">
        <v>1406944.26</v>
      </c>
      <c r="AA50" s="33">
        <v>75484.289999999994</v>
      </c>
      <c r="AB50" s="33">
        <v>12232.37</v>
      </c>
      <c r="AC50" s="33">
        <v>26899112.09</v>
      </c>
      <c r="AD50" s="33">
        <v>1287971.03</v>
      </c>
      <c r="AE50" s="33">
        <v>16075.05</v>
      </c>
      <c r="AF50" s="33">
        <v>38274221.869999997</v>
      </c>
      <c r="AG50" s="33">
        <v>1824408.64</v>
      </c>
      <c r="AH50" s="33">
        <v>71951.7</v>
      </c>
      <c r="AI50" s="33">
        <v>166158536.27000001</v>
      </c>
      <c r="AJ50" s="33">
        <v>7479112.6500000004</v>
      </c>
      <c r="AK50" s="33">
        <v>12351.48</v>
      </c>
      <c r="AL50" s="33">
        <v>34424506.359999999</v>
      </c>
      <c r="AM50" s="33">
        <v>1354481.2</v>
      </c>
      <c r="AN50" s="33">
        <v>6088.18</v>
      </c>
      <c r="AO50" s="33">
        <v>12842891.76</v>
      </c>
      <c r="AP50" s="33">
        <v>606210.99</v>
      </c>
      <c r="AQ50" s="33">
        <v>7681.83</v>
      </c>
      <c r="AR50" s="33">
        <v>20151795.100000001</v>
      </c>
      <c r="AS50" s="33">
        <v>801145.55</v>
      </c>
      <c r="AT50" s="33">
        <v>24890.48</v>
      </c>
      <c r="AU50" s="33">
        <v>42457742.82</v>
      </c>
      <c r="AV50" s="33">
        <v>2403583.9700000002</v>
      </c>
      <c r="AW50" s="33">
        <v>77882.679999999993</v>
      </c>
      <c r="AX50" s="33">
        <v>126752433.73999999</v>
      </c>
      <c r="AY50" s="33">
        <v>7379633.8099999996</v>
      </c>
      <c r="AZ50" s="33">
        <v>158.1</v>
      </c>
      <c r="BA50" s="33">
        <v>606381.09</v>
      </c>
      <c r="BB50" s="33">
        <v>16909.27</v>
      </c>
      <c r="BC50" s="33">
        <v>8447.07</v>
      </c>
      <c r="BD50" s="33">
        <v>15166207.58</v>
      </c>
      <c r="BE50" s="33">
        <v>826543.15</v>
      </c>
      <c r="BF50" s="33">
        <v>175.35</v>
      </c>
      <c r="BG50" s="33">
        <v>359656.7</v>
      </c>
      <c r="BH50" s="33">
        <v>19251.95</v>
      </c>
      <c r="BI50" s="33">
        <v>10560.28</v>
      </c>
      <c r="BJ50" s="33">
        <v>44957208.229999997</v>
      </c>
      <c r="BK50" s="33">
        <v>1357496.54</v>
      </c>
      <c r="BL50" s="33">
        <v>1579.59</v>
      </c>
      <c r="BM50" s="33">
        <v>3869217.5</v>
      </c>
      <c r="BN50" s="33">
        <v>169767.16</v>
      </c>
      <c r="BO50" s="33">
        <v>288</v>
      </c>
      <c r="BP50" s="33">
        <v>1194543.99</v>
      </c>
      <c r="BQ50" s="33">
        <v>32610.25</v>
      </c>
      <c r="BR50" s="33">
        <v>1552.9</v>
      </c>
      <c r="BS50" s="33">
        <v>12192204.75</v>
      </c>
      <c r="BT50" s="33">
        <v>220268.05</v>
      </c>
      <c r="BU50" s="33">
        <v>346.14</v>
      </c>
      <c r="BV50" s="33">
        <v>2176736.92</v>
      </c>
      <c r="BW50" s="33">
        <v>42365.35</v>
      </c>
      <c r="BX50" s="33">
        <v>7539.29</v>
      </c>
      <c r="BY50" s="33">
        <v>22564491.600000001</v>
      </c>
      <c r="BZ50" s="33">
        <v>841693.37</v>
      </c>
      <c r="CA50" s="33">
        <v>555.16</v>
      </c>
      <c r="CB50" s="33">
        <v>1115406.8500000001</v>
      </c>
      <c r="CC50" s="33">
        <v>57352.55</v>
      </c>
      <c r="CD50" s="33">
        <v>8463.52</v>
      </c>
      <c r="CE50" s="33">
        <v>22157892.050000001</v>
      </c>
      <c r="CF50" s="33">
        <v>886890.47</v>
      </c>
      <c r="CG50" s="33">
        <v>3815.06</v>
      </c>
      <c r="CH50" s="33">
        <v>7469949.8300000001</v>
      </c>
      <c r="CI50" s="33">
        <v>390332.27</v>
      </c>
      <c r="CJ50" s="33">
        <v>23212.07</v>
      </c>
      <c r="CK50" s="33">
        <v>39610879.409999996</v>
      </c>
      <c r="CL50" s="33">
        <v>2281825.2200000002</v>
      </c>
      <c r="CM50" s="33">
        <v>5227.38</v>
      </c>
      <c r="CN50" s="33">
        <v>14466528.23</v>
      </c>
      <c r="CO50" s="33">
        <v>571301.85</v>
      </c>
      <c r="CP50" s="33">
        <v>26617.97</v>
      </c>
      <c r="CQ50" s="33">
        <v>50555588.299999997</v>
      </c>
      <c r="CR50" s="33">
        <v>2585934.7599999998</v>
      </c>
      <c r="CS50" s="33">
        <v>566.20000000000005</v>
      </c>
      <c r="CT50" s="33">
        <v>2172865.89</v>
      </c>
      <c r="CU50" s="33">
        <v>68028.759999999995</v>
      </c>
      <c r="CV50" s="33">
        <v>0</v>
      </c>
      <c r="CW50" s="33">
        <v>0</v>
      </c>
      <c r="CX50" s="33">
        <v>0</v>
      </c>
      <c r="CY50" s="33">
        <v>866.37</v>
      </c>
      <c r="CZ50" s="33">
        <v>2391291.15</v>
      </c>
      <c r="DA50" s="33">
        <v>92806.1</v>
      </c>
      <c r="DB50" s="33">
        <v>1928.69</v>
      </c>
      <c r="DC50" s="33">
        <v>6080265.5499999998</v>
      </c>
      <c r="DD50" s="33">
        <v>213792.7</v>
      </c>
      <c r="DE50" s="33">
        <v>20302.28</v>
      </c>
      <c r="DF50" s="33">
        <v>37223248.18</v>
      </c>
      <c r="DG50" s="33">
        <v>1994685.45</v>
      </c>
      <c r="DH50" s="36"/>
      <c r="DI50" s="36"/>
      <c r="DJ50" s="36"/>
    </row>
    <row r="51" spans="1:114" x14ac:dyDescent="0.2">
      <c r="A51" s="34" t="s">
        <v>199</v>
      </c>
      <c r="B51" s="34" t="s">
        <v>184</v>
      </c>
      <c r="C51" s="34" t="s">
        <v>186</v>
      </c>
      <c r="D51" s="35">
        <v>1623370.61</v>
      </c>
      <c r="E51" s="35">
        <v>1017224806.05</v>
      </c>
      <c r="F51" s="35">
        <v>112853447.02</v>
      </c>
      <c r="G51" s="33">
        <v>869332.11</v>
      </c>
      <c r="H51" s="33">
        <v>391724726.66000003</v>
      </c>
      <c r="I51" s="33">
        <v>54814975.030000001</v>
      </c>
      <c r="J51" s="33">
        <v>194.39</v>
      </c>
      <c r="K51" s="33">
        <v>152719.37</v>
      </c>
      <c r="L51" s="33">
        <v>15840.69</v>
      </c>
      <c r="M51" s="33">
        <v>132</v>
      </c>
      <c r="N51" s="33">
        <v>115263.3</v>
      </c>
      <c r="O51" s="33">
        <v>10224.82</v>
      </c>
      <c r="P51" s="33">
        <v>6614.72</v>
      </c>
      <c r="Q51" s="33">
        <v>14743345.32</v>
      </c>
      <c r="R51" s="33">
        <v>636720.04</v>
      </c>
      <c r="S51" s="33">
        <v>9459.42</v>
      </c>
      <c r="T51" s="33">
        <v>10804222.32</v>
      </c>
      <c r="U51" s="33">
        <v>833719.82</v>
      </c>
      <c r="V51" s="33">
        <v>30427.08</v>
      </c>
      <c r="W51" s="33">
        <v>28137940.559999999</v>
      </c>
      <c r="X51" s="33">
        <v>2461742.85</v>
      </c>
      <c r="Y51" s="33">
        <v>1818.26</v>
      </c>
      <c r="Z51" s="33">
        <v>1832420.2</v>
      </c>
      <c r="AA51" s="33">
        <v>154994.09</v>
      </c>
      <c r="AB51" s="33">
        <v>26316.23</v>
      </c>
      <c r="AC51" s="33">
        <v>27968136.109999999</v>
      </c>
      <c r="AD51" s="33">
        <v>2248336.06</v>
      </c>
      <c r="AE51" s="33">
        <v>29163.4</v>
      </c>
      <c r="AF51" s="33">
        <v>34487976.829999998</v>
      </c>
      <c r="AG51" s="33">
        <v>2565758.1</v>
      </c>
      <c r="AH51" s="33">
        <v>129441.62</v>
      </c>
      <c r="AI51" s="33">
        <v>128695767.76000001</v>
      </c>
      <c r="AJ51" s="33">
        <v>10690693.84</v>
      </c>
      <c r="AK51" s="33">
        <v>23971.34</v>
      </c>
      <c r="AL51" s="33">
        <v>30032820.780000001</v>
      </c>
      <c r="AM51" s="33">
        <v>2110020.29</v>
      </c>
      <c r="AN51" s="33">
        <v>21528.5</v>
      </c>
      <c r="AO51" s="33">
        <v>17016240.350000001</v>
      </c>
      <c r="AP51" s="33">
        <v>1619723.48</v>
      </c>
      <c r="AQ51" s="33">
        <v>9381.81</v>
      </c>
      <c r="AR51" s="33">
        <v>9831921.3900000006</v>
      </c>
      <c r="AS51" s="33">
        <v>788004.93</v>
      </c>
      <c r="AT51" s="33">
        <v>119901.66</v>
      </c>
      <c r="AU51" s="33">
        <v>87101184.700000003</v>
      </c>
      <c r="AV51" s="33">
        <v>9151660.2400000002</v>
      </c>
      <c r="AW51" s="33">
        <v>305166.87</v>
      </c>
      <c r="AX51" s="33">
        <v>215912864.87</v>
      </c>
      <c r="AY51" s="33">
        <v>22405214.050000001</v>
      </c>
      <c r="AZ51" s="33">
        <v>312</v>
      </c>
      <c r="BA51" s="33">
        <v>713093.18</v>
      </c>
      <c r="BB51" s="33">
        <v>30832.29</v>
      </c>
      <c r="BC51" s="33">
        <v>24161.200000000001</v>
      </c>
      <c r="BD51" s="33">
        <v>23255328.34</v>
      </c>
      <c r="BE51" s="33">
        <v>2063181.25</v>
      </c>
      <c r="BF51" s="33">
        <v>158.87</v>
      </c>
      <c r="BG51" s="33">
        <v>234101.26</v>
      </c>
      <c r="BH51" s="33">
        <v>15551.6</v>
      </c>
      <c r="BI51" s="33">
        <v>12486.32</v>
      </c>
      <c r="BJ51" s="33">
        <v>45482845</v>
      </c>
      <c r="BK51" s="33">
        <v>1322134.31</v>
      </c>
      <c r="BL51" s="33">
        <v>2851.35</v>
      </c>
      <c r="BM51" s="33">
        <v>2862754.95</v>
      </c>
      <c r="BN51" s="33">
        <v>243262.51</v>
      </c>
      <c r="BO51" s="33">
        <v>408</v>
      </c>
      <c r="BP51" s="33">
        <v>1043315.95</v>
      </c>
      <c r="BQ51" s="33">
        <v>38767.300000000003</v>
      </c>
      <c r="BR51" s="33">
        <v>1241.96</v>
      </c>
      <c r="BS51" s="33">
        <v>6655820.9699999997</v>
      </c>
      <c r="BT51" s="33">
        <v>142543.91</v>
      </c>
      <c r="BU51" s="33">
        <v>536.1</v>
      </c>
      <c r="BV51" s="33">
        <v>2889530.46</v>
      </c>
      <c r="BW51" s="33">
        <v>55203.75</v>
      </c>
      <c r="BX51" s="33">
        <v>8632.56</v>
      </c>
      <c r="BY51" s="33">
        <v>12312579.539999999</v>
      </c>
      <c r="BZ51" s="33">
        <v>821527.51</v>
      </c>
      <c r="CA51" s="33">
        <v>1688</v>
      </c>
      <c r="CB51" s="33">
        <v>1680231.68</v>
      </c>
      <c r="CC51" s="33">
        <v>135129.73000000001</v>
      </c>
      <c r="CD51" s="33">
        <v>4565.4799999999996</v>
      </c>
      <c r="CE51" s="33">
        <v>5960061.5</v>
      </c>
      <c r="CF51" s="33">
        <v>413205.72</v>
      </c>
      <c r="CG51" s="33">
        <v>10929.64</v>
      </c>
      <c r="CH51" s="33">
        <v>11328944.84</v>
      </c>
      <c r="CI51" s="33">
        <v>918075.29</v>
      </c>
      <c r="CJ51" s="33">
        <v>58783.78</v>
      </c>
      <c r="CK51" s="33">
        <v>57644905.520000003</v>
      </c>
      <c r="CL51" s="33">
        <v>4815266.83</v>
      </c>
      <c r="CM51" s="33">
        <v>7224.54</v>
      </c>
      <c r="CN51" s="33">
        <v>10419603.220000001</v>
      </c>
      <c r="CO51" s="33">
        <v>665249.56999999995</v>
      </c>
      <c r="CP51" s="33">
        <v>93073.96</v>
      </c>
      <c r="CQ51" s="33">
        <v>72908676.879999995</v>
      </c>
      <c r="CR51" s="33">
        <v>6998448.2699999996</v>
      </c>
      <c r="CS51" s="33">
        <v>1171.0999999999999</v>
      </c>
      <c r="CT51" s="33">
        <v>2604257.84</v>
      </c>
      <c r="CU51" s="33">
        <v>121413.35</v>
      </c>
      <c r="CV51" s="33">
        <v>0</v>
      </c>
      <c r="CW51" s="33">
        <v>0</v>
      </c>
      <c r="CX51" s="33">
        <v>0</v>
      </c>
      <c r="CY51" s="33">
        <v>1729.66</v>
      </c>
      <c r="CZ51" s="33">
        <v>2564001.5499999998</v>
      </c>
      <c r="DA51" s="33">
        <v>169580.57</v>
      </c>
      <c r="DB51" s="33">
        <v>2131.06</v>
      </c>
      <c r="DC51" s="33">
        <v>2804361.71</v>
      </c>
      <c r="DD51" s="33">
        <v>184962.63</v>
      </c>
      <c r="DE51" s="33">
        <v>73325.73</v>
      </c>
      <c r="DF51" s="33">
        <v>63363715.159999996</v>
      </c>
      <c r="DG51" s="33">
        <v>5767639.2999999998</v>
      </c>
      <c r="DH51" s="36"/>
      <c r="DI51" s="36"/>
      <c r="DJ51" s="36"/>
    </row>
    <row r="52" spans="1:114" x14ac:dyDescent="0.2">
      <c r="A52" s="34" t="s">
        <v>199</v>
      </c>
      <c r="B52" s="34" t="s">
        <v>187</v>
      </c>
      <c r="C52" s="34" t="s">
        <v>185</v>
      </c>
      <c r="D52" s="35">
        <v>292293.61</v>
      </c>
      <c r="E52" s="35">
        <v>533561750.13</v>
      </c>
      <c r="F52" s="35">
        <v>29452451.210000001</v>
      </c>
      <c r="G52" s="33">
        <v>85047.58</v>
      </c>
      <c r="H52" s="33">
        <v>109498318.45</v>
      </c>
      <c r="I52" s="33">
        <v>7860831.9000000004</v>
      </c>
      <c r="J52" s="33">
        <v>235.03</v>
      </c>
      <c r="K52" s="33">
        <v>551729.65</v>
      </c>
      <c r="L52" s="33">
        <v>26481.279999999999</v>
      </c>
      <c r="M52" s="33">
        <v>0</v>
      </c>
      <c r="N52" s="33">
        <v>0</v>
      </c>
      <c r="O52" s="33">
        <v>0</v>
      </c>
      <c r="P52" s="33">
        <v>1239.57</v>
      </c>
      <c r="Q52" s="33">
        <v>4134986.64</v>
      </c>
      <c r="R52" s="33">
        <v>142727.84</v>
      </c>
      <c r="S52" s="33">
        <v>5675.93</v>
      </c>
      <c r="T52" s="33">
        <v>14394005.23</v>
      </c>
      <c r="U52" s="33">
        <v>645325.31999999995</v>
      </c>
      <c r="V52" s="33">
        <v>6890.78</v>
      </c>
      <c r="W52" s="33">
        <v>13572269.33</v>
      </c>
      <c r="X52" s="33">
        <v>705282.57</v>
      </c>
      <c r="Y52" s="33">
        <v>538.19000000000005</v>
      </c>
      <c r="Z52" s="33">
        <v>1098404.1100000001</v>
      </c>
      <c r="AA52" s="33">
        <v>60832.68</v>
      </c>
      <c r="AB52" s="33">
        <v>15949.79</v>
      </c>
      <c r="AC52" s="33">
        <v>36685275.810000002</v>
      </c>
      <c r="AD52" s="33">
        <v>1796121.65</v>
      </c>
      <c r="AE52" s="33">
        <v>19259.32</v>
      </c>
      <c r="AF52" s="33">
        <v>48643260.609999999</v>
      </c>
      <c r="AG52" s="33">
        <v>2258796.87</v>
      </c>
      <c r="AH52" s="33">
        <v>35672.589999999997</v>
      </c>
      <c r="AI52" s="33">
        <v>91042869.540000007</v>
      </c>
      <c r="AJ52" s="33">
        <v>4003195.75</v>
      </c>
      <c r="AK52" s="33">
        <v>15810.37</v>
      </c>
      <c r="AL52" s="33">
        <v>42883676.890000001</v>
      </c>
      <c r="AM52" s="33">
        <v>1762882.17</v>
      </c>
      <c r="AN52" s="33">
        <v>8192.48</v>
      </c>
      <c r="AO52" s="33">
        <v>17973375.91</v>
      </c>
      <c r="AP52" s="33">
        <v>866061.37</v>
      </c>
      <c r="AQ52" s="33">
        <v>7127.86</v>
      </c>
      <c r="AR52" s="33">
        <v>17619026.73</v>
      </c>
      <c r="AS52" s="33">
        <v>777333.28</v>
      </c>
      <c r="AT52" s="33">
        <v>18729.59</v>
      </c>
      <c r="AU52" s="33">
        <v>33853545.549999997</v>
      </c>
      <c r="AV52" s="33">
        <v>1863800.07</v>
      </c>
      <c r="AW52" s="33">
        <v>89316.6</v>
      </c>
      <c r="AX52" s="33">
        <v>148625524.28999999</v>
      </c>
      <c r="AY52" s="33">
        <v>8717458.3800000008</v>
      </c>
      <c r="AZ52" s="33">
        <v>477.48</v>
      </c>
      <c r="BA52" s="33">
        <v>1880727.55</v>
      </c>
      <c r="BB52" s="33">
        <v>53830.559999999998</v>
      </c>
      <c r="BC52" s="33">
        <v>4079.66</v>
      </c>
      <c r="BD52" s="33">
        <v>9628835.3000000007</v>
      </c>
      <c r="BE52" s="33">
        <v>463127.69</v>
      </c>
      <c r="BF52" s="33">
        <v>0</v>
      </c>
      <c r="BG52" s="33">
        <v>0</v>
      </c>
      <c r="BH52" s="33">
        <v>0</v>
      </c>
      <c r="BI52" s="33">
        <v>10999.11</v>
      </c>
      <c r="BJ52" s="33">
        <v>55411506.350000001</v>
      </c>
      <c r="BK52" s="33">
        <v>1588498.31</v>
      </c>
      <c r="BL52" s="33">
        <v>897.67</v>
      </c>
      <c r="BM52" s="33">
        <v>2075419.84</v>
      </c>
      <c r="BN52" s="33">
        <v>96145.54</v>
      </c>
      <c r="BO52" s="33">
        <v>0</v>
      </c>
      <c r="BP52" s="33">
        <v>0</v>
      </c>
      <c r="BQ52" s="33">
        <v>0</v>
      </c>
      <c r="BR52" s="33">
        <v>2052.1799999999998</v>
      </c>
      <c r="BS52" s="33">
        <v>17966292.699999999</v>
      </c>
      <c r="BT52" s="33">
        <v>304591.12</v>
      </c>
      <c r="BU52" s="33">
        <v>233.99</v>
      </c>
      <c r="BV52" s="33">
        <v>1609450.63</v>
      </c>
      <c r="BW52" s="33">
        <v>29959.15</v>
      </c>
      <c r="BX52" s="33">
        <v>9014.6299999999992</v>
      </c>
      <c r="BY52" s="33">
        <v>26854978.91</v>
      </c>
      <c r="BZ52" s="33">
        <v>1094518.56</v>
      </c>
      <c r="CA52" s="33">
        <v>874.7</v>
      </c>
      <c r="CB52" s="33">
        <v>2180314.23</v>
      </c>
      <c r="CC52" s="33">
        <v>97829.55</v>
      </c>
      <c r="CD52" s="33">
        <v>4101.74</v>
      </c>
      <c r="CE52" s="33">
        <v>10709792.23</v>
      </c>
      <c r="CF52" s="33">
        <v>444605.1</v>
      </c>
      <c r="CG52" s="33">
        <v>1932.77</v>
      </c>
      <c r="CH52" s="33">
        <v>3756420.67</v>
      </c>
      <c r="CI52" s="33">
        <v>206154.92</v>
      </c>
      <c r="CJ52" s="33">
        <v>12299.6</v>
      </c>
      <c r="CK52" s="33">
        <v>21227946.079999998</v>
      </c>
      <c r="CL52" s="33">
        <v>1217326.21</v>
      </c>
      <c r="CM52" s="33">
        <v>3774.76</v>
      </c>
      <c r="CN52" s="33">
        <v>10753260.35</v>
      </c>
      <c r="CO52" s="33">
        <v>440775.72</v>
      </c>
      <c r="CP52" s="33">
        <v>7716.04</v>
      </c>
      <c r="CQ52" s="33">
        <v>17451518.260000002</v>
      </c>
      <c r="CR52" s="33">
        <v>804641.47</v>
      </c>
      <c r="CS52" s="33">
        <v>1002.56</v>
      </c>
      <c r="CT52" s="33">
        <v>3881171.19</v>
      </c>
      <c r="CU52" s="33">
        <v>128935.77</v>
      </c>
      <c r="CV52" s="33">
        <v>0</v>
      </c>
      <c r="CW52" s="33">
        <v>0</v>
      </c>
      <c r="CX52" s="33">
        <v>0</v>
      </c>
      <c r="CY52" s="33">
        <v>956.43</v>
      </c>
      <c r="CZ52" s="33">
        <v>2624642.21</v>
      </c>
      <c r="DA52" s="33">
        <v>115062.16</v>
      </c>
      <c r="DB52" s="33">
        <v>1092.1199999999999</v>
      </c>
      <c r="DC52" s="33">
        <v>3705701.88</v>
      </c>
      <c r="DD52" s="33">
        <v>130263.41</v>
      </c>
      <c r="DE52" s="33">
        <v>26086.92</v>
      </c>
      <c r="DF52" s="33">
        <v>49993422.350000001</v>
      </c>
      <c r="DG52" s="33">
        <v>2670107.12</v>
      </c>
      <c r="DH52" s="36"/>
      <c r="DI52" s="36"/>
      <c r="DJ52" s="36"/>
    </row>
    <row r="53" spans="1:114" x14ac:dyDescent="0.2">
      <c r="A53" s="34" t="s">
        <v>199</v>
      </c>
      <c r="B53" s="34" t="s">
        <v>187</v>
      </c>
      <c r="C53" s="34" t="s">
        <v>186</v>
      </c>
      <c r="D53" s="35">
        <v>1329593.33</v>
      </c>
      <c r="E53" s="35">
        <v>915976723.25</v>
      </c>
      <c r="F53" s="35">
        <v>98127121.480000004</v>
      </c>
      <c r="G53" s="33">
        <v>635166.65</v>
      </c>
      <c r="H53" s="33">
        <v>297012543.88</v>
      </c>
      <c r="I53" s="33">
        <v>42302432.740000002</v>
      </c>
      <c r="J53" s="33">
        <v>309.16000000000003</v>
      </c>
      <c r="K53" s="33">
        <v>472752.18</v>
      </c>
      <c r="L53" s="33">
        <v>25876.03</v>
      </c>
      <c r="M53" s="33">
        <v>120</v>
      </c>
      <c r="N53" s="33">
        <v>154903.35</v>
      </c>
      <c r="O53" s="33">
        <v>10796.15</v>
      </c>
      <c r="P53" s="33">
        <v>3288.48</v>
      </c>
      <c r="Q53" s="33">
        <v>7319286.04</v>
      </c>
      <c r="R53" s="33">
        <v>328377.96999999997</v>
      </c>
      <c r="S53" s="33">
        <v>7678.9</v>
      </c>
      <c r="T53" s="33">
        <v>8964380.2400000002</v>
      </c>
      <c r="U53" s="33">
        <v>724431.92</v>
      </c>
      <c r="V53" s="33">
        <v>22293.31</v>
      </c>
      <c r="W53" s="33">
        <v>20987118.43</v>
      </c>
      <c r="X53" s="33">
        <v>1836042.2</v>
      </c>
      <c r="Y53" s="33">
        <v>1338.97</v>
      </c>
      <c r="Z53" s="33">
        <v>1239716.8</v>
      </c>
      <c r="AA53" s="33">
        <v>112976.23</v>
      </c>
      <c r="AB53" s="33">
        <v>35247.660000000003</v>
      </c>
      <c r="AC53" s="33">
        <v>40117741.850000001</v>
      </c>
      <c r="AD53" s="33">
        <v>3178276.64</v>
      </c>
      <c r="AE53" s="33">
        <v>36050.230000000003</v>
      </c>
      <c r="AF53" s="33">
        <v>44126873.109999999</v>
      </c>
      <c r="AG53" s="33">
        <v>3187468.03</v>
      </c>
      <c r="AH53" s="33">
        <v>54605.86</v>
      </c>
      <c r="AI53" s="33">
        <v>63150664.32</v>
      </c>
      <c r="AJ53" s="33">
        <v>4763718.5</v>
      </c>
      <c r="AK53" s="33">
        <v>34988.76</v>
      </c>
      <c r="AL53" s="33">
        <v>49404342.289999999</v>
      </c>
      <c r="AM53" s="33">
        <v>3191154.41</v>
      </c>
      <c r="AN53" s="33">
        <v>30619.78</v>
      </c>
      <c r="AO53" s="33">
        <v>25021528.300000001</v>
      </c>
      <c r="AP53" s="33">
        <v>2480721.94</v>
      </c>
      <c r="AQ53" s="33">
        <v>11003.3</v>
      </c>
      <c r="AR53" s="33">
        <v>12237394.970000001</v>
      </c>
      <c r="AS53" s="33">
        <v>986197.43</v>
      </c>
      <c r="AT53" s="33">
        <v>88406.42</v>
      </c>
      <c r="AU53" s="33">
        <v>70867248.780000001</v>
      </c>
      <c r="AV53" s="33">
        <v>7100353.5300000003</v>
      </c>
      <c r="AW53" s="33">
        <v>347135.3</v>
      </c>
      <c r="AX53" s="33">
        <v>259413304.16999999</v>
      </c>
      <c r="AY53" s="33">
        <v>26628785.199999999</v>
      </c>
      <c r="AZ53" s="33">
        <v>1252.77</v>
      </c>
      <c r="BA53" s="33">
        <v>2829301.36</v>
      </c>
      <c r="BB53" s="33">
        <v>122740.88</v>
      </c>
      <c r="BC53" s="33">
        <v>13813.59</v>
      </c>
      <c r="BD53" s="33">
        <v>18914177.239999998</v>
      </c>
      <c r="BE53" s="33">
        <v>1262848.24</v>
      </c>
      <c r="BF53" s="33">
        <v>0</v>
      </c>
      <c r="BG53" s="33">
        <v>0</v>
      </c>
      <c r="BH53" s="33">
        <v>0</v>
      </c>
      <c r="BI53" s="33">
        <v>13597.04</v>
      </c>
      <c r="BJ53" s="33">
        <v>58696075.549999997</v>
      </c>
      <c r="BK53" s="33">
        <v>1513372.13</v>
      </c>
      <c r="BL53" s="33">
        <v>2954.03</v>
      </c>
      <c r="BM53" s="33">
        <v>3411664.98</v>
      </c>
      <c r="BN53" s="33">
        <v>246681.41</v>
      </c>
      <c r="BO53" s="33">
        <v>168</v>
      </c>
      <c r="BP53" s="33">
        <v>333377.63</v>
      </c>
      <c r="BQ53" s="33">
        <v>17103.73</v>
      </c>
      <c r="BR53" s="33">
        <v>1761.2</v>
      </c>
      <c r="BS53" s="33">
        <v>11788848.49</v>
      </c>
      <c r="BT53" s="33">
        <v>202260.81</v>
      </c>
      <c r="BU53" s="33">
        <v>367.85</v>
      </c>
      <c r="BV53" s="33">
        <v>1607015.6</v>
      </c>
      <c r="BW53" s="33">
        <v>41919.22</v>
      </c>
      <c r="BX53" s="33">
        <v>12602.18</v>
      </c>
      <c r="BY53" s="33">
        <v>16916605.140000001</v>
      </c>
      <c r="BZ53" s="33">
        <v>1216116.1499999999</v>
      </c>
      <c r="CA53" s="33">
        <v>3000.26</v>
      </c>
      <c r="CB53" s="33">
        <v>2771212.62</v>
      </c>
      <c r="CC53" s="33">
        <v>249585.77</v>
      </c>
      <c r="CD53" s="33">
        <v>2361.31</v>
      </c>
      <c r="CE53" s="33">
        <v>2924868.14</v>
      </c>
      <c r="CF53" s="33">
        <v>215902.61</v>
      </c>
      <c r="CG53" s="33">
        <v>6291.46</v>
      </c>
      <c r="CH53" s="33">
        <v>6260171.21</v>
      </c>
      <c r="CI53" s="33">
        <v>551804.21</v>
      </c>
      <c r="CJ53" s="33">
        <v>30717.94</v>
      </c>
      <c r="CK53" s="33">
        <v>30635749.41</v>
      </c>
      <c r="CL53" s="33">
        <v>2598644.08</v>
      </c>
      <c r="CM53" s="33">
        <v>5679.08</v>
      </c>
      <c r="CN53" s="33">
        <v>8358632.3499999996</v>
      </c>
      <c r="CO53" s="33">
        <v>538504.14</v>
      </c>
      <c r="CP53" s="33">
        <v>23627.88</v>
      </c>
      <c r="CQ53" s="33">
        <v>21537645.239999998</v>
      </c>
      <c r="CR53" s="33">
        <v>1855942.37</v>
      </c>
      <c r="CS53" s="33">
        <v>1422.46</v>
      </c>
      <c r="CT53" s="33">
        <v>2762626.35</v>
      </c>
      <c r="CU53" s="33">
        <v>142905.82</v>
      </c>
      <c r="CV53" s="33">
        <v>0</v>
      </c>
      <c r="CW53" s="33">
        <v>0</v>
      </c>
      <c r="CX53" s="33">
        <v>0</v>
      </c>
      <c r="CY53" s="33">
        <v>1486.34</v>
      </c>
      <c r="CZ53" s="33">
        <v>2698018.92</v>
      </c>
      <c r="DA53" s="33">
        <v>148754.14000000001</v>
      </c>
      <c r="DB53" s="33">
        <v>1301.48</v>
      </c>
      <c r="DC53" s="33">
        <v>2231934.88</v>
      </c>
      <c r="DD53" s="33">
        <v>120349.43</v>
      </c>
      <c r="DE53" s="33">
        <v>100214.2</v>
      </c>
      <c r="DF53" s="33">
        <v>90163231.180000007</v>
      </c>
      <c r="DG53" s="33">
        <v>8151536.4400000004</v>
      </c>
      <c r="DH53" s="36"/>
      <c r="DI53" s="36"/>
      <c r="DJ53" s="36"/>
    </row>
    <row r="54" spans="1:114" x14ac:dyDescent="0.2">
      <c r="A54" s="34" t="s">
        <v>200</v>
      </c>
      <c r="B54" s="34" t="s">
        <v>184</v>
      </c>
      <c r="C54" s="34" t="s">
        <v>185</v>
      </c>
      <c r="D54" s="35">
        <v>377923.73</v>
      </c>
      <c r="E54" s="35">
        <v>698814746.53999996</v>
      </c>
      <c r="F54" s="35">
        <v>37252331.43</v>
      </c>
      <c r="G54" s="33">
        <v>125796.94</v>
      </c>
      <c r="H54" s="33">
        <v>186799821.40000001</v>
      </c>
      <c r="I54" s="33">
        <v>11677788.23</v>
      </c>
      <c r="J54" s="33">
        <v>0</v>
      </c>
      <c r="K54" s="33">
        <v>0</v>
      </c>
      <c r="L54" s="33">
        <v>0</v>
      </c>
      <c r="M54" s="33">
        <v>0</v>
      </c>
      <c r="N54" s="33">
        <v>0</v>
      </c>
      <c r="O54" s="33">
        <v>0</v>
      </c>
      <c r="P54" s="33">
        <v>1588.69</v>
      </c>
      <c r="Q54" s="33">
        <v>4743070.68</v>
      </c>
      <c r="R54" s="33">
        <v>172020.15</v>
      </c>
      <c r="S54" s="33">
        <v>13000.06</v>
      </c>
      <c r="T54" s="33">
        <v>29746606.969999999</v>
      </c>
      <c r="U54" s="33">
        <v>1333965.3</v>
      </c>
      <c r="V54" s="33">
        <v>9672.11</v>
      </c>
      <c r="W54" s="33">
        <v>19540759.25</v>
      </c>
      <c r="X54" s="33">
        <v>1007172.1</v>
      </c>
      <c r="Y54" s="33">
        <v>459.15</v>
      </c>
      <c r="Z54" s="33">
        <v>1000452.08</v>
      </c>
      <c r="AA54" s="33">
        <v>46604.97</v>
      </c>
      <c r="AB54" s="33">
        <v>19010.490000000002</v>
      </c>
      <c r="AC54" s="33">
        <v>41537838.289999999</v>
      </c>
      <c r="AD54" s="33">
        <v>2060125.87</v>
      </c>
      <c r="AE54" s="33">
        <v>14686.24</v>
      </c>
      <c r="AF54" s="33">
        <v>35283798.909999996</v>
      </c>
      <c r="AG54" s="33">
        <v>1655664.72</v>
      </c>
      <c r="AH54" s="33">
        <v>86564.24</v>
      </c>
      <c r="AI54" s="33">
        <v>203570995.28</v>
      </c>
      <c r="AJ54" s="33">
        <v>8991651.5999999996</v>
      </c>
      <c r="AK54" s="33">
        <v>13512.07</v>
      </c>
      <c r="AL54" s="33">
        <v>34529738.640000001</v>
      </c>
      <c r="AM54" s="33">
        <v>1461010.41</v>
      </c>
      <c r="AN54" s="33">
        <v>5915.97</v>
      </c>
      <c r="AO54" s="33">
        <v>12261590.199999999</v>
      </c>
      <c r="AP54" s="33">
        <v>587630.25</v>
      </c>
      <c r="AQ54" s="33">
        <v>6675.73</v>
      </c>
      <c r="AR54" s="33">
        <v>16532378.789999999</v>
      </c>
      <c r="AS54" s="33">
        <v>713804.1</v>
      </c>
      <c r="AT54" s="33">
        <v>31745.61</v>
      </c>
      <c r="AU54" s="33">
        <v>57628510.259999998</v>
      </c>
      <c r="AV54" s="33">
        <v>3132582.22</v>
      </c>
      <c r="AW54" s="33">
        <v>77075.850000000006</v>
      </c>
      <c r="AX54" s="33">
        <v>132134365.16</v>
      </c>
      <c r="AY54" s="33">
        <v>7493105.3099999996</v>
      </c>
      <c r="AZ54" s="33">
        <v>0</v>
      </c>
      <c r="BA54" s="33">
        <v>0</v>
      </c>
      <c r="BB54" s="33">
        <v>0</v>
      </c>
      <c r="BC54" s="33">
        <v>7272.47</v>
      </c>
      <c r="BD54" s="33">
        <v>14793648.300000001</v>
      </c>
      <c r="BE54" s="33">
        <v>735401.26</v>
      </c>
      <c r="BF54" s="33">
        <v>0</v>
      </c>
      <c r="BG54" s="33">
        <v>0</v>
      </c>
      <c r="BH54" s="33">
        <v>0</v>
      </c>
      <c r="BI54" s="33">
        <v>6428.58</v>
      </c>
      <c r="BJ54" s="33">
        <v>27342034.59</v>
      </c>
      <c r="BK54" s="33">
        <v>842224.06</v>
      </c>
      <c r="BL54" s="33">
        <v>1584.87</v>
      </c>
      <c r="BM54" s="33">
        <v>3517544.95</v>
      </c>
      <c r="BN54" s="33">
        <v>161295.17000000001</v>
      </c>
      <c r="BO54" s="33">
        <v>0</v>
      </c>
      <c r="BP54" s="33">
        <v>0</v>
      </c>
      <c r="BQ54" s="33">
        <v>0</v>
      </c>
      <c r="BR54" s="33">
        <v>1292.75</v>
      </c>
      <c r="BS54" s="33">
        <v>9037545.0199999996</v>
      </c>
      <c r="BT54" s="33">
        <v>164796.76</v>
      </c>
      <c r="BU54" s="33">
        <v>396.03</v>
      </c>
      <c r="BV54" s="33">
        <v>2460137.14</v>
      </c>
      <c r="BW54" s="33">
        <v>46462.27</v>
      </c>
      <c r="BX54" s="33">
        <v>9046.02</v>
      </c>
      <c r="BY54" s="33">
        <v>25543518.859999999</v>
      </c>
      <c r="BZ54" s="33">
        <v>987109.38</v>
      </c>
      <c r="CA54" s="33">
        <v>525.33000000000004</v>
      </c>
      <c r="CB54" s="33">
        <v>1133473.31</v>
      </c>
      <c r="CC54" s="33">
        <v>50056.6</v>
      </c>
      <c r="CD54" s="33">
        <v>6569.8</v>
      </c>
      <c r="CE54" s="33">
        <v>17718362.300000001</v>
      </c>
      <c r="CF54" s="33">
        <v>702811.06</v>
      </c>
      <c r="CG54" s="33">
        <v>2634.87</v>
      </c>
      <c r="CH54" s="33">
        <v>6121326.1299999999</v>
      </c>
      <c r="CI54" s="33">
        <v>289847.03000000003</v>
      </c>
      <c r="CJ54" s="33">
        <v>19378.04</v>
      </c>
      <c r="CK54" s="33">
        <v>35520224.130000003</v>
      </c>
      <c r="CL54" s="33">
        <v>1936506.31</v>
      </c>
      <c r="CM54" s="33">
        <v>5218.53</v>
      </c>
      <c r="CN54" s="33">
        <v>13370163.16</v>
      </c>
      <c r="CO54" s="33">
        <v>570041.21</v>
      </c>
      <c r="CP54" s="33">
        <v>25830.66</v>
      </c>
      <c r="CQ54" s="33">
        <v>52600337.969999999</v>
      </c>
      <c r="CR54" s="33">
        <v>2611847.11</v>
      </c>
      <c r="CS54" s="33">
        <v>291.89999999999998</v>
      </c>
      <c r="CT54" s="33">
        <v>837418.03</v>
      </c>
      <c r="CU54" s="33">
        <v>34225.760000000002</v>
      </c>
      <c r="CV54" s="33">
        <v>0</v>
      </c>
      <c r="CW54" s="33">
        <v>0</v>
      </c>
      <c r="CX54" s="33">
        <v>0</v>
      </c>
      <c r="CY54" s="33">
        <v>923.02</v>
      </c>
      <c r="CZ54" s="33">
        <v>2505974.08</v>
      </c>
      <c r="DA54" s="33">
        <v>108131.8</v>
      </c>
      <c r="DB54" s="33">
        <v>1348.7</v>
      </c>
      <c r="DC54" s="33">
        <v>3906187.83</v>
      </c>
      <c r="DD54" s="33">
        <v>144411.51</v>
      </c>
      <c r="DE54" s="33">
        <v>22789.53</v>
      </c>
      <c r="DF54" s="33">
        <v>45147978.240000002</v>
      </c>
      <c r="DG54" s="33">
        <v>2303281.23</v>
      </c>
      <c r="DH54" s="36"/>
      <c r="DI54" s="36"/>
      <c r="DJ54" s="36"/>
    </row>
    <row r="55" spans="1:114" x14ac:dyDescent="0.2">
      <c r="A55" s="34" t="s">
        <v>200</v>
      </c>
      <c r="B55" s="34" t="s">
        <v>184</v>
      </c>
      <c r="C55" s="34" t="s">
        <v>186</v>
      </c>
      <c r="D55" s="35">
        <v>1111053.17</v>
      </c>
      <c r="E55" s="35">
        <v>805131546.88999999</v>
      </c>
      <c r="F55" s="35">
        <v>80715603.579999998</v>
      </c>
      <c r="G55" s="33">
        <v>560809.51</v>
      </c>
      <c r="H55" s="33">
        <v>303630564.92000002</v>
      </c>
      <c r="I55" s="33">
        <v>37002112.560000002</v>
      </c>
      <c r="J55" s="33">
        <v>0</v>
      </c>
      <c r="K55" s="33">
        <v>0</v>
      </c>
      <c r="L55" s="33">
        <v>0</v>
      </c>
      <c r="M55" s="33">
        <v>0</v>
      </c>
      <c r="N55" s="33">
        <v>0</v>
      </c>
      <c r="O55" s="33">
        <v>0</v>
      </c>
      <c r="P55" s="33">
        <v>3112.65</v>
      </c>
      <c r="Q55" s="33">
        <v>7041400.9699999997</v>
      </c>
      <c r="R55" s="33">
        <v>305172.94</v>
      </c>
      <c r="S55" s="33">
        <v>11236.07</v>
      </c>
      <c r="T55" s="33">
        <v>15084513.82</v>
      </c>
      <c r="U55" s="33">
        <v>1021512.63</v>
      </c>
      <c r="V55" s="33">
        <v>21540.59</v>
      </c>
      <c r="W55" s="33">
        <v>21664715.93</v>
      </c>
      <c r="X55" s="33">
        <v>1810882.74</v>
      </c>
      <c r="Y55" s="33">
        <v>540.61</v>
      </c>
      <c r="Z55" s="33">
        <v>723168.84</v>
      </c>
      <c r="AA55" s="33">
        <v>53536.97</v>
      </c>
      <c r="AB55" s="33">
        <v>29166.22</v>
      </c>
      <c r="AC55" s="33">
        <v>33437920.25</v>
      </c>
      <c r="AD55" s="33">
        <v>2573055.46</v>
      </c>
      <c r="AE55" s="33">
        <v>17744.189999999999</v>
      </c>
      <c r="AF55" s="33">
        <v>21687236</v>
      </c>
      <c r="AG55" s="33">
        <v>1607539.55</v>
      </c>
      <c r="AH55" s="33">
        <v>97238.07</v>
      </c>
      <c r="AI55" s="33">
        <v>108098857.76000001</v>
      </c>
      <c r="AJ55" s="33">
        <v>8257589.7199999997</v>
      </c>
      <c r="AK55" s="33">
        <v>18394.8</v>
      </c>
      <c r="AL55" s="33">
        <v>24573034.100000001</v>
      </c>
      <c r="AM55" s="33">
        <v>1652805.73</v>
      </c>
      <c r="AN55" s="33">
        <v>14043.32</v>
      </c>
      <c r="AO55" s="33">
        <v>13453014.800000001</v>
      </c>
      <c r="AP55" s="33">
        <v>1132095.32</v>
      </c>
      <c r="AQ55" s="33">
        <v>5565.55</v>
      </c>
      <c r="AR55" s="33">
        <v>6906249.0800000001</v>
      </c>
      <c r="AS55" s="33">
        <v>498517.4</v>
      </c>
      <c r="AT55" s="33">
        <v>101277.18</v>
      </c>
      <c r="AU55" s="33">
        <v>84146968.469999999</v>
      </c>
      <c r="AV55" s="33">
        <v>7977011.7800000003</v>
      </c>
      <c r="AW55" s="33">
        <v>212324.19</v>
      </c>
      <c r="AX55" s="33">
        <v>166246765.13</v>
      </c>
      <c r="AY55" s="33">
        <v>16088501.859999999</v>
      </c>
      <c r="AZ55" s="33">
        <v>168</v>
      </c>
      <c r="BA55" s="33">
        <v>345808.9</v>
      </c>
      <c r="BB55" s="33">
        <v>15434.15</v>
      </c>
      <c r="BC55" s="33">
        <v>14639.79</v>
      </c>
      <c r="BD55" s="33">
        <v>15490566.77</v>
      </c>
      <c r="BE55" s="33">
        <v>1257326.8700000001</v>
      </c>
      <c r="BF55" s="33">
        <v>0</v>
      </c>
      <c r="BG55" s="33">
        <v>0</v>
      </c>
      <c r="BH55" s="33">
        <v>0</v>
      </c>
      <c r="BI55" s="33">
        <v>7868.36</v>
      </c>
      <c r="BJ55" s="33">
        <v>26119212.719999999</v>
      </c>
      <c r="BK55" s="33">
        <v>840838.31</v>
      </c>
      <c r="BL55" s="33">
        <v>1990.12</v>
      </c>
      <c r="BM55" s="33">
        <v>2106326.2000000002</v>
      </c>
      <c r="BN55" s="33">
        <v>173350</v>
      </c>
      <c r="BO55" s="33">
        <v>0</v>
      </c>
      <c r="BP55" s="33">
        <v>0</v>
      </c>
      <c r="BQ55" s="33">
        <v>0</v>
      </c>
      <c r="BR55" s="33">
        <v>1213.07</v>
      </c>
      <c r="BS55" s="33">
        <v>6242703.6500000004</v>
      </c>
      <c r="BT55" s="33">
        <v>131193.9</v>
      </c>
      <c r="BU55" s="33">
        <v>415.18</v>
      </c>
      <c r="BV55" s="33">
        <v>1942384.08</v>
      </c>
      <c r="BW55" s="33">
        <v>43644.14</v>
      </c>
      <c r="BX55" s="33">
        <v>6809.06</v>
      </c>
      <c r="BY55" s="33">
        <v>11738009.08</v>
      </c>
      <c r="BZ55" s="33">
        <v>681436.32</v>
      </c>
      <c r="CA55" s="33">
        <v>1132.21</v>
      </c>
      <c r="CB55" s="33">
        <v>1298192.96</v>
      </c>
      <c r="CC55" s="33">
        <v>105385.29</v>
      </c>
      <c r="CD55" s="33">
        <v>1892.41</v>
      </c>
      <c r="CE55" s="33">
        <v>2981696</v>
      </c>
      <c r="CF55" s="33">
        <v>185560.45</v>
      </c>
      <c r="CG55" s="33">
        <v>6860.01</v>
      </c>
      <c r="CH55" s="33">
        <v>7727130.2400000002</v>
      </c>
      <c r="CI55" s="33">
        <v>613750.19999999995</v>
      </c>
      <c r="CJ55" s="33">
        <v>43647.11</v>
      </c>
      <c r="CK55" s="33">
        <v>42825100.159999996</v>
      </c>
      <c r="CL55" s="33">
        <v>3605407.54</v>
      </c>
      <c r="CM55" s="33">
        <v>5702.26</v>
      </c>
      <c r="CN55" s="33">
        <v>7787392.6200000001</v>
      </c>
      <c r="CO55" s="33">
        <v>535522.37</v>
      </c>
      <c r="CP55" s="33">
        <v>62766.67</v>
      </c>
      <c r="CQ55" s="33">
        <v>54152951.649999999</v>
      </c>
      <c r="CR55" s="33">
        <v>4868048.05</v>
      </c>
      <c r="CS55" s="33">
        <v>384.1</v>
      </c>
      <c r="CT55" s="33">
        <v>631425.34</v>
      </c>
      <c r="CU55" s="33">
        <v>40385.49</v>
      </c>
      <c r="CV55" s="33">
        <v>0</v>
      </c>
      <c r="CW55" s="33">
        <v>0</v>
      </c>
      <c r="CX55" s="33">
        <v>0</v>
      </c>
      <c r="CY55" s="33">
        <v>1152.3699999999999</v>
      </c>
      <c r="CZ55" s="33">
        <v>1475420.52</v>
      </c>
      <c r="DA55" s="33">
        <v>107683.54</v>
      </c>
      <c r="DB55" s="33">
        <v>1398.24</v>
      </c>
      <c r="DC55" s="33">
        <v>2323347.37</v>
      </c>
      <c r="DD55" s="33">
        <v>132799.85</v>
      </c>
      <c r="DE55" s="33">
        <v>55127.61</v>
      </c>
      <c r="DF55" s="33">
        <v>50225004.600000001</v>
      </c>
      <c r="DG55" s="33">
        <v>4398529.9800000004</v>
      </c>
      <c r="DH55" s="36"/>
      <c r="DI55" s="36"/>
      <c r="DJ55" s="36"/>
    </row>
    <row r="56" spans="1:114" x14ac:dyDescent="0.2">
      <c r="A56" s="34" t="s">
        <v>200</v>
      </c>
      <c r="B56" s="34" t="s">
        <v>187</v>
      </c>
      <c r="C56" s="34" t="s">
        <v>185</v>
      </c>
      <c r="D56" s="35">
        <v>249103.84</v>
      </c>
      <c r="E56" s="35">
        <v>478048353.06999999</v>
      </c>
      <c r="F56" s="35">
        <v>26115742.350000001</v>
      </c>
      <c r="G56" s="33">
        <v>71672.259999999995</v>
      </c>
      <c r="H56" s="33">
        <v>106857837.56</v>
      </c>
      <c r="I56" s="33">
        <v>7052723.7599999998</v>
      </c>
      <c r="J56" s="33">
        <v>150.77000000000001</v>
      </c>
      <c r="K56" s="33">
        <v>460839.05</v>
      </c>
      <c r="L56" s="33">
        <v>15638.2</v>
      </c>
      <c r="M56" s="33">
        <v>0</v>
      </c>
      <c r="N56" s="33">
        <v>0</v>
      </c>
      <c r="O56" s="33">
        <v>0</v>
      </c>
      <c r="P56" s="33">
        <v>615.24</v>
      </c>
      <c r="Q56" s="33">
        <v>2055195.65</v>
      </c>
      <c r="R56" s="33">
        <v>67091.240000000005</v>
      </c>
      <c r="S56" s="33">
        <v>7636.07</v>
      </c>
      <c r="T56" s="33">
        <v>18760794.27</v>
      </c>
      <c r="U56" s="33">
        <v>849928.38</v>
      </c>
      <c r="V56" s="33">
        <v>6098.14</v>
      </c>
      <c r="W56" s="33">
        <v>13570319.310000001</v>
      </c>
      <c r="X56" s="33">
        <v>663872.69999999995</v>
      </c>
      <c r="Y56" s="33">
        <v>272.49</v>
      </c>
      <c r="Z56" s="33">
        <v>644642.30000000005</v>
      </c>
      <c r="AA56" s="33">
        <v>32787.5</v>
      </c>
      <c r="AB56" s="33">
        <v>16670.099999999999</v>
      </c>
      <c r="AC56" s="33">
        <v>37898893.799999997</v>
      </c>
      <c r="AD56" s="33">
        <v>1889039.91</v>
      </c>
      <c r="AE56" s="33">
        <v>15937.46</v>
      </c>
      <c r="AF56" s="33">
        <v>39606800.920000002</v>
      </c>
      <c r="AG56" s="33">
        <v>1917493</v>
      </c>
      <c r="AH56" s="33">
        <v>33584.44</v>
      </c>
      <c r="AI56" s="33">
        <v>83346575.230000004</v>
      </c>
      <c r="AJ56" s="33">
        <v>3738039.37</v>
      </c>
      <c r="AK56" s="33">
        <v>12140.43</v>
      </c>
      <c r="AL56" s="33">
        <v>34506419.369999997</v>
      </c>
      <c r="AM56" s="33">
        <v>1420842.54</v>
      </c>
      <c r="AN56" s="33">
        <v>6801</v>
      </c>
      <c r="AO56" s="33">
        <v>14655386.42</v>
      </c>
      <c r="AP56" s="33">
        <v>755537.5</v>
      </c>
      <c r="AQ56" s="33">
        <v>5422.09</v>
      </c>
      <c r="AR56" s="33">
        <v>13819707.66</v>
      </c>
      <c r="AS56" s="33">
        <v>594119.98</v>
      </c>
      <c r="AT56" s="33">
        <v>19337.97</v>
      </c>
      <c r="AU56" s="33">
        <v>38963119.420000002</v>
      </c>
      <c r="AV56" s="33">
        <v>2068334.26</v>
      </c>
      <c r="AW56" s="33">
        <v>73470.37</v>
      </c>
      <c r="AX56" s="33">
        <v>126880935.81999999</v>
      </c>
      <c r="AY56" s="33">
        <v>7498437.5</v>
      </c>
      <c r="AZ56" s="33">
        <v>181.34</v>
      </c>
      <c r="BA56" s="33">
        <v>928236.17</v>
      </c>
      <c r="BB56" s="33">
        <v>22341.21</v>
      </c>
      <c r="BC56" s="33">
        <v>4725.3999999999996</v>
      </c>
      <c r="BD56" s="33">
        <v>11074574.859999999</v>
      </c>
      <c r="BE56" s="33">
        <v>528021.30000000005</v>
      </c>
      <c r="BF56" s="33">
        <v>0</v>
      </c>
      <c r="BG56" s="33">
        <v>0</v>
      </c>
      <c r="BH56" s="33">
        <v>0</v>
      </c>
      <c r="BI56" s="33">
        <v>7109.12</v>
      </c>
      <c r="BJ56" s="33">
        <v>33788985.030000001</v>
      </c>
      <c r="BK56" s="33">
        <v>1042330.28</v>
      </c>
      <c r="BL56" s="33">
        <v>807.75</v>
      </c>
      <c r="BM56" s="33">
        <v>2082050.88</v>
      </c>
      <c r="BN56" s="33">
        <v>96753.1</v>
      </c>
      <c r="BO56" s="33">
        <v>0</v>
      </c>
      <c r="BP56" s="33">
        <v>0</v>
      </c>
      <c r="BQ56" s="33">
        <v>0</v>
      </c>
      <c r="BR56" s="33">
        <v>2236.4299999999998</v>
      </c>
      <c r="BS56" s="33">
        <v>18226376.18</v>
      </c>
      <c r="BT56" s="33">
        <v>301781.46999999997</v>
      </c>
      <c r="BU56" s="33">
        <v>150.4</v>
      </c>
      <c r="BV56" s="33">
        <v>779565.53</v>
      </c>
      <c r="BW56" s="33">
        <v>19922.650000000001</v>
      </c>
      <c r="BX56" s="33">
        <v>9218.9699999999993</v>
      </c>
      <c r="BY56" s="33">
        <v>25820604.5</v>
      </c>
      <c r="BZ56" s="33">
        <v>1076731.7</v>
      </c>
      <c r="CA56" s="33">
        <v>682.38</v>
      </c>
      <c r="CB56" s="33">
        <v>1503424.04</v>
      </c>
      <c r="CC56" s="33">
        <v>71155.38</v>
      </c>
      <c r="CD56" s="33">
        <v>2255.41</v>
      </c>
      <c r="CE56" s="33">
        <v>5825737.6699999999</v>
      </c>
      <c r="CF56" s="33">
        <v>252976.26</v>
      </c>
      <c r="CG56" s="33">
        <v>1370.8</v>
      </c>
      <c r="CH56" s="33">
        <v>2910089.07</v>
      </c>
      <c r="CI56" s="33">
        <v>151108.18</v>
      </c>
      <c r="CJ56" s="33">
        <v>8101.07</v>
      </c>
      <c r="CK56" s="33">
        <v>15692088.5</v>
      </c>
      <c r="CL56" s="33">
        <v>860127.42</v>
      </c>
      <c r="CM56" s="33">
        <v>3009.82</v>
      </c>
      <c r="CN56" s="33">
        <v>7764548.9000000004</v>
      </c>
      <c r="CO56" s="33">
        <v>363513.25</v>
      </c>
      <c r="CP56" s="33">
        <v>7225.39</v>
      </c>
      <c r="CQ56" s="33">
        <v>16351133.25</v>
      </c>
      <c r="CR56" s="33">
        <v>793610.51</v>
      </c>
      <c r="CS56" s="33">
        <v>329.32</v>
      </c>
      <c r="CT56" s="33">
        <v>1171399.67</v>
      </c>
      <c r="CU56" s="33">
        <v>45301.61</v>
      </c>
      <c r="CV56" s="33">
        <v>0</v>
      </c>
      <c r="CW56" s="33">
        <v>0</v>
      </c>
      <c r="CX56" s="33">
        <v>0</v>
      </c>
      <c r="CY56" s="33">
        <v>519.94000000000005</v>
      </c>
      <c r="CZ56" s="33">
        <v>1982512.21</v>
      </c>
      <c r="DA56" s="33">
        <v>67556.61</v>
      </c>
      <c r="DB56" s="33">
        <v>738.41</v>
      </c>
      <c r="DC56" s="33">
        <v>2361319.2200000002</v>
      </c>
      <c r="DD56" s="33">
        <v>80102.92</v>
      </c>
      <c r="DE56" s="33">
        <v>21112.55</v>
      </c>
      <c r="DF56" s="33">
        <v>42013373.170000002</v>
      </c>
      <c r="DG56" s="33">
        <v>2229857.9</v>
      </c>
      <c r="DH56" s="36"/>
      <c r="DI56" s="36"/>
      <c r="DJ56" s="36"/>
    </row>
    <row r="57" spans="1:114" x14ac:dyDescent="0.2">
      <c r="A57" s="34" t="s">
        <v>200</v>
      </c>
      <c r="B57" s="34" t="s">
        <v>187</v>
      </c>
      <c r="C57" s="34" t="s">
        <v>186</v>
      </c>
      <c r="D57" s="35">
        <v>814619.76</v>
      </c>
      <c r="E57" s="35">
        <v>639365807.15999997</v>
      </c>
      <c r="F57" s="35">
        <v>62738217.340000004</v>
      </c>
      <c r="G57" s="33">
        <v>363505.57</v>
      </c>
      <c r="H57" s="33">
        <v>202311535.28999999</v>
      </c>
      <c r="I57" s="33">
        <v>25467193.120000001</v>
      </c>
      <c r="J57" s="33">
        <v>132</v>
      </c>
      <c r="K57" s="33">
        <v>186843.45</v>
      </c>
      <c r="L57" s="33">
        <v>12622.8</v>
      </c>
      <c r="M57" s="33">
        <v>0</v>
      </c>
      <c r="N57" s="33">
        <v>0</v>
      </c>
      <c r="O57" s="33">
        <v>0</v>
      </c>
      <c r="P57" s="33">
        <v>1479.44</v>
      </c>
      <c r="Q57" s="33">
        <v>3513293.97</v>
      </c>
      <c r="R57" s="33">
        <v>150752.35999999999</v>
      </c>
      <c r="S57" s="33">
        <v>8579.98</v>
      </c>
      <c r="T57" s="33">
        <v>10352373.789999999</v>
      </c>
      <c r="U57" s="33">
        <v>804691.98</v>
      </c>
      <c r="V57" s="33">
        <v>15430.68</v>
      </c>
      <c r="W57" s="33">
        <v>16813089.260000002</v>
      </c>
      <c r="X57" s="33">
        <v>1323320.6399999999</v>
      </c>
      <c r="Y57" s="33">
        <v>648.25</v>
      </c>
      <c r="Z57" s="33">
        <v>634370.01</v>
      </c>
      <c r="AA57" s="33">
        <v>60886.84</v>
      </c>
      <c r="AB57" s="33">
        <v>31389.65</v>
      </c>
      <c r="AC57" s="33">
        <v>36305116.240000002</v>
      </c>
      <c r="AD57" s="33">
        <v>2846023.15</v>
      </c>
      <c r="AE57" s="33">
        <v>22883.64</v>
      </c>
      <c r="AF57" s="33">
        <v>30111991.77</v>
      </c>
      <c r="AG57" s="33">
        <v>2121804.14</v>
      </c>
      <c r="AH57" s="33">
        <v>38045.379999999997</v>
      </c>
      <c r="AI57" s="33">
        <v>45994074.780000001</v>
      </c>
      <c r="AJ57" s="33">
        <v>3435940.79</v>
      </c>
      <c r="AK57" s="33">
        <v>21311.71</v>
      </c>
      <c r="AL57" s="33">
        <v>30519647.98</v>
      </c>
      <c r="AM57" s="33">
        <v>1987157.86</v>
      </c>
      <c r="AN57" s="33">
        <v>18305.150000000001</v>
      </c>
      <c r="AO57" s="33">
        <v>16466832.720000001</v>
      </c>
      <c r="AP57" s="33">
        <v>1510264.82</v>
      </c>
      <c r="AQ57" s="33">
        <v>6946.93</v>
      </c>
      <c r="AR57" s="33">
        <v>7083672.54</v>
      </c>
      <c r="AS57" s="33">
        <v>603877.44999999995</v>
      </c>
      <c r="AT57" s="33">
        <v>68070.14</v>
      </c>
      <c r="AU57" s="33">
        <v>62356465.219999999</v>
      </c>
      <c r="AV57" s="33">
        <v>5644484.6900000004</v>
      </c>
      <c r="AW57" s="33">
        <v>215360.46</v>
      </c>
      <c r="AX57" s="33">
        <v>178753778.74000001</v>
      </c>
      <c r="AY57" s="33">
        <v>16952705.359999999</v>
      </c>
      <c r="AZ57" s="33">
        <v>451.34</v>
      </c>
      <c r="BA57" s="33">
        <v>1036990.96</v>
      </c>
      <c r="BB57" s="33">
        <v>44393.85</v>
      </c>
      <c r="BC57" s="33">
        <v>11718.55</v>
      </c>
      <c r="BD57" s="33">
        <v>16673568.98</v>
      </c>
      <c r="BE57" s="33">
        <v>1115857.83</v>
      </c>
      <c r="BF57" s="33">
        <v>0</v>
      </c>
      <c r="BG57" s="33">
        <v>0</v>
      </c>
      <c r="BH57" s="33">
        <v>0</v>
      </c>
      <c r="BI57" s="33">
        <v>8657.58</v>
      </c>
      <c r="BJ57" s="33">
        <v>36290721.350000001</v>
      </c>
      <c r="BK57" s="33">
        <v>1008647.57</v>
      </c>
      <c r="BL57" s="33">
        <v>1737.59</v>
      </c>
      <c r="BM57" s="33">
        <v>1809237.34</v>
      </c>
      <c r="BN57" s="33">
        <v>156394.4</v>
      </c>
      <c r="BO57" s="33">
        <v>0</v>
      </c>
      <c r="BP57" s="33">
        <v>0</v>
      </c>
      <c r="BQ57" s="33">
        <v>0</v>
      </c>
      <c r="BR57" s="33">
        <v>1601.64</v>
      </c>
      <c r="BS57" s="33">
        <v>8607606.5800000001</v>
      </c>
      <c r="BT57" s="33">
        <v>187924.52</v>
      </c>
      <c r="BU57" s="33">
        <v>138.9</v>
      </c>
      <c r="BV57" s="33">
        <v>625752.17000000004</v>
      </c>
      <c r="BW57" s="33">
        <v>14505.4</v>
      </c>
      <c r="BX57" s="33">
        <v>8737.6200000000008</v>
      </c>
      <c r="BY57" s="33">
        <v>12439359.58</v>
      </c>
      <c r="BZ57" s="33">
        <v>859925.62</v>
      </c>
      <c r="CA57" s="33">
        <v>1548.44</v>
      </c>
      <c r="CB57" s="33">
        <v>1340251.58</v>
      </c>
      <c r="CC57" s="33">
        <v>127309.14</v>
      </c>
      <c r="CD57" s="33">
        <v>729.97</v>
      </c>
      <c r="CE57" s="33">
        <v>1018236.63</v>
      </c>
      <c r="CF57" s="33">
        <v>68594.03</v>
      </c>
      <c r="CG57" s="33">
        <v>3251.51</v>
      </c>
      <c r="CH57" s="33">
        <v>3655185.27</v>
      </c>
      <c r="CI57" s="33">
        <v>290478.8</v>
      </c>
      <c r="CJ57" s="33">
        <v>20168.09</v>
      </c>
      <c r="CK57" s="33">
        <v>21231398.59</v>
      </c>
      <c r="CL57" s="33">
        <v>1730277.83</v>
      </c>
      <c r="CM57" s="33">
        <v>4093.98</v>
      </c>
      <c r="CN57" s="33">
        <v>5939787.4199999999</v>
      </c>
      <c r="CO57" s="33">
        <v>390360.08</v>
      </c>
      <c r="CP57" s="33">
        <v>16700.48</v>
      </c>
      <c r="CQ57" s="33">
        <v>16385336.289999999</v>
      </c>
      <c r="CR57" s="33">
        <v>1384840.66</v>
      </c>
      <c r="CS57" s="33">
        <v>525.48</v>
      </c>
      <c r="CT57" s="33">
        <v>1161616.51</v>
      </c>
      <c r="CU57" s="33">
        <v>53624.03</v>
      </c>
      <c r="CV57" s="33">
        <v>0</v>
      </c>
      <c r="CW57" s="33">
        <v>0</v>
      </c>
      <c r="CX57" s="33">
        <v>0</v>
      </c>
      <c r="CY57" s="33">
        <v>836.85</v>
      </c>
      <c r="CZ57" s="33">
        <v>1225125.5900000001</v>
      </c>
      <c r="DA57" s="33">
        <v>83234.8</v>
      </c>
      <c r="DB57" s="33">
        <v>600.6</v>
      </c>
      <c r="DC57" s="33">
        <v>1143863.23</v>
      </c>
      <c r="DD57" s="33">
        <v>63207.08</v>
      </c>
      <c r="DE57" s="33">
        <v>60358.16</v>
      </c>
      <c r="DF57" s="33">
        <v>61254796.909999996</v>
      </c>
      <c r="DG57" s="33">
        <v>5094918.5199999996</v>
      </c>
      <c r="DH57" s="36"/>
      <c r="DI57" s="36"/>
      <c r="DJ57" s="36"/>
    </row>
    <row r="58" spans="1:114" x14ac:dyDescent="0.2">
      <c r="A58" s="34" t="s">
        <v>201</v>
      </c>
      <c r="B58" s="34" t="s">
        <v>184</v>
      </c>
      <c r="C58" s="34" t="s">
        <v>185</v>
      </c>
      <c r="D58" s="35">
        <v>377783.67</v>
      </c>
      <c r="E58" s="35">
        <v>751552107.86000001</v>
      </c>
      <c r="F58" s="35">
        <v>38112825.82</v>
      </c>
      <c r="G58" s="33">
        <v>139474.43</v>
      </c>
      <c r="H58" s="33">
        <v>246065558.75999999</v>
      </c>
      <c r="I58" s="33">
        <v>13724310.869999999</v>
      </c>
      <c r="J58" s="33">
        <v>0</v>
      </c>
      <c r="K58" s="33">
        <v>0</v>
      </c>
      <c r="L58" s="33">
        <v>0</v>
      </c>
      <c r="M58" s="33">
        <v>0</v>
      </c>
      <c r="N58" s="33">
        <v>0</v>
      </c>
      <c r="O58" s="33">
        <v>0</v>
      </c>
      <c r="P58" s="33">
        <v>625.33000000000004</v>
      </c>
      <c r="Q58" s="33">
        <v>2182345.34</v>
      </c>
      <c r="R58" s="33">
        <v>70594.820000000007</v>
      </c>
      <c r="S58" s="33">
        <v>13755.56</v>
      </c>
      <c r="T58" s="33">
        <v>33210098.609999999</v>
      </c>
      <c r="U58" s="33">
        <v>1407407.06</v>
      </c>
      <c r="V58" s="33">
        <v>7579.21</v>
      </c>
      <c r="W58" s="33">
        <v>16408416.09</v>
      </c>
      <c r="X58" s="33">
        <v>812113.58</v>
      </c>
      <c r="Y58" s="33">
        <v>218.5</v>
      </c>
      <c r="Z58" s="33">
        <v>446448.92</v>
      </c>
      <c r="AA58" s="33">
        <v>23229.55</v>
      </c>
      <c r="AB58" s="33">
        <v>23454.48</v>
      </c>
      <c r="AC58" s="33">
        <v>50552724.409999996</v>
      </c>
      <c r="AD58" s="33">
        <v>2515894.6</v>
      </c>
      <c r="AE58" s="33">
        <v>11190.97</v>
      </c>
      <c r="AF58" s="33">
        <v>28450207.359999999</v>
      </c>
      <c r="AG58" s="33">
        <v>1281707.19</v>
      </c>
      <c r="AH58" s="33">
        <v>94813.41</v>
      </c>
      <c r="AI58" s="33">
        <v>223689887</v>
      </c>
      <c r="AJ58" s="33">
        <v>9740707.6400000006</v>
      </c>
      <c r="AK58" s="33">
        <v>10431.74</v>
      </c>
      <c r="AL58" s="33">
        <v>27446252.43</v>
      </c>
      <c r="AM58" s="33">
        <v>1131687.71</v>
      </c>
      <c r="AN58" s="33">
        <v>4919.6499999999996</v>
      </c>
      <c r="AO58" s="33">
        <v>11319744.9</v>
      </c>
      <c r="AP58" s="33">
        <v>515512.31</v>
      </c>
      <c r="AQ58" s="33">
        <v>5129.66</v>
      </c>
      <c r="AR58" s="33">
        <v>13107938.220000001</v>
      </c>
      <c r="AS58" s="33">
        <v>546475.63</v>
      </c>
      <c r="AT58" s="33">
        <v>36633.919999999998</v>
      </c>
      <c r="AU58" s="33">
        <v>73538215.349999994</v>
      </c>
      <c r="AV58" s="33">
        <v>3711254.09</v>
      </c>
      <c r="AW58" s="33">
        <v>60628.959999999999</v>
      </c>
      <c r="AX58" s="33">
        <v>109992770.77</v>
      </c>
      <c r="AY58" s="33">
        <v>5973762.2800000003</v>
      </c>
      <c r="AZ58" s="33">
        <v>0</v>
      </c>
      <c r="BA58" s="33">
        <v>0</v>
      </c>
      <c r="BB58" s="33">
        <v>0</v>
      </c>
      <c r="BC58" s="33">
        <v>4910.68</v>
      </c>
      <c r="BD58" s="33">
        <v>10414952.529999999</v>
      </c>
      <c r="BE58" s="33">
        <v>524834.1</v>
      </c>
      <c r="BF58" s="33">
        <v>0</v>
      </c>
      <c r="BG58" s="33">
        <v>0</v>
      </c>
      <c r="BH58" s="33">
        <v>0</v>
      </c>
      <c r="BI58" s="33">
        <v>2968.61</v>
      </c>
      <c r="BJ58" s="33">
        <v>11927846.390000001</v>
      </c>
      <c r="BK58" s="33">
        <v>380561.67</v>
      </c>
      <c r="BL58" s="33">
        <v>1571.51</v>
      </c>
      <c r="BM58" s="33">
        <v>3656858.16</v>
      </c>
      <c r="BN58" s="33">
        <v>166003.37</v>
      </c>
      <c r="BO58" s="33">
        <v>0</v>
      </c>
      <c r="BP58" s="33">
        <v>0</v>
      </c>
      <c r="BQ58" s="33">
        <v>0</v>
      </c>
      <c r="BR58" s="33">
        <v>835.05</v>
      </c>
      <c r="BS58" s="33">
        <v>5861782.9800000004</v>
      </c>
      <c r="BT58" s="33">
        <v>122104.82</v>
      </c>
      <c r="BU58" s="33">
        <v>154.63</v>
      </c>
      <c r="BV58" s="33">
        <v>766682.5</v>
      </c>
      <c r="BW58" s="33">
        <v>19251.900000000001</v>
      </c>
      <c r="BX58" s="33">
        <v>7388.7</v>
      </c>
      <c r="BY58" s="33">
        <v>20339995.82</v>
      </c>
      <c r="BZ58" s="33">
        <v>778768.16</v>
      </c>
      <c r="CA58" s="33">
        <v>569.95000000000005</v>
      </c>
      <c r="CB58" s="33">
        <v>1312608.6499999999</v>
      </c>
      <c r="CC58" s="33">
        <v>65106.5</v>
      </c>
      <c r="CD58" s="33">
        <v>4694.6400000000003</v>
      </c>
      <c r="CE58" s="33">
        <v>12358826.23</v>
      </c>
      <c r="CF58" s="33">
        <v>494641.19</v>
      </c>
      <c r="CG58" s="33">
        <v>1868.6</v>
      </c>
      <c r="CH58" s="33">
        <v>4216978.45</v>
      </c>
      <c r="CI58" s="33">
        <v>200368.97</v>
      </c>
      <c r="CJ58" s="33">
        <v>15006.43</v>
      </c>
      <c r="CK58" s="33">
        <v>28524233.059999999</v>
      </c>
      <c r="CL58" s="33">
        <v>1498097.33</v>
      </c>
      <c r="CM58" s="33">
        <v>3959.22</v>
      </c>
      <c r="CN58" s="33">
        <v>10198031.359999999</v>
      </c>
      <c r="CO58" s="33">
        <v>416311.75</v>
      </c>
      <c r="CP58" s="33">
        <v>23267.31</v>
      </c>
      <c r="CQ58" s="33">
        <v>49588265.450000003</v>
      </c>
      <c r="CR58" s="33">
        <v>2384351.9700000002</v>
      </c>
      <c r="CS58" s="33">
        <v>0</v>
      </c>
      <c r="CT58" s="33">
        <v>0</v>
      </c>
      <c r="CU58" s="33">
        <v>0</v>
      </c>
      <c r="CV58" s="33">
        <v>0</v>
      </c>
      <c r="CW58" s="33">
        <v>0</v>
      </c>
      <c r="CX58" s="33">
        <v>0</v>
      </c>
      <c r="CY58" s="33">
        <v>670.83</v>
      </c>
      <c r="CZ58" s="33">
        <v>1965946.45</v>
      </c>
      <c r="DA58" s="33">
        <v>70992.83</v>
      </c>
      <c r="DB58" s="33">
        <v>947.44</v>
      </c>
      <c r="DC58" s="33">
        <v>2642971.0099999998</v>
      </c>
      <c r="DD58" s="33">
        <v>97662.34</v>
      </c>
      <c r="DE58" s="33">
        <v>18332.79</v>
      </c>
      <c r="DF58" s="33">
        <v>38615123.060000002</v>
      </c>
      <c r="DG58" s="33">
        <v>1905575.56</v>
      </c>
      <c r="DH58" s="36"/>
      <c r="DI58" s="36"/>
      <c r="DJ58" s="36"/>
    </row>
    <row r="59" spans="1:114" x14ac:dyDescent="0.2">
      <c r="A59" s="34" t="s">
        <v>201</v>
      </c>
      <c r="B59" s="34" t="s">
        <v>184</v>
      </c>
      <c r="C59" s="34" t="s">
        <v>186</v>
      </c>
      <c r="D59" s="35">
        <v>649144.4</v>
      </c>
      <c r="E59" s="35">
        <v>548694570.75</v>
      </c>
      <c r="F59" s="35">
        <v>50033873.43</v>
      </c>
      <c r="G59" s="33">
        <v>331296.92</v>
      </c>
      <c r="H59" s="33">
        <v>223421931.41999999</v>
      </c>
      <c r="I59" s="33">
        <v>23543361.469999999</v>
      </c>
      <c r="J59" s="33">
        <v>0</v>
      </c>
      <c r="K59" s="33">
        <v>0</v>
      </c>
      <c r="L59" s="33">
        <v>0</v>
      </c>
      <c r="M59" s="33">
        <v>0</v>
      </c>
      <c r="N59" s="33">
        <v>0</v>
      </c>
      <c r="O59" s="33">
        <v>0</v>
      </c>
      <c r="P59" s="33">
        <v>814.16</v>
      </c>
      <c r="Q59" s="33">
        <v>1880661.37</v>
      </c>
      <c r="R59" s="33">
        <v>81489.86</v>
      </c>
      <c r="S59" s="33">
        <v>7626.54</v>
      </c>
      <c r="T59" s="33">
        <v>12387003.15</v>
      </c>
      <c r="U59" s="33">
        <v>736064.81</v>
      </c>
      <c r="V59" s="33">
        <v>11156.59</v>
      </c>
      <c r="W59" s="33">
        <v>12454075.73</v>
      </c>
      <c r="X59" s="33">
        <v>971338.86</v>
      </c>
      <c r="Y59" s="33">
        <v>132.37</v>
      </c>
      <c r="Z59" s="33">
        <v>210025.05</v>
      </c>
      <c r="AA59" s="33">
        <v>14757.1</v>
      </c>
      <c r="AB59" s="33">
        <v>24498.03</v>
      </c>
      <c r="AC59" s="33">
        <v>29236211.390000001</v>
      </c>
      <c r="AD59" s="33">
        <v>2231615.27</v>
      </c>
      <c r="AE59" s="33">
        <v>8603.23</v>
      </c>
      <c r="AF59" s="33">
        <v>11378554.59</v>
      </c>
      <c r="AG59" s="33">
        <v>818879.5</v>
      </c>
      <c r="AH59" s="33">
        <v>60707.93</v>
      </c>
      <c r="AI59" s="33">
        <v>78165323.519999996</v>
      </c>
      <c r="AJ59" s="33">
        <v>5414223.8700000001</v>
      </c>
      <c r="AK59" s="33">
        <v>8721.18</v>
      </c>
      <c r="AL59" s="33">
        <v>13557590.300000001</v>
      </c>
      <c r="AM59" s="33">
        <v>824871.78</v>
      </c>
      <c r="AN59" s="33">
        <v>6672.17</v>
      </c>
      <c r="AO59" s="33">
        <v>7426970.8899999997</v>
      </c>
      <c r="AP59" s="33">
        <v>565280.89</v>
      </c>
      <c r="AQ59" s="33">
        <v>3232.97</v>
      </c>
      <c r="AR59" s="33">
        <v>4740995.29</v>
      </c>
      <c r="AS59" s="33">
        <v>308451.46000000002</v>
      </c>
      <c r="AT59" s="33">
        <v>66890.14</v>
      </c>
      <c r="AU59" s="33">
        <v>61153401.079999998</v>
      </c>
      <c r="AV59" s="33">
        <v>5467934.46</v>
      </c>
      <c r="AW59" s="33">
        <v>110134.12</v>
      </c>
      <c r="AX59" s="33">
        <v>98674059.829999998</v>
      </c>
      <c r="AY59" s="33">
        <v>8820897.5600000005</v>
      </c>
      <c r="AZ59" s="33">
        <v>0</v>
      </c>
      <c r="BA59" s="33">
        <v>0</v>
      </c>
      <c r="BB59" s="33">
        <v>0</v>
      </c>
      <c r="BC59" s="33">
        <v>7299.79</v>
      </c>
      <c r="BD59" s="33">
        <v>9183424.1400000006</v>
      </c>
      <c r="BE59" s="33">
        <v>676212.07</v>
      </c>
      <c r="BF59" s="33">
        <v>0</v>
      </c>
      <c r="BG59" s="33">
        <v>0</v>
      </c>
      <c r="BH59" s="33">
        <v>0</v>
      </c>
      <c r="BI59" s="33">
        <v>3792.47</v>
      </c>
      <c r="BJ59" s="33">
        <v>11424300.83</v>
      </c>
      <c r="BK59" s="33">
        <v>407245.73</v>
      </c>
      <c r="BL59" s="33">
        <v>1184.3699999999999</v>
      </c>
      <c r="BM59" s="33">
        <v>1415802.29</v>
      </c>
      <c r="BN59" s="33">
        <v>114274.12</v>
      </c>
      <c r="BO59" s="33">
        <v>0</v>
      </c>
      <c r="BP59" s="33">
        <v>0</v>
      </c>
      <c r="BQ59" s="33">
        <v>0</v>
      </c>
      <c r="BR59" s="33">
        <v>507.86</v>
      </c>
      <c r="BS59" s="33">
        <v>1737569.99</v>
      </c>
      <c r="BT59" s="33">
        <v>58724.72</v>
      </c>
      <c r="BU59" s="33">
        <v>156</v>
      </c>
      <c r="BV59" s="33">
        <v>596863.22</v>
      </c>
      <c r="BW59" s="33">
        <v>15549.35</v>
      </c>
      <c r="BX59" s="33">
        <v>3795.77</v>
      </c>
      <c r="BY59" s="33">
        <v>6372502.8499999996</v>
      </c>
      <c r="BZ59" s="33">
        <v>363549.27</v>
      </c>
      <c r="CA59" s="33">
        <v>326.02999999999997</v>
      </c>
      <c r="CB59" s="33">
        <v>290121.99</v>
      </c>
      <c r="CC59" s="33">
        <v>26809.85</v>
      </c>
      <c r="CD59" s="33">
        <v>878.14</v>
      </c>
      <c r="CE59" s="33">
        <v>1453284.61</v>
      </c>
      <c r="CF59" s="33">
        <v>82281.960000000006</v>
      </c>
      <c r="CG59" s="33">
        <v>2625.42</v>
      </c>
      <c r="CH59" s="33">
        <v>3135295.97</v>
      </c>
      <c r="CI59" s="33">
        <v>234376.12</v>
      </c>
      <c r="CJ59" s="33">
        <v>23937.05</v>
      </c>
      <c r="CK59" s="33">
        <v>24997423.43</v>
      </c>
      <c r="CL59" s="33">
        <v>2043018.51</v>
      </c>
      <c r="CM59" s="33">
        <v>3196.09</v>
      </c>
      <c r="CN59" s="33">
        <v>5370186.0300000003</v>
      </c>
      <c r="CO59" s="33">
        <v>317035.24</v>
      </c>
      <c r="CP59" s="33">
        <v>33632.94</v>
      </c>
      <c r="CQ59" s="33">
        <v>33692496.829999998</v>
      </c>
      <c r="CR59" s="33">
        <v>2775444.17</v>
      </c>
      <c r="CS59" s="33">
        <v>0</v>
      </c>
      <c r="CT59" s="33">
        <v>0</v>
      </c>
      <c r="CU59" s="33">
        <v>0</v>
      </c>
      <c r="CV59" s="33">
        <v>0</v>
      </c>
      <c r="CW59" s="33">
        <v>0</v>
      </c>
      <c r="CX59" s="33">
        <v>0</v>
      </c>
      <c r="CY59" s="33">
        <v>540</v>
      </c>
      <c r="CZ59" s="33">
        <v>783724.48</v>
      </c>
      <c r="DA59" s="33">
        <v>49708.21</v>
      </c>
      <c r="DB59" s="33">
        <v>694.08</v>
      </c>
      <c r="DC59" s="33">
        <v>1165702.28</v>
      </c>
      <c r="DD59" s="33">
        <v>65140.97</v>
      </c>
      <c r="DE59" s="33">
        <v>29760.59</v>
      </c>
      <c r="DF59" s="33">
        <v>31683171.43</v>
      </c>
      <c r="DG59" s="33">
        <v>2508462.35</v>
      </c>
      <c r="DH59" s="36"/>
      <c r="DI59" s="36"/>
      <c r="DJ59" s="36"/>
    </row>
    <row r="60" spans="1:114" x14ac:dyDescent="0.2">
      <c r="A60" s="34" t="s">
        <v>201</v>
      </c>
      <c r="B60" s="34" t="s">
        <v>187</v>
      </c>
      <c r="C60" s="34" t="s">
        <v>185</v>
      </c>
      <c r="D60" s="35">
        <v>180922.28</v>
      </c>
      <c r="E60" s="35">
        <v>365696670.79000002</v>
      </c>
      <c r="F60" s="35">
        <v>19796347.559999999</v>
      </c>
      <c r="G60" s="33">
        <v>57698.93</v>
      </c>
      <c r="H60" s="33">
        <v>98396225.810000002</v>
      </c>
      <c r="I60" s="33">
        <v>6083890.9100000001</v>
      </c>
      <c r="J60" s="33">
        <v>0</v>
      </c>
      <c r="K60" s="33">
        <v>0</v>
      </c>
      <c r="L60" s="33">
        <v>0</v>
      </c>
      <c r="M60" s="33">
        <v>0</v>
      </c>
      <c r="N60" s="33">
        <v>0</v>
      </c>
      <c r="O60" s="33">
        <v>0</v>
      </c>
      <c r="P60" s="33">
        <v>137</v>
      </c>
      <c r="Q60" s="33">
        <v>365992.75</v>
      </c>
      <c r="R60" s="33">
        <v>13784.7</v>
      </c>
      <c r="S60" s="33">
        <v>6141.06</v>
      </c>
      <c r="T60" s="33">
        <v>15130320.15</v>
      </c>
      <c r="U60" s="33">
        <v>728347.16</v>
      </c>
      <c r="V60" s="33">
        <v>4064.03</v>
      </c>
      <c r="W60" s="33">
        <v>8278150.6600000001</v>
      </c>
      <c r="X60" s="33">
        <v>447840.23</v>
      </c>
      <c r="Y60" s="33">
        <v>0</v>
      </c>
      <c r="Z60" s="33">
        <v>0</v>
      </c>
      <c r="AA60" s="33">
        <v>0</v>
      </c>
      <c r="AB60" s="33">
        <v>13608.53</v>
      </c>
      <c r="AC60" s="33">
        <v>31359306.079999998</v>
      </c>
      <c r="AD60" s="33">
        <v>1584881.86</v>
      </c>
      <c r="AE60" s="33">
        <v>10521.58</v>
      </c>
      <c r="AF60" s="33">
        <v>25782122.109999999</v>
      </c>
      <c r="AG60" s="33">
        <v>1271420.71</v>
      </c>
      <c r="AH60" s="33">
        <v>26464.69</v>
      </c>
      <c r="AI60" s="33">
        <v>67803562.579999998</v>
      </c>
      <c r="AJ60" s="33">
        <v>3006076.01</v>
      </c>
      <c r="AK60" s="33">
        <v>6806.55</v>
      </c>
      <c r="AL60" s="33">
        <v>18037787.739999998</v>
      </c>
      <c r="AM60" s="33">
        <v>807349.25</v>
      </c>
      <c r="AN60" s="33">
        <v>4699.88</v>
      </c>
      <c r="AO60" s="33">
        <v>11188168.17</v>
      </c>
      <c r="AP60" s="33">
        <v>539346.48</v>
      </c>
      <c r="AQ60" s="33">
        <v>3519.1</v>
      </c>
      <c r="AR60" s="33">
        <v>8438859.3200000003</v>
      </c>
      <c r="AS60" s="33">
        <v>398658.16</v>
      </c>
      <c r="AT60" s="33">
        <v>16249.92</v>
      </c>
      <c r="AU60" s="33">
        <v>33199219.98</v>
      </c>
      <c r="AV60" s="33">
        <v>1762960.54</v>
      </c>
      <c r="AW60" s="33">
        <v>47083.96</v>
      </c>
      <c r="AX60" s="33">
        <v>88981610.090000004</v>
      </c>
      <c r="AY60" s="33">
        <v>4985154.9000000004</v>
      </c>
      <c r="AZ60" s="33">
        <v>0</v>
      </c>
      <c r="BA60" s="33">
        <v>0</v>
      </c>
      <c r="BB60" s="33">
        <v>0</v>
      </c>
      <c r="BC60" s="33">
        <v>4968.01</v>
      </c>
      <c r="BD60" s="33">
        <v>12234679.65</v>
      </c>
      <c r="BE60" s="33">
        <v>608368.71</v>
      </c>
      <c r="BF60" s="33">
        <v>0</v>
      </c>
      <c r="BG60" s="33">
        <v>0</v>
      </c>
      <c r="BH60" s="33">
        <v>0</v>
      </c>
      <c r="BI60" s="33">
        <v>3448.66</v>
      </c>
      <c r="BJ60" s="33">
        <v>15105238.85</v>
      </c>
      <c r="BK60" s="33">
        <v>505750.59</v>
      </c>
      <c r="BL60" s="33">
        <v>617.76</v>
      </c>
      <c r="BM60" s="33">
        <v>1414513.5</v>
      </c>
      <c r="BN60" s="33">
        <v>77941.119999999995</v>
      </c>
      <c r="BO60" s="33">
        <v>0</v>
      </c>
      <c r="BP60" s="33">
        <v>0</v>
      </c>
      <c r="BQ60" s="33">
        <v>0</v>
      </c>
      <c r="BR60" s="33">
        <v>1203.3399999999999</v>
      </c>
      <c r="BS60" s="33">
        <v>8416008.2200000007</v>
      </c>
      <c r="BT60" s="33">
        <v>176095</v>
      </c>
      <c r="BU60" s="33">
        <v>0</v>
      </c>
      <c r="BV60" s="33">
        <v>0</v>
      </c>
      <c r="BW60" s="33">
        <v>0</v>
      </c>
      <c r="BX60" s="33">
        <v>5560.78</v>
      </c>
      <c r="BY60" s="33">
        <v>15684867.460000001</v>
      </c>
      <c r="BZ60" s="33">
        <v>654773.03</v>
      </c>
      <c r="CA60" s="33">
        <v>432.78</v>
      </c>
      <c r="CB60" s="33">
        <v>935663.03</v>
      </c>
      <c r="CC60" s="33">
        <v>43341.29</v>
      </c>
      <c r="CD60" s="33">
        <v>1291.4000000000001</v>
      </c>
      <c r="CE60" s="33">
        <v>3720191.27</v>
      </c>
      <c r="CF60" s="33">
        <v>144495.46</v>
      </c>
      <c r="CG60" s="33">
        <v>641.99</v>
      </c>
      <c r="CH60" s="33">
        <v>1400592.38</v>
      </c>
      <c r="CI60" s="33">
        <v>67442.240000000005</v>
      </c>
      <c r="CJ60" s="33">
        <v>4706.54</v>
      </c>
      <c r="CK60" s="33">
        <v>9402597.8300000001</v>
      </c>
      <c r="CL60" s="33">
        <v>505960.26</v>
      </c>
      <c r="CM60" s="33">
        <v>1829.62</v>
      </c>
      <c r="CN60" s="33">
        <v>5303052.34</v>
      </c>
      <c r="CO60" s="33">
        <v>219205.52</v>
      </c>
      <c r="CP60" s="33">
        <v>5340.29</v>
      </c>
      <c r="CQ60" s="33">
        <v>12601944.710000001</v>
      </c>
      <c r="CR60" s="33">
        <v>605631.81000000006</v>
      </c>
      <c r="CS60" s="33">
        <v>137.9</v>
      </c>
      <c r="CT60" s="33">
        <v>687004.4</v>
      </c>
      <c r="CU60" s="33">
        <v>19120</v>
      </c>
      <c r="CV60" s="33">
        <v>0</v>
      </c>
      <c r="CW60" s="33">
        <v>0</v>
      </c>
      <c r="CX60" s="33">
        <v>0</v>
      </c>
      <c r="CY60" s="33">
        <v>476.21</v>
      </c>
      <c r="CZ60" s="33">
        <v>1207361.6299999999</v>
      </c>
      <c r="DA60" s="33">
        <v>60122.18</v>
      </c>
      <c r="DB60" s="33">
        <v>344.28</v>
      </c>
      <c r="DC60" s="33">
        <v>1125754.3799999999</v>
      </c>
      <c r="DD60" s="33">
        <v>44159.35</v>
      </c>
      <c r="DE60" s="33">
        <v>11582.55</v>
      </c>
      <c r="DF60" s="33">
        <v>23648000.050000001</v>
      </c>
      <c r="DG60" s="33">
        <v>1285518.6200000001</v>
      </c>
      <c r="DH60" s="36"/>
      <c r="DI60" s="36"/>
      <c r="DJ60" s="36"/>
    </row>
    <row r="61" spans="1:114" x14ac:dyDescent="0.2">
      <c r="A61" s="34" t="s">
        <v>201</v>
      </c>
      <c r="B61" s="34" t="s">
        <v>187</v>
      </c>
      <c r="C61" s="34" t="s">
        <v>186</v>
      </c>
      <c r="D61" s="35">
        <v>407782.86</v>
      </c>
      <c r="E61" s="35">
        <v>357692632.23000002</v>
      </c>
      <c r="F61" s="35">
        <v>33111476.170000002</v>
      </c>
      <c r="G61" s="33">
        <v>182780.51</v>
      </c>
      <c r="H61" s="33">
        <v>119900893.31999999</v>
      </c>
      <c r="I61" s="33">
        <v>13559753.17</v>
      </c>
      <c r="J61" s="33">
        <v>0</v>
      </c>
      <c r="K61" s="33">
        <v>0</v>
      </c>
      <c r="L61" s="33">
        <v>0</v>
      </c>
      <c r="M61" s="33">
        <v>0</v>
      </c>
      <c r="N61" s="33">
        <v>0</v>
      </c>
      <c r="O61" s="33">
        <v>0</v>
      </c>
      <c r="P61" s="33">
        <v>300</v>
      </c>
      <c r="Q61" s="33">
        <v>750845.65</v>
      </c>
      <c r="R61" s="33">
        <v>28251.9</v>
      </c>
      <c r="S61" s="33">
        <v>6051.49</v>
      </c>
      <c r="T61" s="33">
        <v>7901377.4000000004</v>
      </c>
      <c r="U61" s="33">
        <v>586876.97</v>
      </c>
      <c r="V61" s="33">
        <v>6983.78</v>
      </c>
      <c r="W61" s="33">
        <v>7535941.1399999997</v>
      </c>
      <c r="X61" s="33">
        <v>607950.4</v>
      </c>
      <c r="Y61" s="33">
        <v>0</v>
      </c>
      <c r="Z61" s="33">
        <v>0</v>
      </c>
      <c r="AA61" s="33">
        <v>0</v>
      </c>
      <c r="AB61" s="33">
        <v>19722.68</v>
      </c>
      <c r="AC61" s="33">
        <v>24316603.140000001</v>
      </c>
      <c r="AD61" s="33">
        <v>1864677.85</v>
      </c>
      <c r="AE61" s="33">
        <v>10997.67</v>
      </c>
      <c r="AF61" s="33">
        <v>13918109.210000001</v>
      </c>
      <c r="AG61" s="33">
        <v>1040959.99</v>
      </c>
      <c r="AH61" s="33">
        <v>21207.75</v>
      </c>
      <c r="AI61" s="33">
        <v>27881429.190000001</v>
      </c>
      <c r="AJ61" s="33">
        <v>2016910.96</v>
      </c>
      <c r="AK61" s="33">
        <v>8828.51</v>
      </c>
      <c r="AL61" s="33">
        <v>13121367.74</v>
      </c>
      <c r="AM61" s="33">
        <v>862638.83</v>
      </c>
      <c r="AN61" s="33">
        <v>8358.17</v>
      </c>
      <c r="AO61" s="33">
        <v>9010397.8100000005</v>
      </c>
      <c r="AP61" s="33">
        <v>749283.41</v>
      </c>
      <c r="AQ61" s="33">
        <v>3254.46</v>
      </c>
      <c r="AR61" s="33">
        <v>3685356.37</v>
      </c>
      <c r="AS61" s="33">
        <v>289082.21000000002</v>
      </c>
      <c r="AT61" s="33">
        <v>38800.25</v>
      </c>
      <c r="AU61" s="33">
        <v>37785502.82</v>
      </c>
      <c r="AV61" s="33">
        <v>3353034.44</v>
      </c>
      <c r="AW61" s="33">
        <v>103664.02</v>
      </c>
      <c r="AX61" s="33">
        <v>95289958.829999998</v>
      </c>
      <c r="AY61" s="33">
        <v>8555190.5</v>
      </c>
      <c r="AZ61" s="33">
        <v>0</v>
      </c>
      <c r="BA61" s="33">
        <v>0</v>
      </c>
      <c r="BB61" s="33">
        <v>0</v>
      </c>
      <c r="BC61" s="33">
        <v>8813.25</v>
      </c>
      <c r="BD61" s="33">
        <v>12117643.130000001</v>
      </c>
      <c r="BE61" s="33">
        <v>870817.93</v>
      </c>
      <c r="BF61" s="33">
        <v>0</v>
      </c>
      <c r="BG61" s="33">
        <v>0</v>
      </c>
      <c r="BH61" s="33">
        <v>0</v>
      </c>
      <c r="BI61" s="33">
        <v>4373.8999999999996</v>
      </c>
      <c r="BJ61" s="33">
        <v>16959658.100000001</v>
      </c>
      <c r="BK61" s="33">
        <v>511706.03</v>
      </c>
      <c r="BL61" s="33">
        <v>848.55</v>
      </c>
      <c r="BM61" s="33">
        <v>1036639.87</v>
      </c>
      <c r="BN61" s="33">
        <v>79921.61</v>
      </c>
      <c r="BO61" s="33">
        <v>0</v>
      </c>
      <c r="BP61" s="33">
        <v>0</v>
      </c>
      <c r="BQ61" s="33">
        <v>0</v>
      </c>
      <c r="BR61" s="33">
        <v>991.97</v>
      </c>
      <c r="BS61" s="33">
        <v>5397894.0099999998</v>
      </c>
      <c r="BT61" s="33">
        <v>120308.74</v>
      </c>
      <c r="BU61" s="33">
        <v>0</v>
      </c>
      <c r="BV61" s="33">
        <v>0</v>
      </c>
      <c r="BW61" s="33">
        <v>0</v>
      </c>
      <c r="BX61" s="33">
        <v>4246.96</v>
      </c>
      <c r="BY61" s="33">
        <v>7331939.5599999996</v>
      </c>
      <c r="BZ61" s="33">
        <v>430214.17</v>
      </c>
      <c r="CA61" s="33">
        <v>915.88</v>
      </c>
      <c r="CB61" s="33">
        <v>893638.72</v>
      </c>
      <c r="CC61" s="33">
        <v>75141.25</v>
      </c>
      <c r="CD61" s="33">
        <v>344.73</v>
      </c>
      <c r="CE61" s="33">
        <v>493588.63</v>
      </c>
      <c r="CF61" s="33">
        <v>35819.019999999997</v>
      </c>
      <c r="CG61" s="33">
        <v>1205.83</v>
      </c>
      <c r="CH61" s="33">
        <v>1475600.83</v>
      </c>
      <c r="CI61" s="33">
        <v>114215.86</v>
      </c>
      <c r="CJ61" s="33">
        <v>9949.66</v>
      </c>
      <c r="CK61" s="33">
        <v>10877469.34</v>
      </c>
      <c r="CL61" s="33">
        <v>876477.75</v>
      </c>
      <c r="CM61" s="33">
        <v>2145.08</v>
      </c>
      <c r="CN61" s="33">
        <v>2694546.41</v>
      </c>
      <c r="CO61" s="33">
        <v>211699.65</v>
      </c>
      <c r="CP61" s="33">
        <v>9063.25</v>
      </c>
      <c r="CQ61" s="33">
        <v>10631179.98</v>
      </c>
      <c r="CR61" s="33">
        <v>800714.31</v>
      </c>
      <c r="CS61" s="33">
        <v>216.66</v>
      </c>
      <c r="CT61" s="33">
        <v>615294.47</v>
      </c>
      <c r="CU61" s="33">
        <v>28520.79</v>
      </c>
      <c r="CV61" s="33">
        <v>0</v>
      </c>
      <c r="CW61" s="33">
        <v>0</v>
      </c>
      <c r="CX61" s="33">
        <v>0</v>
      </c>
      <c r="CY61" s="33">
        <v>480.68</v>
      </c>
      <c r="CZ61" s="33">
        <v>553499.35</v>
      </c>
      <c r="DA61" s="33">
        <v>45151.55</v>
      </c>
      <c r="DB61" s="33">
        <v>282.64</v>
      </c>
      <c r="DC61" s="33">
        <v>478983.79</v>
      </c>
      <c r="DD61" s="33">
        <v>30307</v>
      </c>
      <c r="DE61" s="33">
        <v>24428.49</v>
      </c>
      <c r="DF61" s="33">
        <v>26818316.129999999</v>
      </c>
      <c r="DG61" s="33">
        <v>2155542.7999999998</v>
      </c>
      <c r="DH61" s="36"/>
      <c r="DI61" s="36"/>
      <c r="DJ61" s="36"/>
    </row>
    <row r="62" spans="1:114" x14ac:dyDescent="0.2">
      <c r="A62" s="34" t="s">
        <v>202</v>
      </c>
      <c r="B62" s="34" t="s">
        <v>184</v>
      </c>
      <c r="C62" s="34" t="s">
        <v>185</v>
      </c>
      <c r="D62" s="35">
        <v>329001.67</v>
      </c>
      <c r="E62" s="35">
        <v>706179163.99000001</v>
      </c>
      <c r="F62" s="35">
        <v>34805576.32</v>
      </c>
      <c r="G62" s="33">
        <v>150321.29999999999</v>
      </c>
      <c r="H62" s="33">
        <v>302316270.72000003</v>
      </c>
      <c r="I62" s="33">
        <v>15711911.02</v>
      </c>
      <c r="J62" s="33">
        <v>0</v>
      </c>
      <c r="K62" s="33">
        <v>0</v>
      </c>
      <c r="L62" s="33">
        <v>0</v>
      </c>
      <c r="M62" s="33">
        <v>0</v>
      </c>
      <c r="N62" s="33">
        <v>0</v>
      </c>
      <c r="O62" s="33">
        <v>0</v>
      </c>
      <c r="P62" s="33">
        <v>0</v>
      </c>
      <c r="Q62" s="33">
        <v>0</v>
      </c>
      <c r="R62" s="33">
        <v>0</v>
      </c>
      <c r="S62" s="33">
        <v>8164.9</v>
      </c>
      <c r="T62" s="33">
        <v>20977169.760000002</v>
      </c>
      <c r="U62" s="33">
        <v>868450.62</v>
      </c>
      <c r="V62" s="33">
        <v>5677.3</v>
      </c>
      <c r="W62" s="33">
        <v>13052474.75</v>
      </c>
      <c r="X62" s="33">
        <v>617144.21</v>
      </c>
      <c r="Y62" s="33">
        <v>0</v>
      </c>
      <c r="Z62" s="33">
        <v>0</v>
      </c>
      <c r="AA62" s="33">
        <v>0</v>
      </c>
      <c r="AB62" s="33">
        <v>24263.4</v>
      </c>
      <c r="AC62" s="33">
        <v>55318577.520000003</v>
      </c>
      <c r="AD62" s="33">
        <v>2728031.41</v>
      </c>
      <c r="AE62" s="33">
        <v>7251.79</v>
      </c>
      <c r="AF62" s="33">
        <v>18718767.079999998</v>
      </c>
      <c r="AG62" s="33">
        <v>836621.2</v>
      </c>
      <c r="AH62" s="33">
        <v>77211.789999999994</v>
      </c>
      <c r="AI62" s="33">
        <v>187342894.61000001</v>
      </c>
      <c r="AJ62" s="33">
        <v>8216592.0999999996</v>
      </c>
      <c r="AK62" s="33">
        <v>4815.25</v>
      </c>
      <c r="AL62" s="33">
        <v>12544375.41</v>
      </c>
      <c r="AM62" s="33">
        <v>533328.91</v>
      </c>
      <c r="AN62" s="33">
        <v>2714.04</v>
      </c>
      <c r="AO62" s="33">
        <v>6230269.4000000004</v>
      </c>
      <c r="AP62" s="33">
        <v>291426.55</v>
      </c>
      <c r="AQ62" s="33">
        <v>2926.07</v>
      </c>
      <c r="AR62" s="33">
        <v>7521663.0499999998</v>
      </c>
      <c r="AS62" s="33">
        <v>321838.25</v>
      </c>
      <c r="AT62" s="33">
        <v>34337.040000000001</v>
      </c>
      <c r="AU62" s="33">
        <v>74391493.819999993</v>
      </c>
      <c r="AV62" s="33">
        <v>3600515.47</v>
      </c>
      <c r="AW62" s="33">
        <v>29219.03</v>
      </c>
      <c r="AX62" s="33">
        <v>57828806.18</v>
      </c>
      <c r="AY62" s="33">
        <v>3008826.92</v>
      </c>
      <c r="AZ62" s="33">
        <v>0</v>
      </c>
      <c r="BA62" s="33">
        <v>0</v>
      </c>
      <c r="BB62" s="33">
        <v>0</v>
      </c>
      <c r="BC62" s="33">
        <v>3083.95</v>
      </c>
      <c r="BD62" s="33">
        <v>7378135.8600000003</v>
      </c>
      <c r="BE62" s="33">
        <v>364706.67</v>
      </c>
      <c r="BF62" s="33">
        <v>0</v>
      </c>
      <c r="BG62" s="33">
        <v>0</v>
      </c>
      <c r="BH62" s="33">
        <v>0</v>
      </c>
      <c r="BI62" s="33">
        <v>1000.61</v>
      </c>
      <c r="BJ62" s="33">
        <v>3294654.58</v>
      </c>
      <c r="BK62" s="33">
        <v>137274.12</v>
      </c>
      <c r="BL62" s="33">
        <v>951.79</v>
      </c>
      <c r="BM62" s="33">
        <v>2071604.25</v>
      </c>
      <c r="BN62" s="33">
        <v>108768.66</v>
      </c>
      <c r="BO62" s="33">
        <v>0</v>
      </c>
      <c r="BP62" s="33">
        <v>0</v>
      </c>
      <c r="BQ62" s="33">
        <v>0</v>
      </c>
      <c r="BR62" s="33">
        <v>356.27</v>
      </c>
      <c r="BS62" s="33">
        <v>1707044.86</v>
      </c>
      <c r="BT62" s="33">
        <v>49627</v>
      </c>
      <c r="BU62" s="33">
        <v>0</v>
      </c>
      <c r="BV62" s="33">
        <v>0</v>
      </c>
      <c r="BW62" s="33">
        <v>0</v>
      </c>
      <c r="BX62" s="33">
        <v>3725.36</v>
      </c>
      <c r="BY62" s="33">
        <v>9852165.0399999991</v>
      </c>
      <c r="BZ62" s="33">
        <v>417261.62</v>
      </c>
      <c r="CA62" s="33">
        <v>321.04000000000002</v>
      </c>
      <c r="CB62" s="33">
        <v>820417.2</v>
      </c>
      <c r="CC62" s="33">
        <v>36658.81</v>
      </c>
      <c r="CD62" s="33">
        <v>2533.65</v>
      </c>
      <c r="CE62" s="33">
        <v>6877245.4299999997</v>
      </c>
      <c r="CF62" s="33">
        <v>280257.42</v>
      </c>
      <c r="CG62" s="33">
        <v>482.08</v>
      </c>
      <c r="CH62" s="33">
        <v>1163478.48</v>
      </c>
      <c r="CI62" s="33">
        <v>56145.2</v>
      </c>
      <c r="CJ62" s="33">
        <v>9651.0400000000009</v>
      </c>
      <c r="CK62" s="33">
        <v>19932246.199999999</v>
      </c>
      <c r="CL62" s="33">
        <v>1002208.21</v>
      </c>
      <c r="CM62" s="33">
        <v>2142.19</v>
      </c>
      <c r="CN62" s="33">
        <v>5329964.1399999997</v>
      </c>
      <c r="CO62" s="33">
        <v>236161.54</v>
      </c>
      <c r="CP62" s="33">
        <v>17204.7</v>
      </c>
      <c r="CQ62" s="33">
        <v>37818238.700000003</v>
      </c>
      <c r="CR62" s="33">
        <v>1823495.21</v>
      </c>
      <c r="CS62" s="33">
        <v>0</v>
      </c>
      <c r="CT62" s="33">
        <v>0</v>
      </c>
      <c r="CU62" s="33">
        <v>0</v>
      </c>
      <c r="CV62" s="33">
        <v>0</v>
      </c>
      <c r="CW62" s="33">
        <v>0</v>
      </c>
      <c r="CX62" s="33">
        <v>0</v>
      </c>
      <c r="CY62" s="33">
        <v>464.75</v>
      </c>
      <c r="CZ62" s="33">
        <v>1287433.6399999999</v>
      </c>
      <c r="DA62" s="33">
        <v>48526.3</v>
      </c>
      <c r="DB62" s="33">
        <v>606.29</v>
      </c>
      <c r="DC62" s="33">
        <v>1510568.64</v>
      </c>
      <c r="DD62" s="33">
        <v>63112.08</v>
      </c>
      <c r="DE62" s="33">
        <v>8573.99</v>
      </c>
      <c r="DF62" s="33">
        <v>18549889.079999998</v>
      </c>
      <c r="DG62" s="33">
        <v>924243.43</v>
      </c>
      <c r="DH62" s="36"/>
      <c r="DI62" s="36"/>
      <c r="DJ62" s="36"/>
    </row>
    <row r="63" spans="1:114" x14ac:dyDescent="0.2">
      <c r="A63" s="34" t="s">
        <v>202</v>
      </c>
      <c r="B63" s="34" t="s">
        <v>184</v>
      </c>
      <c r="C63" s="34" t="s">
        <v>186</v>
      </c>
      <c r="D63" s="35">
        <v>281984.8</v>
      </c>
      <c r="E63" s="35">
        <v>297004551.50999999</v>
      </c>
      <c r="F63" s="35">
        <v>23611610.23</v>
      </c>
      <c r="G63" s="33">
        <v>158531.93</v>
      </c>
      <c r="H63" s="33">
        <v>144656332.28</v>
      </c>
      <c r="I63" s="33">
        <v>12557952.68</v>
      </c>
      <c r="J63" s="33">
        <v>0</v>
      </c>
      <c r="K63" s="33">
        <v>0</v>
      </c>
      <c r="L63" s="33">
        <v>0</v>
      </c>
      <c r="M63" s="33">
        <v>0</v>
      </c>
      <c r="N63" s="33">
        <v>0</v>
      </c>
      <c r="O63" s="33">
        <v>0</v>
      </c>
      <c r="P63" s="33">
        <v>0</v>
      </c>
      <c r="Q63" s="33">
        <v>0</v>
      </c>
      <c r="R63" s="33">
        <v>0</v>
      </c>
      <c r="S63" s="33">
        <v>2956.35</v>
      </c>
      <c r="T63" s="33">
        <v>5348485.29</v>
      </c>
      <c r="U63" s="33">
        <v>295876.06</v>
      </c>
      <c r="V63" s="33">
        <v>3691.02</v>
      </c>
      <c r="W63" s="33">
        <v>4857461.5599999996</v>
      </c>
      <c r="X63" s="33">
        <v>339197.14</v>
      </c>
      <c r="Y63" s="33">
        <v>0</v>
      </c>
      <c r="Z63" s="33">
        <v>0</v>
      </c>
      <c r="AA63" s="33">
        <v>0</v>
      </c>
      <c r="AB63" s="33">
        <v>15510.42</v>
      </c>
      <c r="AC63" s="33">
        <v>21372368.18</v>
      </c>
      <c r="AD63" s="33">
        <v>1478851.73</v>
      </c>
      <c r="AE63" s="33">
        <v>3004.38</v>
      </c>
      <c r="AF63" s="33">
        <v>5256367.75</v>
      </c>
      <c r="AG63" s="33">
        <v>312091.53000000003</v>
      </c>
      <c r="AH63" s="33">
        <v>24044.55</v>
      </c>
      <c r="AI63" s="33">
        <v>37781011.460000001</v>
      </c>
      <c r="AJ63" s="33">
        <v>2311624.25</v>
      </c>
      <c r="AK63" s="33">
        <v>2235.9</v>
      </c>
      <c r="AL63" s="33">
        <v>3878142.74</v>
      </c>
      <c r="AM63" s="33">
        <v>222357.88</v>
      </c>
      <c r="AN63" s="33">
        <v>1966.44</v>
      </c>
      <c r="AO63" s="33">
        <v>2603682.7200000002</v>
      </c>
      <c r="AP63" s="33">
        <v>187878.28</v>
      </c>
      <c r="AQ63" s="33">
        <v>1182.05</v>
      </c>
      <c r="AR63" s="33">
        <v>1877047.42</v>
      </c>
      <c r="AS63" s="33">
        <v>114745.44</v>
      </c>
      <c r="AT63" s="33">
        <v>30632.400000000001</v>
      </c>
      <c r="AU63" s="33">
        <v>34585216.479999997</v>
      </c>
      <c r="AV63" s="33">
        <v>2681169.19</v>
      </c>
      <c r="AW63" s="33">
        <v>34402.050000000003</v>
      </c>
      <c r="AX63" s="33">
        <v>36261663.119999997</v>
      </c>
      <c r="AY63" s="33">
        <v>2934893.79</v>
      </c>
      <c r="AZ63" s="33">
        <v>0</v>
      </c>
      <c r="BA63" s="33">
        <v>0</v>
      </c>
      <c r="BB63" s="33">
        <v>0</v>
      </c>
      <c r="BC63" s="33">
        <v>2530.7800000000002</v>
      </c>
      <c r="BD63" s="33">
        <v>3251058.16</v>
      </c>
      <c r="BE63" s="33">
        <v>229348.48000000001</v>
      </c>
      <c r="BF63" s="33">
        <v>0</v>
      </c>
      <c r="BG63" s="33">
        <v>0</v>
      </c>
      <c r="BH63" s="33">
        <v>0</v>
      </c>
      <c r="BI63" s="33">
        <v>910.95</v>
      </c>
      <c r="BJ63" s="33">
        <v>2066027.27</v>
      </c>
      <c r="BK63" s="33">
        <v>95217.22</v>
      </c>
      <c r="BL63" s="33">
        <v>550.04999999999995</v>
      </c>
      <c r="BM63" s="33">
        <v>826656.98</v>
      </c>
      <c r="BN63" s="33">
        <v>56852.53</v>
      </c>
      <c r="BO63" s="33">
        <v>0</v>
      </c>
      <c r="BP63" s="33">
        <v>0</v>
      </c>
      <c r="BQ63" s="33">
        <v>0</v>
      </c>
      <c r="BR63" s="33">
        <v>169.75</v>
      </c>
      <c r="BS63" s="33">
        <v>809326.19</v>
      </c>
      <c r="BT63" s="33">
        <v>20678.189999999999</v>
      </c>
      <c r="BU63" s="33">
        <v>0</v>
      </c>
      <c r="BV63" s="33">
        <v>0</v>
      </c>
      <c r="BW63" s="33">
        <v>0</v>
      </c>
      <c r="BX63" s="33">
        <v>1289.6199999999999</v>
      </c>
      <c r="BY63" s="33">
        <v>2482030.61</v>
      </c>
      <c r="BZ63" s="33">
        <v>132457.43</v>
      </c>
      <c r="CA63" s="33">
        <v>156</v>
      </c>
      <c r="CB63" s="33">
        <v>225793.56</v>
      </c>
      <c r="CC63" s="33">
        <v>13186.02</v>
      </c>
      <c r="CD63" s="33">
        <v>138.62</v>
      </c>
      <c r="CE63" s="33">
        <v>365758.4</v>
      </c>
      <c r="CF63" s="33">
        <v>17100.2</v>
      </c>
      <c r="CG63" s="33">
        <v>490.73</v>
      </c>
      <c r="CH63" s="33">
        <v>640395.88</v>
      </c>
      <c r="CI63" s="33">
        <v>44786.41</v>
      </c>
      <c r="CJ63" s="33">
        <v>8947.2199999999993</v>
      </c>
      <c r="CK63" s="33">
        <v>11570608.65</v>
      </c>
      <c r="CL63" s="33">
        <v>822055.49</v>
      </c>
      <c r="CM63" s="33">
        <v>1547.28</v>
      </c>
      <c r="CN63" s="33">
        <v>2633157.46</v>
      </c>
      <c r="CO63" s="33">
        <v>159353.23000000001</v>
      </c>
      <c r="CP63" s="33">
        <v>13070.64</v>
      </c>
      <c r="CQ63" s="33">
        <v>15607824.699999999</v>
      </c>
      <c r="CR63" s="33">
        <v>1155687.44</v>
      </c>
      <c r="CS63" s="33">
        <v>0</v>
      </c>
      <c r="CT63" s="33">
        <v>0</v>
      </c>
      <c r="CU63" s="33">
        <v>0</v>
      </c>
      <c r="CV63" s="33">
        <v>0</v>
      </c>
      <c r="CW63" s="33">
        <v>0</v>
      </c>
      <c r="CX63" s="33">
        <v>0</v>
      </c>
      <c r="CY63" s="33">
        <v>224.4</v>
      </c>
      <c r="CZ63" s="33">
        <v>414097.82</v>
      </c>
      <c r="DA63" s="33">
        <v>19706.59</v>
      </c>
      <c r="DB63" s="33">
        <v>234.94</v>
      </c>
      <c r="DC63" s="33">
        <v>355731.85</v>
      </c>
      <c r="DD63" s="33">
        <v>22414.86</v>
      </c>
      <c r="DE63" s="33">
        <v>8613.5499999999993</v>
      </c>
      <c r="DF63" s="33">
        <v>10564958.73</v>
      </c>
      <c r="DG63" s="33">
        <v>775289.06</v>
      </c>
      <c r="DH63" s="36"/>
      <c r="DI63" s="36"/>
      <c r="DJ63" s="36"/>
    </row>
    <row r="64" spans="1:114" x14ac:dyDescent="0.2">
      <c r="A64" s="34" t="s">
        <v>202</v>
      </c>
      <c r="B64" s="34" t="s">
        <v>187</v>
      </c>
      <c r="C64" s="34" t="s">
        <v>185</v>
      </c>
      <c r="D64" s="35">
        <v>99978.04</v>
      </c>
      <c r="E64" s="35">
        <v>213307635.30000001</v>
      </c>
      <c r="F64" s="35">
        <v>11650961.02</v>
      </c>
      <c r="G64" s="33">
        <v>42601.85</v>
      </c>
      <c r="H64" s="33">
        <v>83656466.239999995</v>
      </c>
      <c r="I64" s="33">
        <v>4891407.83</v>
      </c>
      <c r="J64" s="33">
        <v>0</v>
      </c>
      <c r="K64" s="33">
        <v>0</v>
      </c>
      <c r="L64" s="33">
        <v>0</v>
      </c>
      <c r="M64" s="33">
        <v>0</v>
      </c>
      <c r="N64" s="33">
        <v>0</v>
      </c>
      <c r="O64" s="33">
        <v>0</v>
      </c>
      <c r="P64" s="33">
        <v>0</v>
      </c>
      <c r="Q64" s="33">
        <v>0</v>
      </c>
      <c r="R64" s="33">
        <v>0</v>
      </c>
      <c r="S64" s="33">
        <v>1999.11</v>
      </c>
      <c r="T64" s="33">
        <v>4583525.1900000004</v>
      </c>
      <c r="U64" s="33">
        <v>229746.74</v>
      </c>
      <c r="V64" s="33">
        <v>1866.86</v>
      </c>
      <c r="W64" s="33">
        <v>3921228.28</v>
      </c>
      <c r="X64" s="33">
        <v>223589.11</v>
      </c>
      <c r="Y64" s="33">
        <v>0</v>
      </c>
      <c r="Z64" s="33">
        <v>0</v>
      </c>
      <c r="AA64" s="33">
        <v>0</v>
      </c>
      <c r="AB64" s="33">
        <v>7990.82</v>
      </c>
      <c r="AC64" s="33">
        <v>18204074.760000002</v>
      </c>
      <c r="AD64" s="33">
        <v>968613.43</v>
      </c>
      <c r="AE64" s="33">
        <v>4712.07</v>
      </c>
      <c r="AF64" s="33">
        <v>11637202.85</v>
      </c>
      <c r="AG64" s="33">
        <v>591537.19999999995</v>
      </c>
      <c r="AH64" s="33">
        <v>15079.71</v>
      </c>
      <c r="AI64" s="33">
        <v>38146731.43</v>
      </c>
      <c r="AJ64" s="33">
        <v>1787483.09</v>
      </c>
      <c r="AK64" s="33">
        <v>2168.5100000000002</v>
      </c>
      <c r="AL64" s="33">
        <v>6172546.54</v>
      </c>
      <c r="AM64" s="33">
        <v>255578.68</v>
      </c>
      <c r="AN64" s="33">
        <v>1992.54</v>
      </c>
      <c r="AO64" s="33">
        <v>4783465.93</v>
      </c>
      <c r="AP64" s="33">
        <v>233329.31</v>
      </c>
      <c r="AQ64" s="33">
        <v>1242.25</v>
      </c>
      <c r="AR64" s="33">
        <v>2812160.28</v>
      </c>
      <c r="AS64" s="33">
        <v>142002.81</v>
      </c>
      <c r="AT64" s="33">
        <v>10411.299999999999</v>
      </c>
      <c r="AU64" s="33">
        <v>23710732.050000001</v>
      </c>
      <c r="AV64" s="33">
        <v>1208196.33</v>
      </c>
      <c r="AW64" s="33">
        <v>16212.96</v>
      </c>
      <c r="AX64" s="33">
        <v>32361147.190000001</v>
      </c>
      <c r="AY64" s="33">
        <v>1858899.87</v>
      </c>
      <c r="AZ64" s="33">
        <v>0</v>
      </c>
      <c r="BA64" s="33">
        <v>0</v>
      </c>
      <c r="BB64" s="33">
        <v>0</v>
      </c>
      <c r="BC64" s="33">
        <v>2513.17</v>
      </c>
      <c r="BD64" s="33">
        <v>6072082.04</v>
      </c>
      <c r="BE64" s="33">
        <v>315578.08</v>
      </c>
      <c r="BF64" s="33">
        <v>0</v>
      </c>
      <c r="BG64" s="33">
        <v>0</v>
      </c>
      <c r="BH64" s="33">
        <v>0</v>
      </c>
      <c r="BI64" s="33">
        <v>779.12</v>
      </c>
      <c r="BJ64" s="33">
        <v>3221879.03</v>
      </c>
      <c r="BK64" s="33">
        <v>122265.99</v>
      </c>
      <c r="BL64" s="33">
        <v>281.13</v>
      </c>
      <c r="BM64" s="33">
        <v>1007387.17</v>
      </c>
      <c r="BN64" s="33">
        <v>36696.92</v>
      </c>
      <c r="BO64" s="33">
        <v>0</v>
      </c>
      <c r="BP64" s="33">
        <v>0</v>
      </c>
      <c r="BQ64" s="33">
        <v>0</v>
      </c>
      <c r="BR64" s="33">
        <v>285.64</v>
      </c>
      <c r="BS64" s="33">
        <v>1819779.83</v>
      </c>
      <c r="BT64" s="33">
        <v>47356.75</v>
      </c>
      <c r="BU64" s="33">
        <v>0</v>
      </c>
      <c r="BV64" s="33">
        <v>0</v>
      </c>
      <c r="BW64" s="33">
        <v>0</v>
      </c>
      <c r="BX64" s="33">
        <v>1801.76</v>
      </c>
      <c r="BY64" s="33">
        <v>5221774.21</v>
      </c>
      <c r="BZ64" s="33">
        <v>236195.4</v>
      </c>
      <c r="CA64" s="33">
        <v>204.16</v>
      </c>
      <c r="CB64" s="33">
        <v>445411.93</v>
      </c>
      <c r="CC64" s="33">
        <v>20770.599999999999</v>
      </c>
      <c r="CD64" s="33">
        <v>396.47</v>
      </c>
      <c r="CE64" s="33">
        <v>1070891.93</v>
      </c>
      <c r="CF64" s="33">
        <v>46477.03</v>
      </c>
      <c r="CG64" s="33">
        <v>0</v>
      </c>
      <c r="CH64" s="33">
        <v>0</v>
      </c>
      <c r="CI64" s="33">
        <v>0</v>
      </c>
      <c r="CJ64" s="33">
        <v>2153.33</v>
      </c>
      <c r="CK64" s="33">
        <v>4456451.13</v>
      </c>
      <c r="CL64" s="33">
        <v>250034.36</v>
      </c>
      <c r="CM64" s="33">
        <v>577.58000000000004</v>
      </c>
      <c r="CN64" s="33">
        <v>1486968.04</v>
      </c>
      <c r="CO64" s="33">
        <v>68691.429999999993</v>
      </c>
      <c r="CP64" s="33">
        <v>2688.4</v>
      </c>
      <c r="CQ64" s="33">
        <v>6039438.8300000001</v>
      </c>
      <c r="CR64" s="33">
        <v>327045.2</v>
      </c>
      <c r="CS64" s="33">
        <v>0</v>
      </c>
      <c r="CT64" s="33">
        <v>0</v>
      </c>
      <c r="CU64" s="33">
        <v>0</v>
      </c>
      <c r="CV64" s="33">
        <v>0</v>
      </c>
      <c r="CW64" s="33">
        <v>0</v>
      </c>
      <c r="CX64" s="33">
        <v>0</v>
      </c>
      <c r="CY64" s="33">
        <v>0</v>
      </c>
      <c r="CZ64" s="33">
        <v>0</v>
      </c>
      <c r="DA64" s="33">
        <v>0</v>
      </c>
      <c r="DB64" s="33">
        <v>149.1</v>
      </c>
      <c r="DC64" s="33">
        <v>389814.52</v>
      </c>
      <c r="DD64" s="33">
        <v>20181.419999999998</v>
      </c>
      <c r="DE64" s="33">
        <v>3784.85</v>
      </c>
      <c r="DF64" s="33">
        <v>8672207.5899999999</v>
      </c>
      <c r="DG64" s="33">
        <v>452158.55</v>
      </c>
      <c r="DH64" s="36"/>
      <c r="DI64" s="36"/>
      <c r="DJ64" s="36"/>
    </row>
    <row r="65" spans="1:114" ht="10.8" thickBot="1" x14ac:dyDescent="0.25">
      <c r="A65" s="34" t="s">
        <v>202</v>
      </c>
      <c r="B65" s="34" t="s">
        <v>187</v>
      </c>
      <c r="C65" s="34" t="s">
        <v>186</v>
      </c>
      <c r="D65" s="35">
        <v>139047.32</v>
      </c>
      <c r="E65" s="35">
        <v>142304003.28999999</v>
      </c>
      <c r="F65" s="35">
        <v>12303796.74</v>
      </c>
      <c r="G65" s="33">
        <v>72311.789999999994</v>
      </c>
      <c r="H65" s="33">
        <v>61400924.859999999</v>
      </c>
      <c r="I65" s="33">
        <v>6041582.8399999999</v>
      </c>
      <c r="J65" s="33">
        <v>0</v>
      </c>
      <c r="K65" s="33">
        <v>0</v>
      </c>
      <c r="L65" s="33">
        <v>0</v>
      </c>
      <c r="M65" s="33">
        <v>0</v>
      </c>
      <c r="N65" s="33">
        <v>0</v>
      </c>
      <c r="O65" s="33">
        <v>0</v>
      </c>
      <c r="P65" s="33">
        <v>0</v>
      </c>
      <c r="Q65" s="33">
        <v>0</v>
      </c>
      <c r="R65" s="33">
        <v>0</v>
      </c>
      <c r="S65" s="33">
        <v>1577.74</v>
      </c>
      <c r="T65" s="33">
        <v>2409406.83</v>
      </c>
      <c r="U65" s="33">
        <v>152624.32000000001</v>
      </c>
      <c r="V65" s="33">
        <v>2323.7600000000002</v>
      </c>
      <c r="W65" s="33">
        <v>3358301.42</v>
      </c>
      <c r="X65" s="33">
        <v>228621.36</v>
      </c>
      <c r="Y65" s="33">
        <v>0</v>
      </c>
      <c r="Z65" s="33">
        <v>0</v>
      </c>
      <c r="AA65" s="33">
        <v>0</v>
      </c>
      <c r="AB65" s="33">
        <v>8384.0400000000009</v>
      </c>
      <c r="AC65" s="33">
        <v>12014581.949999999</v>
      </c>
      <c r="AD65" s="33">
        <v>858391.88</v>
      </c>
      <c r="AE65" s="33">
        <v>3553.91</v>
      </c>
      <c r="AF65" s="33">
        <v>5617899.9900000002</v>
      </c>
      <c r="AG65" s="33">
        <v>366959.92</v>
      </c>
      <c r="AH65" s="33">
        <v>7129.77</v>
      </c>
      <c r="AI65" s="33">
        <v>12010839.67</v>
      </c>
      <c r="AJ65" s="33">
        <v>758361.65</v>
      </c>
      <c r="AK65" s="33">
        <v>1978.03</v>
      </c>
      <c r="AL65" s="33">
        <v>3269900.94</v>
      </c>
      <c r="AM65" s="33">
        <v>199614.54</v>
      </c>
      <c r="AN65" s="33">
        <v>2191.7600000000002</v>
      </c>
      <c r="AO65" s="33">
        <v>2531046.33</v>
      </c>
      <c r="AP65" s="33">
        <v>210875.61</v>
      </c>
      <c r="AQ65" s="33">
        <v>867.12</v>
      </c>
      <c r="AR65" s="33">
        <v>1234684.8400000001</v>
      </c>
      <c r="AS65" s="33">
        <v>83123.509999999995</v>
      </c>
      <c r="AT65" s="33">
        <v>14562.49</v>
      </c>
      <c r="AU65" s="33">
        <v>16366116.050000001</v>
      </c>
      <c r="AV65" s="33">
        <v>1343030.02</v>
      </c>
      <c r="AW65" s="33">
        <v>25058.14</v>
      </c>
      <c r="AX65" s="33">
        <v>26156044.18</v>
      </c>
      <c r="AY65" s="33">
        <v>2203024.09</v>
      </c>
      <c r="AZ65" s="33">
        <v>0</v>
      </c>
      <c r="BA65" s="33">
        <v>0</v>
      </c>
      <c r="BB65" s="33">
        <v>0</v>
      </c>
      <c r="BC65" s="33">
        <v>3230.32</v>
      </c>
      <c r="BD65" s="33">
        <v>4711097.1500000004</v>
      </c>
      <c r="BE65" s="33">
        <v>334627.21000000002</v>
      </c>
      <c r="BF65" s="33">
        <v>0</v>
      </c>
      <c r="BG65" s="33">
        <v>0</v>
      </c>
      <c r="BH65" s="33">
        <v>0</v>
      </c>
      <c r="BI65" s="33">
        <v>736.29</v>
      </c>
      <c r="BJ65" s="33">
        <v>2648972.62</v>
      </c>
      <c r="BK65" s="33">
        <v>87364.94</v>
      </c>
      <c r="BL65" s="33">
        <v>171.71</v>
      </c>
      <c r="BM65" s="33">
        <v>246483.41</v>
      </c>
      <c r="BN65" s="33">
        <v>16047.44</v>
      </c>
      <c r="BO65" s="33">
        <v>0</v>
      </c>
      <c r="BP65" s="33">
        <v>0</v>
      </c>
      <c r="BQ65" s="33">
        <v>0</v>
      </c>
      <c r="BR65" s="33">
        <v>237.29</v>
      </c>
      <c r="BS65" s="33">
        <v>987682.69</v>
      </c>
      <c r="BT65" s="33">
        <v>29745.31</v>
      </c>
      <c r="BU65" s="33">
        <v>0</v>
      </c>
      <c r="BV65" s="33">
        <v>0</v>
      </c>
      <c r="BW65" s="33">
        <v>0</v>
      </c>
      <c r="BX65" s="33">
        <v>942.03</v>
      </c>
      <c r="BY65" s="33">
        <v>1899532.96</v>
      </c>
      <c r="BZ65" s="33">
        <v>102601.21</v>
      </c>
      <c r="CA65" s="33">
        <v>181.32</v>
      </c>
      <c r="CB65" s="33">
        <v>292082.36</v>
      </c>
      <c r="CC65" s="33">
        <v>15287.78</v>
      </c>
      <c r="CD65" s="33">
        <v>0</v>
      </c>
      <c r="CE65" s="33">
        <v>0</v>
      </c>
      <c r="CF65" s="33">
        <v>0</v>
      </c>
      <c r="CG65" s="33">
        <v>170.65</v>
      </c>
      <c r="CH65" s="33">
        <v>358001.27</v>
      </c>
      <c r="CI65" s="33">
        <v>21288.78</v>
      </c>
      <c r="CJ65" s="33">
        <v>2625.38</v>
      </c>
      <c r="CK65" s="33">
        <v>3355430.7</v>
      </c>
      <c r="CL65" s="33">
        <v>258561.63</v>
      </c>
      <c r="CM65" s="33">
        <v>450.64</v>
      </c>
      <c r="CN65" s="33">
        <v>609696.78</v>
      </c>
      <c r="CO65" s="33">
        <v>44644.67</v>
      </c>
      <c r="CP65" s="33">
        <v>3226.03</v>
      </c>
      <c r="CQ65" s="33">
        <v>4116917.5</v>
      </c>
      <c r="CR65" s="33">
        <v>301790.98</v>
      </c>
      <c r="CS65" s="33">
        <v>0</v>
      </c>
      <c r="CT65" s="33">
        <v>0</v>
      </c>
      <c r="CU65" s="33">
        <v>0</v>
      </c>
      <c r="CV65" s="33">
        <v>0</v>
      </c>
      <c r="CW65" s="33">
        <v>0</v>
      </c>
      <c r="CX65" s="33">
        <v>0</v>
      </c>
      <c r="CY65" s="33">
        <v>156.81</v>
      </c>
      <c r="CZ65" s="33">
        <v>163286.6</v>
      </c>
      <c r="DA65" s="33">
        <v>15161.05</v>
      </c>
      <c r="DB65" s="33">
        <v>120.03</v>
      </c>
      <c r="DC65" s="33">
        <v>216862.25</v>
      </c>
      <c r="DD65" s="33">
        <v>12248.85</v>
      </c>
      <c r="DE65" s="33">
        <v>5722.91</v>
      </c>
      <c r="DF65" s="33">
        <v>6862233.1699999999</v>
      </c>
      <c r="DG65" s="33">
        <v>535291.27</v>
      </c>
      <c r="DH65" s="36"/>
      <c r="DI65" s="36"/>
      <c r="DJ65" s="36"/>
    </row>
  </sheetData>
  <autoFilter ref="A1:DG1" xr:uid="{00000000-0009-0000-0000-000006000000}"/>
  <pageMargins left="0.7" right="0.7" top="0.75" bottom="0.75" header="0.3" footer="0.3"/>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2FBBFE-3ADE-415A-8C1F-350CDE4B9DE4}">
  <dimension ref="A1:D35"/>
  <sheetViews>
    <sheetView workbookViewId="0">
      <pane xSplit="1" ySplit="1" topLeftCell="B2" activePane="bottomRight" state="frozen"/>
      <selection pane="topRight" activeCell="B1" sqref="B1"/>
      <selection pane="bottomLeft" activeCell="A2" sqref="A2"/>
      <selection pane="bottomRight"/>
    </sheetView>
  </sheetViews>
  <sheetFormatPr defaultColWidth="11.44140625" defaultRowHeight="10.199999999999999" x14ac:dyDescent="0.2"/>
  <cols>
    <col min="1" max="1" width="20" style="1" customWidth="1"/>
    <col min="2" max="2" width="10.33203125" style="8" customWidth="1"/>
    <col min="3" max="3" width="15" style="8" customWidth="1"/>
    <col min="4" max="4" width="24.5546875" style="8" customWidth="1"/>
    <col min="5" max="16384" width="11.44140625" style="1"/>
  </cols>
  <sheetData>
    <row r="1" spans="1:4" s="4" customFormat="1" ht="57.75" customHeight="1" thickBot="1" x14ac:dyDescent="0.35">
      <c r="A1" s="5" t="s">
        <v>27</v>
      </c>
      <c r="B1" s="11" t="s">
        <v>23</v>
      </c>
      <c r="C1" s="11" t="s">
        <v>22</v>
      </c>
      <c r="D1" s="12" t="s">
        <v>19</v>
      </c>
    </row>
    <row r="2" spans="1:4" x14ac:dyDescent="0.2">
      <c r="A2" s="32" t="s">
        <v>24</v>
      </c>
      <c r="B2" s="33">
        <v>1416818.58</v>
      </c>
      <c r="C2" s="33">
        <v>1409193026.79</v>
      </c>
      <c r="D2" s="33">
        <v>117135617.59</v>
      </c>
    </row>
    <row r="3" spans="1:4" x14ac:dyDescent="0.2">
      <c r="A3" s="32" t="s">
        <v>139</v>
      </c>
      <c r="B3" s="33">
        <v>59825.91</v>
      </c>
      <c r="C3" s="33">
        <v>84416452.290000007</v>
      </c>
      <c r="D3" s="33">
        <v>5802721.5199999996</v>
      </c>
    </row>
    <row r="4" spans="1:4" x14ac:dyDescent="0.2">
      <c r="A4" s="32" t="s">
        <v>140</v>
      </c>
      <c r="B4" s="33">
        <v>148075.54</v>
      </c>
      <c r="C4" s="33">
        <v>119974459.79000001</v>
      </c>
      <c r="D4" s="33">
        <v>11701256.130000001</v>
      </c>
    </row>
    <row r="5" spans="1:4" x14ac:dyDescent="0.2">
      <c r="A5" s="32" t="s">
        <v>141</v>
      </c>
      <c r="B5" s="33">
        <v>316327.21000000002</v>
      </c>
      <c r="C5" s="33">
        <v>670787173.64999998</v>
      </c>
      <c r="D5" s="33">
        <v>29922387.969999999</v>
      </c>
    </row>
    <row r="6" spans="1:4" x14ac:dyDescent="0.2">
      <c r="A6" s="32" t="s">
        <v>142</v>
      </c>
      <c r="B6" s="33">
        <v>145882.64000000001</v>
      </c>
      <c r="C6" s="33">
        <v>270513682.52999997</v>
      </c>
      <c r="D6" s="33">
        <v>14549264.210000001</v>
      </c>
    </row>
    <row r="7" spans="1:4" x14ac:dyDescent="0.2">
      <c r="A7" s="32" t="s">
        <v>143</v>
      </c>
      <c r="B7" s="33">
        <v>793770.54</v>
      </c>
      <c r="C7" s="33">
        <v>697845569.70000005</v>
      </c>
      <c r="D7" s="33">
        <v>62503588.390000001</v>
      </c>
    </row>
    <row r="8" spans="1:4" x14ac:dyDescent="0.2">
      <c r="A8" s="32" t="s">
        <v>144</v>
      </c>
      <c r="B8" s="33">
        <v>101054.01</v>
      </c>
      <c r="C8" s="33">
        <v>110762458.45</v>
      </c>
      <c r="D8" s="33">
        <v>9103400.7200000007</v>
      </c>
    </row>
    <row r="9" spans="1:4" x14ac:dyDescent="0.2">
      <c r="A9" s="32" t="s">
        <v>145</v>
      </c>
      <c r="B9" s="33">
        <v>510341.22</v>
      </c>
      <c r="C9" s="33">
        <v>781128098.29999995</v>
      </c>
      <c r="D9" s="33">
        <v>49383951.189999998</v>
      </c>
    </row>
    <row r="10" spans="1:4" x14ac:dyDescent="0.2">
      <c r="A10" s="32" t="s">
        <v>146</v>
      </c>
      <c r="B10" s="33">
        <v>629825.31000000006</v>
      </c>
      <c r="C10" s="33">
        <v>993757061.09000003</v>
      </c>
      <c r="D10" s="33">
        <v>59857378.659999996</v>
      </c>
    </row>
    <row r="11" spans="1:4" x14ac:dyDescent="0.2">
      <c r="A11" s="32" t="s">
        <v>147</v>
      </c>
      <c r="B11" s="33">
        <v>4084051.84</v>
      </c>
      <c r="C11" s="33">
        <v>4642950392.2799997</v>
      </c>
      <c r="D11" s="33">
        <v>351995806.80000001</v>
      </c>
    </row>
    <row r="12" spans="1:4" x14ac:dyDescent="0.2">
      <c r="A12" s="32" t="s">
        <v>148</v>
      </c>
      <c r="B12" s="33">
        <v>743945.95</v>
      </c>
      <c r="C12" s="33">
        <v>1114525801.5799999</v>
      </c>
      <c r="D12" s="33">
        <v>67375081.040000007</v>
      </c>
    </row>
    <row r="13" spans="1:4" x14ac:dyDescent="0.2">
      <c r="A13" s="32" t="s">
        <v>149</v>
      </c>
      <c r="B13" s="33">
        <v>679573.61</v>
      </c>
      <c r="C13" s="33">
        <v>570123569.70000005</v>
      </c>
      <c r="D13" s="33">
        <v>53690260.560000002</v>
      </c>
    </row>
    <row r="14" spans="1:4" x14ac:dyDescent="0.2">
      <c r="A14" s="32" t="s">
        <v>150</v>
      </c>
      <c r="B14" s="33">
        <v>551767.51</v>
      </c>
      <c r="C14" s="33">
        <v>712622604.61000001</v>
      </c>
      <c r="D14" s="33">
        <v>47934600.5</v>
      </c>
    </row>
    <row r="15" spans="1:4" x14ac:dyDescent="0.2">
      <c r="A15" s="32" t="s">
        <v>151</v>
      </c>
      <c r="B15" s="33">
        <v>1428524.58</v>
      </c>
      <c r="C15" s="33">
        <v>1333673051.23</v>
      </c>
      <c r="D15" s="33">
        <v>117824874.41</v>
      </c>
    </row>
    <row r="16" spans="1:4" x14ac:dyDescent="0.2">
      <c r="A16" s="32" t="s">
        <v>152</v>
      </c>
      <c r="B16" s="33">
        <v>5370508.7699999996</v>
      </c>
      <c r="C16" s="33">
        <v>4330270688.1400003</v>
      </c>
      <c r="D16" s="33">
        <v>416187550.13</v>
      </c>
    </row>
    <row r="17" spans="1:4" x14ac:dyDescent="0.2">
      <c r="A17" s="32" t="s">
        <v>153</v>
      </c>
      <c r="B17" s="33">
        <v>160679.16</v>
      </c>
      <c r="C17" s="33">
        <v>332443266.97000003</v>
      </c>
      <c r="D17" s="33">
        <v>15365540.42</v>
      </c>
    </row>
    <row r="18" spans="1:4" x14ac:dyDescent="0.2">
      <c r="A18" s="32" t="s">
        <v>154</v>
      </c>
      <c r="B18" s="33">
        <v>361079.13</v>
      </c>
      <c r="C18" s="33">
        <v>403597329.35000002</v>
      </c>
      <c r="D18" s="33">
        <v>32011800.879999999</v>
      </c>
    </row>
    <row r="19" spans="1:4" x14ac:dyDescent="0.2">
      <c r="A19" s="32" t="s">
        <v>155</v>
      </c>
      <c r="B19" s="33">
        <v>8024.66</v>
      </c>
      <c r="C19" s="33">
        <v>13882429.359999999</v>
      </c>
      <c r="D19" s="33">
        <v>751063.95</v>
      </c>
    </row>
    <row r="20" spans="1:4" x14ac:dyDescent="0.2">
      <c r="A20" s="32" t="s">
        <v>156</v>
      </c>
      <c r="B20" s="33">
        <v>349775.12</v>
      </c>
      <c r="C20" s="33">
        <v>1448516429.8599999</v>
      </c>
      <c r="D20" s="33">
        <v>41812366.619999997</v>
      </c>
    </row>
    <row r="21" spans="1:4" x14ac:dyDescent="0.2">
      <c r="A21" s="32" t="s">
        <v>157</v>
      </c>
      <c r="B21" s="33">
        <v>123240.11</v>
      </c>
      <c r="C21" s="33">
        <v>113106518.06999999</v>
      </c>
      <c r="D21" s="33">
        <v>9989940.2899999991</v>
      </c>
    </row>
    <row r="22" spans="1:4" x14ac:dyDescent="0.2">
      <c r="A22" s="32" t="s">
        <v>158</v>
      </c>
      <c r="B22" s="33">
        <v>117796.98</v>
      </c>
      <c r="C22" s="33">
        <v>277137671.83999997</v>
      </c>
      <c r="D22" s="33">
        <v>10839770.48</v>
      </c>
    </row>
    <row r="23" spans="1:4" x14ac:dyDescent="0.2">
      <c r="A23" s="32" t="s">
        <v>159</v>
      </c>
      <c r="B23" s="33">
        <v>43685.13</v>
      </c>
      <c r="C23" s="33">
        <v>317709625.62</v>
      </c>
      <c r="D23" s="33">
        <v>5440426.6699999999</v>
      </c>
    </row>
    <row r="24" spans="1:4" x14ac:dyDescent="0.2">
      <c r="A24" s="32" t="s">
        <v>160</v>
      </c>
      <c r="B24" s="33">
        <v>10745.69</v>
      </c>
      <c r="C24" s="33">
        <v>64693336.030000001</v>
      </c>
      <c r="D24" s="33">
        <v>1160715.8700000001</v>
      </c>
    </row>
    <row r="25" spans="1:4" x14ac:dyDescent="0.2">
      <c r="A25" s="32" t="s">
        <v>161</v>
      </c>
      <c r="B25" s="33">
        <v>180967.6</v>
      </c>
      <c r="C25" s="33">
        <v>357604144.69</v>
      </c>
      <c r="D25" s="33">
        <v>18685153.350000001</v>
      </c>
    </row>
    <row r="26" spans="1:4" x14ac:dyDescent="0.2">
      <c r="A26" s="32" t="s">
        <v>162</v>
      </c>
      <c r="B26" s="33">
        <v>93223.19</v>
      </c>
      <c r="C26" s="33">
        <v>76283312.620000005</v>
      </c>
      <c r="D26" s="33">
        <v>7248171.7699999996</v>
      </c>
    </row>
    <row r="27" spans="1:4" x14ac:dyDescent="0.2">
      <c r="A27" s="32" t="s">
        <v>163</v>
      </c>
      <c r="B27" s="33">
        <v>517513.82</v>
      </c>
      <c r="C27" s="33">
        <v>772125288.82000005</v>
      </c>
      <c r="D27" s="33">
        <v>49865863.109999999</v>
      </c>
    </row>
    <row r="28" spans="1:4" x14ac:dyDescent="0.2">
      <c r="A28" s="32" t="s">
        <v>164</v>
      </c>
      <c r="B28" s="33">
        <v>203823.5</v>
      </c>
      <c r="C28" s="33">
        <v>217210151.93000001</v>
      </c>
      <c r="D28" s="33">
        <v>17360629.649999999</v>
      </c>
    </row>
    <row r="29" spans="1:4" x14ac:dyDescent="0.2">
      <c r="A29" s="32" t="s">
        <v>165</v>
      </c>
      <c r="B29" s="33">
        <v>1163385.42</v>
      </c>
      <c r="C29" s="33">
        <v>1240997794.9200001</v>
      </c>
      <c r="D29" s="33">
        <v>96933887.340000004</v>
      </c>
    </row>
    <row r="30" spans="1:4" x14ac:dyDescent="0.2">
      <c r="A30" s="32" t="s">
        <v>166</v>
      </c>
      <c r="B30" s="33">
        <v>210007.77</v>
      </c>
      <c r="C30" s="33">
        <v>398685791.5</v>
      </c>
      <c r="D30" s="33">
        <v>20871179.039999999</v>
      </c>
    </row>
    <row r="31" spans="1:4" x14ac:dyDescent="0.2">
      <c r="A31" s="32" t="s">
        <v>167</v>
      </c>
      <c r="B31" s="33">
        <v>1585873.84</v>
      </c>
      <c r="C31" s="33">
        <v>1265087106.22</v>
      </c>
      <c r="D31" s="33">
        <v>118945271.95999999</v>
      </c>
    </row>
    <row r="32" spans="1:4" x14ac:dyDescent="0.2">
      <c r="A32" s="32" t="s">
        <v>168</v>
      </c>
      <c r="B32" s="33">
        <v>82656.039999999994</v>
      </c>
      <c r="C32" s="33">
        <v>222813076.52000001</v>
      </c>
      <c r="D32" s="33">
        <v>8344162.8700000001</v>
      </c>
    </row>
    <row r="33" spans="1:4" x14ac:dyDescent="0.2">
      <c r="A33" s="32" t="s">
        <v>169</v>
      </c>
      <c r="B33" s="33">
        <v>1715.87</v>
      </c>
      <c r="C33" s="33">
        <v>2900885.62</v>
      </c>
      <c r="D33" s="33">
        <v>151746.81</v>
      </c>
    </row>
    <row r="34" spans="1:4" x14ac:dyDescent="0.2">
      <c r="A34" s="32" t="s">
        <v>170</v>
      </c>
      <c r="B34" s="33">
        <v>40047.9</v>
      </c>
      <c r="C34" s="33">
        <v>104196494.79000001</v>
      </c>
      <c r="D34" s="33">
        <v>4124577.02</v>
      </c>
    </row>
    <row r="35" spans="1:4" ht="10.8" thickBot="1" x14ac:dyDescent="0.25">
      <c r="A35" s="32" t="s">
        <v>171</v>
      </c>
      <c r="B35" s="33">
        <v>85107.9</v>
      </c>
      <c r="C35" s="33">
        <v>180008155.63999999</v>
      </c>
      <c r="D35" s="33">
        <v>8176168.3200000003</v>
      </c>
    </row>
  </sheetData>
  <autoFilter ref="A1:D1" xr:uid="{00000000-0009-0000-0000-000007000000}"/>
  <pageMargins left="0.7" right="0.7" top="0.75" bottom="0.75" header="0.3" footer="0.3"/>
  <pageSetup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9AC0A1-2134-4933-9F72-056C2BBCEA1B}">
  <dimension ref="A1:AI35"/>
  <sheetViews>
    <sheetView workbookViewId="0">
      <selection activeCell="B2" sqref="B2:AI35"/>
    </sheetView>
  </sheetViews>
  <sheetFormatPr defaultRowHeight="14.4" x14ac:dyDescent="0.3"/>
  <cols>
    <col min="1" max="1" width="9.33203125" customWidth="1"/>
    <col min="2" max="2" width="8" customWidth="1"/>
    <col min="3" max="9" width="8.88671875" customWidth="1"/>
    <col min="10" max="10" width="10.109375" customWidth="1"/>
    <col min="11" max="13" width="8.88671875" customWidth="1"/>
    <col min="14" max="15" width="10.109375" customWidth="1"/>
    <col min="16" max="17" width="8.88671875" customWidth="1"/>
    <col min="18" max="18" width="7.109375" customWidth="1"/>
    <col min="19" max="21" width="8.88671875" customWidth="1"/>
    <col min="22" max="23" width="8" customWidth="1"/>
    <col min="24" max="24" width="8.88671875" customWidth="1"/>
    <col min="25" max="25" width="8" customWidth="1"/>
    <col min="26" max="27" width="8.88671875" customWidth="1"/>
    <col min="28" max="28" width="10.109375" customWidth="1"/>
    <col min="29" max="29" width="8.88671875" customWidth="1"/>
    <col min="30" max="30" width="10.109375" customWidth="1"/>
    <col min="31" max="31" width="8" customWidth="1"/>
    <col min="32" max="32" width="7.109375" customWidth="1"/>
    <col min="33" max="34" width="8" customWidth="1"/>
    <col min="35" max="35" width="10.109375" customWidth="1"/>
  </cols>
  <sheetData>
    <row r="1" spans="1:35" x14ac:dyDescent="0.3">
      <c r="A1" s="28"/>
      <c r="B1" s="28" t="s">
        <v>139</v>
      </c>
      <c r="C1" s="28" t="s">
        <v>140</v>
      </c>
      <c r="D1" s="28" t="s">
        <v>141</v>
      </c>
      <c r="E1" s="28" t="s">
        <v>142</v>
      </c>
      <c r="F1" s="28" t="s">
        <v>143</v>
      </c>
      <c r="G1" s="28" t="s">
        <v>144</v>
      </c>
      <c r="H1" s="28" t="s">
        <v>145</v>
      </c>
      <c r="I1" s="28" t="s">
        <v>146</v>
      </c>
      <c r="J1" s="28" t="s">
        <v>147</v>
      </c>
      <c r="K1" s="28" t="s">
        <v>148</v>
      </c>
      <c r="L1" s="28" t="s">
        <v>149</v>
      </c>
      <c r="M1" s="28" t="s">
        <v>150</v>
      </c>
      <c r="N1" s="28" t="s">
        <v>151</v>
      </c>
      <c r="O1" s="28" t="s">
        <v>152</v>
      </c>
      <c r="P1" s="28" t="s">
        <v>153</v>
      </c>
      <c r="Q1" s="28" t="s">
        <v>154</v>
      </c>
      <c r="R1" s="28" t="s">
        <v>155</v>
      </c>
      <c r="S1" s="28" t="s">
        <v>156</v>
      </c>
      <c r="T1" s="28" t="s">
        <v>157</v>
      </c>
      <c r="U1" s="28" t="s">
        <v>158</v>
      </c>
      <c r="V1" s="28" t="s">
        <v>159</v>
      </c>
      <c r="W1" s="28" t="s">
        <v>160</v>
      </c>
      <c r="X1" s="28" t="s">
        <v>161</v>
      </c>
      <c r="Y1" s="28" t="s">
        <v>162</v>
      </c>
      <c r="Z1" s="28" t="s">
        <v>163</v>
      </c>
      <c r="AA1" s="28" t="s">
        <v>164</v>
      </c>
      <c r="AB1" s="28" t="s">
        <v>165</v>
      </c>
      <c r="AC1" s="28" t="s">
        <v>166</v>
      </c>
      <c r="AD1" s="28" t="s">
        <v>167</v>
      </c>
      <c r="AE1" s="28" t="s">
        <v>168</v>
      </c>
      <c r="AF1" s="28" t="s">
        <v>169</v>
      </c>
      <c r="AG1" s="28" t="s">
        <v>170</v>
      </c>
      <c r="AH1" s="28" t="s">
        <v>171</v>
      </c>
      <c r="AI1" s="28" t="s">
        <v>24</v>
      </c>
    </row>
    <row r="2" spans="1:35" ht="12.9" customHeight="1" x14ac:dyDescent="0.3">
      <c r="A2" s="29" t="s">
        <v>139</v>
      </c>
      <c r="B2" s="41">
        <v>59767.54</v>
      </c>
      <c r="C2" s="41">
        <v>2619.12</v>
      </c>
      <c r="D2" s="41">
        <v>272</v>
      </c>
      <c r="E2" s="41">
        <v>84</v>
      </c>
      <c r="F2" s="41">
        <v>1782.07</v>
      </c>
      <c r="G2" s="41">
        <v>575.91</v>
      </c>
      <c r="H2" s="41">
        <v>230</v>
      </c>
      <c r="I2" s="41">
        <v>2341.94</v>
      </c>
      <c r="J2" s="41">
        <v>23750.68</v>
      </c>
      <c r="K2" s="41">
        <v>667.24</v>
      </c>
      <c r="L2" s="41">
        <v>842.1</v>
      </c>
      <c r="M2" s="41">
        <v>3523.78</v>
      </c>
      <c r="N2" s="41">
        <v>775.44</v>
      </c>
      <c r="O2" s="41">
        <v>6123.49</v>
      </c>
      <c r="P2" s="41">
        <v>1425.22</v>
      </c>
      <c r="Q2" s="41">
        <v>164.13</v>
      </c>
      <c r="R2" s="41">
        <v>12</v>
      </c>
      <c r="S2" s="41">
        <v>481.27</v>
      </c>
      <c r="T2" s="41">
        <v>60</v>
      </c>
      <c r="U2" s="41">
        <v>12</v>
      </c>
      <c r="V2" s="41">
        <v>36</v>
      </c>
      <c r="W2" s="41">
        <v>24</v>
      </c>
      <c r="X2" s="41">
        <v>48</v>
      </c>
      <c r="Y2" s="41">
        <v>120</v>
      </c>
      <c r="Z2" s="41">
        <v>6383.04</v>
      </c>
      <c r="AA2" s="41">
        <v>144</v>
      </c>
      <c r="AB2" s="41">
        <v>2949.78</v>
      </c>
      <c r="AC2" s="41">
        <v>1857.63</v>
      </c>
      <c r="AD2" s="41">
        <v>1131.29</v>
      </c>
      <c r="AE2" s="41">
        <v>72</v>
      </c>
      <c r="AF2" s="41">
        <v>12</v>
      </c>
      <c r="AG2" s="41">
        <v>132</v>
      </c>
      <c r="AH2" s="41">
        <v>832.12</v>
      </c>
      <c r="AI2" s="41">
        <v>935.7</v>
      </c>
    </row>
    <row r="3" spans="1:35" ht="12.9" customHeight="1" x14ac:dyDescent="0.3">
      <c r="A3" s="29" t="s">
        <v>140</v>
      </c>
      <c r="B3" s="41">
        <v>2619.12</v>
      </c>
      <c r="C3" s="41">
        <v>148016.47</v>
      </c>
      <c r="D3" s="41">
        <v>790</v>
      </c>
      <c r="E3" s="41">
        <v>19.97</v>
      </c>
      <c r="F3" s="41">
        <v>3438.04</v>
      </c>
      <c r="G3" s="41">
        <v>1515.69</v>
      </c>
      <c r="H3" s="41">
        <v>132</v>
      </c>
      <c r="I3" s="41">
        <v>947.13</v>
      </c>
      <c r="J3" s="41">
        <v>45706.15</v>
      </c>
      <c r="K3" s="41">
        <v>1188</v>
      </c>
      <c r="L3" s="41">
        <v>924</v>
      </c>
      <c r="M3" s="41">
        <v>3928.9</v>
      </c>
      <c r="N3" s="41">
        <v>678.94</v>
      </c>
      <c r="O3" s="41">
        <v>3435.55</v>
      </c>
      <c r="P3" s="41">
        <v>1073.28</v>
      </c>
      <c r="Q3" s="41">
        <v>132</v>
      </c>
      <c r="R3" s="41">
        <v>24</v>
      </c>
      <c r="S3" s="41">
        <v>240</v>
      </c>
      <c r="T3" s="41">
        <v>296.52999999999997</v>
      </c>
      <c r="U3" s="41">
        <v>324</v>
      </c>
      <c r="V3" s="41">
        <v>36</v>
      </c>
      <c r="W3" s="41">
        <v>4</v>
      </c>
      <c r="X3" s="41">
        <v>259.10000000000002</v>
      </c>
      <c r="Y3" s="41">
        <v>228</v>
      </c>
      <c r="Z3" s="41">
        <v>7466.24</v>
      </c>
      <c r="AA3" s="41">
        <v>228</v>
      </c>
      <c r="AB3" s="41">
        <v>3521.33</v>
      </c>
      <c r="AC3" s="41">
        <v>2139.81</v>
      </c>
      <c r="AD3" s="41">
        <v>3212.83</v>
      </c>
      <c r="AE3" s="41">
        <v>120</v>
      </c>
      <c r="AF3" s="41">
        <v>12</v>
      </c>
      <c r="AG3" s="41">
        <v>72</v>
      </c>
      <c r="AH3" s="41">
        <v>923.56</v>
      </c>
      <c r="AI3" s="41">
        <v>1082.56</v>
      </c>
    </row>
    <row r="4" spans="1:35" ht="12.9" customHeight="1" x14ac:dyDescent="0.3">
      <c r="A4" s="29" t="s">
        <v>141</v>
      </c>
      <c r="B4" s="41">
        <v>272</v>
      </c>
      <c r="C4" s="41">
        <v>790</v>
      </c>
      <c r="D4" s="41">
        <v>316252.89</v>
      </c>
      <c r="E4" s="41">
        <v>183.03</v>
      </c>
      <c r="F4" s="41">
        <v>6179.15</v>
      </c>
      <c r="G4" s="41">
        <v>504</v>
      </c>
      <c r="H4" s="41">
        <v>2122.56</v>
      </c>
      <c r="I4" s="41">
        <v>3592.14</v>
      </c>
      <c r="J4" s="41">
        <v>32725.65</v>
      </c>
      <c r="K4" s="41">
        <v>5675.16</v>
      </c>
      <c r="L4" s="41">
        <v>4015.64</v>
      </c>
      <c r="M4" s="41">
        <v>2605.06</v>
      </c>
      <c r="N4" s="41">
        <v>6311.92</v>
      </c>
      <c r="O4" s="41">
        <v>29351.82</v>
      </c>
      <c r="P4" s="41">
        <v>408</v>
      </c>
      <c r="Q4" s="41">
        <v>686.29</v>
      </c>
      <c r="R4" s="41">
        <v>1302</v>
      </c>
      <c r="S4" s="41">
        <v>1109.25</v>
      </c>
      <c r="T4" s="41">
        <v>0</v>
      </c>
      <c r="U4" s="41">
        <v>96</v>
      </c>
      <c r="V4" s="41">
        <v>205.23</v>
      </c>
      <c r="W4" s="41">
        <v>156</v>
      </c>
      <c r="X4" s="41">
        <v>550.70000000000005</v>
      </c>
      <c r="Y4" s="41">
        <v>0</v>
      </c>
      <c r="Z4" s="41">
        <v>2002.47</v>
      </c>
      <c r="AA4" s="41">
        <v>0</v>
      </c>
      <c r="AB4" s="41">
        <v>34244.730000000003</v>
      </c>
      <c r="AC4" s="41">
        <v>2664.23</v>
      </c>
      <c r="AD4" s="41">
        <v>10822.46</v>
      </c>
      <c r="AE4" s="41">
        <v>868.27</v>
      </c>
      <c r="AF4" s="41">
        <v>12</v>
      </c>
      <c r="AG4" s="41">
        <v>457</v>
      </c>
      <c r="AH4" s="41">
        <v>961.08</v>
      </c>
      <c r="AI4" s="41">
        <v>7571.31</v>
      </c>
    </row>
    <row r="5" spans="1:35" ht="12.9" customHeight="1" x14ac:dyDescent="0.3">
      <c r="A5" s="29" t="s">
        <v>142</v>
      </c>
      <c r="B5" s="41">
        <v>84</v>
      </c>
      <c r="C5" s="41">
        <v>19.97</v>
      </c>
      <c r="D5" s="41">
        <v>183.03</v>
      </c>
      <c r="E5" s="41">
        <v>145858.64000000001</v>
      </c>
      <c r="F5" s="41">
        <v>1976.39</v>
      </c>
      <c r="G5" s="41">
        <v>192</v>
      </c>
      <c r="H5" s="41">
        <v>3910.22</v>
      </c>
      <c r="I5" s="41">
        <v>3013.74</v>
      </c>
      <c r="J5" s="41">
        <v>49128.1</v>
      </c>
      <c r="K5" s="41">
        <v>3539.47</v>
      </c>
      <c r="L5" s="41">
        <v>3120.32</v>
      </c>
      <c r="M5" s="41">
        <v>3098.47</v>
      </c>
      <c r="N5" s="41">
        <v>10196.81</v>
      </c>
      <c r="O5" s="41">
        <v>32435.67</v>
      </c>
      <c r="P5" s="41">
        <v>48.27</v>
      </c>
      <c r="Q5" s="41">
        <v>1833.18</v>
      </c>
      <c r="R5" s="41">
        <v>0</v>
      </c>
      <c r="S5" s="41">
        <v>635.64</v>
      </c>
      <c r="T5" s="41">
        <v>478.9</v>
      </c>
      <c r="U5" s="41">
        <v>24</v>
      </c>
      <c r="V5" s="41">
        <v>133.33000000000001</v>
      </c>
      <c r="W5" s="41">
        <v>12</v>
      </c>
      <c r="X5" s="41">
        <v>7899.64</v>
      </c>
      <c r="Y5" s="41">
        <v>339.67</v>
      </c>
      <c r="Z5" s="41">
        <v>3190.27</v>
      </c>
      <c r="AA5" s="41">
        <v>685.24</v>
      </c>
      <c r="AB5" s="41">
        <v>4333.0200000000004</v>
      </c>
      <c r="AC5" s="41">
        <v>1311.67</v>
      </c>
      <c r="AD5" s="41">
        <v>6182.47</v>
      </c>
      <c r="AE5" s="41">
        <v>60</v>
      </c>
      <c r="AF5" s="41">
        <v>0</v>
      </c>
      <c r="AG5" s="41">
        <v>173.39</v>
      </c>
      <c r="AH5" s="41">
        <v>286.25</v>
      </c>
      <c r="AI5" s="41">
        <v>6783</v>
      </c>
    </row>
    <row r="6" spans="1:35" ht="12.9" customHeight="1" x14ac:dyDescent="0.3">
      <c r="A6" s="29" t="s">
        <v>143</v>
      </c>
      <c r="B6" s="41">
        <v>1782.07</v>
      </c>
      <c r="C6" s="41">
        <v>3438.04</v>
      </c>
      <c r="D6" s="41">
        <v>6179.15</v>
      </c>
      <c r="E6" s="41">
        <v>1976.39</v>
      </c>
      <c r="F6" s="41">
        <v>793364.24</v>
      </c>
      <c r="G6" s="41">
        <v>1559.36</v>
      </c>
      <c r="H6" s="41">
        <v>15556.93</v>
      </c>
      <c r="I6" s="41">
        <v>0</v>
      </c>
      <c r="J6" s="41">
        <v>95075.41</v>
      </c>
      <c r="K6" s="41">
        <v>15145.95</v>
      </c>
      <c r="L6" s="41">
        <v>11606.82</v>
      </c>
      <c r="M6" s="41">
        <v>9715.7800000000007</v>
      </c>
      <c r="N6" s="41">
        <v>29275.79</v>
      </c>
      <c r="O6" s="41">
        <v>107236.43</v>
      </c>
      <c r="P6" s="41">
        <v>2262.9299999999998</v>
      </c>
      <c r="Q6" s="41">
        <v>5945.03</v>
      </c>
      <c r="R6" s="41">
        <v>132</v>
      </c>
      <c r="S6" s="41">
        <v>6272.74</v>
      </c>
      <c r="T6" s="41">
        <v>2301.04</v>
      </c>
      <c r="U6" s="41">
        <v>1272</v>
      </c>
      <c r="V6" s="41">
        <v>905.72</v>
      </c>
      <c r="W6" s="41">
        <v>572.88</v>
      </c>
      <c r="X6" s="41">
        <v>3355.33</v>
      </c>
      <c r="Y6" s="41">
        <v>1952.76</v>
      </c>
      <c r="Z6" s="41">
        <v>10007.120000000001</v>
      </c>
      <c r="AA6" s="41">
        <v>5279.93</v>
      </c>
      <c r="AB6" s="41">
        <v>40929.96</v>
      </c>
      <c r="AC6" s="41">
        <v>7800.25</v>
      </c>
      <c r="AD6" s="41">
        <v>34934.129999999997</v>
      </c>
      <c r="AE6" s="41">
        <v>1653.64</v>
      </c>
      <c r="AF6" s="41">
        <v>48</v>
      </c>
      <c r="AG6" s="41">
        <v>2190.6799999999998</v>
      </c>
      <c r="AH6" s="41">
        <v>3500.3</v>
      </c>
      <c r="AI6" s="41">
        <v>28739.51</v>
      </c>
    </row>
    <row r="7" spans="1:35" ht="12.9" customHeight="1" x14ac:dyDescent="0.3">
      <c r="A7" s="29" t="s">
        <v>144</v>
      </c>
      <c r="B7" s="41">
        <v>575.91</v>
      </c>
      <c r="C7" s="41">
        <v>1515.69</v>
      </c>
      <c r="D7" s="41">
        <v>504</v>
      </c>
      <c r="E7" s="41">
        <v>192</v>
      </c>
      <c r="F7" s="41">
        <v>1559.36</v>
      </c>
      <c r="G7" s="41">
        <v>101018.01</v>
      </c>
      <c r="H7" s="41">
        <v>113.64</v>
      </c>
      <c r="I7" s="41">
        <v>1429.74</v>
      </c>
      <c r="J7" s="41">
        <v>49105.59</v>
      </c>
      <c r="K7" s="41">
        <v>1280.3</v>
      </c>
      <c r="L7" s="41">
        <v>2585.1</v>
      </c>
      <c r="M7" s="41">
        <v>6118.97</v>
      </c>
      <c r="N7" s="41">
        <v>2312.2199999999998</v>
      </c>
      <c r="O7" s="41">
        <v>9908.44</v>
      </c>
      <c r="P7" s="41">
        <v>415.9</v>
      </c>
      <c r="Q7" s="41">
        <v>693.6</v>
      </c>
      <c r="R7" s="41">
        <v>0</v>
      </c>
      <c r="S7" s="41">
        <v>356.68</v>
      </c>
      <c r="T7" s="41">
        <v>168</v>
      </c>
      <c r="U7" s="41">
        <v>348</v>
      </c>
      <c r="V7" s="41">
        <v>14.26</v>
      </c>
      <c r="W7" s="41">
        <v>0</v>
      </c>
      <c r="X7" s="41">
        <v>550.05999999999995</v>
      </c>
      <c r="Y7" s="41">
        <v>432</v>
      </c>
      <c r="Z7" s="41">
        <v>25308.04</v>
      </c>
      <c r="AA7" s="41">
        <v>432</v>
      </c>
      <c r="AB7" s="41">
        <v>2520.0300000000002</v>
      </c>
      <c r="AC7" s="41">
        <v>2284.77</v>
      </c>
      <c r="AD7" s="41">
        <v>11101.23</v>
      </c>
      <c r="AE7" s="41">
        <v>60</v>
      </c>
      <c r="AF7" s="41">
        <v>0</v>
      </c>
      <c r="AG7" s="41">
        <v>101.03</v>
      </c>
      <c r="AH7" s="41">
        <v>300</v>
      </c>
      <c r="AI7" s="41">
        <v>2207.87</v>
      </c>
    </row>
    <row r="8" spans="1:35" ht="12.9" customHeight="1" x14ac:dyDescent="0.3">
      <c r="A8" s="29" t="s">
        <v>145</v>
      </c>
      <c r="B8" s="41">
        <v>230</v>
      </c>
      <c r="C8" s="41">
        <v>132</v>
      </c>
      <c r="D8" s="41">
        <v>2122.56</v>
      </c>
      <c r="E8" s="41">
        <v>3910.22</v>
      </c>
      <c r="F8" s="41">
        <v>15556.93</v>
      </c>
      <c r="G8" s="41">
        <v>113.64</v>
      </c>
      <c r="H8" s="41">
        <v>510260.03</v>
      </c>
      <c r="I8" s="41">
        <v>27569.27</v>
      </c>
      <c r="J8" s="41">
        <v>61143.21</v>
      </c>
      <c r="K8" s="41">
        <v>25591.42</v>
      </c>
      <c r="L8" s="41">
        <v>8805.4599999999991</v>
      </c>
      <c r="M8" s="41">
        <v>5462.71</v>
      </c>
      <c r="N8" s="41">
        <v>35143.949999999997</v>
      </c>
      <c r="O8" s="41">
        <v>0</v>
      </c>
      <c r="P8" s="41">
        <v>500.89</v>
      </c>
      <c r="Q8" s="41">
        <v>6488.86</v>
      </c>
      <c r="R8" s="41">
        <v>132</v>
      </c>
      <c r="S8" s="41">
        <v>5650.5</v>
      </c>
      <c r="T8" s="41">
        <v>1524.6</v>
      </c>
      <c r="U8" s="41">
        <v>172.03</v>
      </c>
      <c r="V8" s="41">
        <v>2618.75</v>
      </c>
      <c r="W8" s="41">
        <v>757.46</v>
      </c>
      <c r="X8" s="41">
        <v>4917.6099999999997</v>
      </c>
      <c r="Y8" s="41">
        <v>1057.24</v>
      </c>
      <c r="Z8" s="41">
        <v>2884.4</v>
      </c>
      <c r="AA8" s="41">
        <v>2660.9</v>
      </c>
      <c r="AB8" s="41">
        <v>16321.19</v>
      </c>
      <c r="AC8" s="41">
        <v>3903.5</v>
      </c>
      <c r="AD8" s="41">
        <v>38600.43</v>
      </c>
      <c r="AE8" s="41">
        <v>1318.22</v>
      </c>
      <c r="AF8" s="41">
        <v>0</v>
      </c>
      <c r="AG8" s="41">
        <v>850.07</v>
      </c>
      <c r="AH8" s="41">
        <v>1163.5</v>
      </c>
      <c r="AI8" s="41">
        <v>47675.63</v>
      </c>
    </row>
    <row r="9" spans="1:35" ht="12.9" customHeight="1" x14ac:dyDescent="0.3">
      <c r="A9" s="29" t="s">
        <v>146</v>
      </c>
      <c r="B9" s="41">
        <v>2341.94</v>
      </c>
      <c r="C9" s="41">
        <v>947.13</v>
      </c>
      <c r="D9" s="41">
        <v>3592.14</v>
      </c>
      <c r="E9" s="41">
        <v>3013.74</v>
      </c>
      <c r="F9" s="41">
        <v>0</v>
      </c>
      <c r="G9" s="41">
        <v>1429.74</v>
      </c>
      <c r="H9" s="41">
        <v>27569.27</v>
      </c>
      <c r="I9" s="41">
        <v>629632.31000000006</v>
      </c>
      <c r="J9" s="41">
        <v>104084.04</v>
      </c>
      <c r="K9" s="41">
        <v>19204.8</v>
      </c>
      <c r="L9" s="41">
        <v>12446.7</v>
      </c>
      <c r="M9" s="41">
        <v>10839.06</v>
      </c>
      <c r="N9" s="41">
        <v>32648.28</v>
      </c>
      <c r="O9" s="41">
        <v>156895</v>
      </c>
      <c r="P9" s="41">
        <v>2752.1</v>
      </c>
      <c r="Q9" s="41">
        <v>6872.9</v>
      </c>
      <c r="R9" s="41">
        <v>178.38</v>
      </c>
      <c r="S9" s="41">
        <v>10518.57</v>
      </c>
      <c r="T9" s="41">
        <v>1956.32</v>
      </c>
      <c r="U9" s="41">
        <v>523.87</v>
      </c>
      <c r="V9" s="41">
        <v>1897.46</v>
      </c>
      <c r="W9" s="41">
        <v>1421.52</v>
      </c>
      <c r="X9" s="41">
        <v>3903</v>
      </c>
      <c r="Y9" s="41">
        <v>2081.86</v>
      </c>
      <c r="Z9" s="41">
        <v>12288.11</v>
      </c>
      <c r="AA9" s="41">
        <v>4993.3999999999996</v>
      </c>
      <c r="AB9" s="41">
        <v>31745.03</v>
      </c>
      <c r="AC9" s="41">
        <v>9443.2099999999991</v>
      </c>
      <c r="AD9" s="41">
        <v>27809.56</v>
      </c>
      <c r="AE9" s="41">
        <v>1919.27</v>
      </c>
      <c r="AF9" s="41">
        <v>12</v>
      </c>
      <c r="AG9" s="41">
        <v>3242.54</v>
      </c>
      <c r="AH9" s="41">
        <v>3301.85</v>
      </c>
      <c r="AI9" s="41">
        <v>37856.910000000003</v>
      </c>
    </row>
    <row r="10" spans="1:35" ht="12.9" customHeight="1" x14ac:dyDescent="0.3">
      <c r="A10" s="29" t="s">
        <v>147</v>
      </c>
      <c r="B10" s="41">
        <v>23750.68</v>
      </c>
      <c r="C10" s="41">
        <v>45706.15</v>
      </c>
      <c r="D10" s="41">
        <v>32725.65</v>
      </c>
      <c r="E10" s="41">
        <v>49128.1</v>
      </c>
      <c r="F10" s="41">
        <v>95075.41</v>
      </c>
      <c r="G10" s="41">
        <v>49105.59</v>
      </c>
      <c r="H10" s="41">
        <v>61143.21</v>
      </c>
      <c r="I10" s="41">
        <v>104084.04</v>
      </c>
      <c r="J10" s="41">
        <v>4082658.76</v>
      </c>
      <c r="K10" s="41">
        <v>93280.04</v>
      </c>
      <c r="L10" s="41">
        <v>80985.039999999994</v>
      </c>
      <c r="M10" s="41">
        <v>125246.83</v>
      </c>
      <c r="N10" s="41">
        <v>134885.98000000001</v>
      </c>
      <c r="O10" s="41">
        <v>601635.53</v>
      </c>
      <c r="P10" s="41">
        <v>17779.54</v>
      </c>
      <c r="Q10" s="41">
        <v>40557.199999999997</v>
      </c>
      <c r="R10" s="41">
        <v>664.02</v>
      </c>
      <c r="S10" s="41">
        <v>33111.78</v>
      </c>
      <c r="T10" s="41">
        <v>12760.52</v>
      </c>
      <c r="U10" s="41">
        <v>19312.57</v>
      </c>
      <c r="V10" s="41">
        <v>5584.48</v>
      </c>
      <c r="W10" s="41">
        <v>1563.9</v>
      </c>
      <c r="X10" s="41">
        <v>46390.59</v>
      </c>
      <c r="Y10" s="41">
        <v>9861.1</v>
      </c>
      <c r="Z10" s="41">
        <v>215938.78</v>
      </c>
      <c r="AA10" s="41">
        <v>23094.16</v>
      </c>
      <c r="AB10" s="41">
        <v>211102.54</v>
      </c>
      <c r="AC10" s="41">
        <v>87590.52</v>
      </c>
      <c r="AD10" s="41">
        <v>208945.08</v>
      </c>
      <c r="AE10" s="41">
        <v>7793.09</v>
      </c>
      <c r="AF10" s="41">
        <v>192</v>
      </c>
      <c r="AG10" s="41">
        <v>7269.36</v>
      </c>
      <c r="AH10" s="41">
        <v>32573.39</v>
      </c>
      <c r="AI10" s="41">
        <v>157419.06</v>
      </c>
    </row>
    <row r="11" spans="1:35" ht="12.9" customHeight="1" x14ac:dyDescent="0.3">
      <c r="A11" s="29" t="s">
        <v>148</v>
      </c>
      <c r="B11" s="41">
        <v>667.24</v>
      </c>
      <c r="C11" s="41">
        <v>1188</v>
      </c>
      <c r="D11" s="41">
        <v>5675.16</v>
      </c>
      <c r="E11" s="41">
        <v>3539.47</v>
      </c>
      <c r="F11" s="41">
        <v>15145.95</v>
      </c>
      <c r="G11" s="41">
        <v>1280.3</v>
      </c>
      <c r="H11" s="41">
        <v>25591.42</v>
      </c>
      <c r="I11" s="41">
        <v>19204.8</v>
      </c>
      <c r="J11" s="41">
        <v>93280.04</v>
      </c>
      <c r="K11" s="41">
        <v>743646.3</v>
      </c>
      <c r="L11" s="41">
        <v>0</v>
      </c>
      <c r="M11" s="41">
        <v>10096.299999999999</v>
      </c>
      <c r="N11" s="41">
        <v>40329.629999999997</v>
      </c>
      <c r="O11" s="41">
        <v>0</v>
      </c>
      <c r="P11" s="41">
        <v>2390.9899999999998</v>
      </c>
      <c r="Q11" s="41">
        <v>5938.28</v>
      </c>
      <c r="R11" s="41">
        <v>179.68</v>
      </c>
      <c r="S11" s="41">
        <v>7938.3</v>
      </c>
      <c r="T11" s="41">
        <v>2005.73</v>
      </c>
      <c r="U11" s="41">
        <v>1073.97</v>
      </c>
      <c r="V11" s="41">
        <v>5250.62</v>
      </c>
      <c r="W11" s="41">
        <v>372.35</v>
      </c>
      <c r="X11" s="41">
        <v>4178.28</v>
      </c>
      <c r="Y11" s="41">
        <v>2223.09</v>
      </c>
      <c r="Z11" s="41">
        <v>11775.07</v>
      </c>
      <c r="AA11" s="41">
        <v>4490.91</v>
      </c>
      <c r="AB11" s="41">
        <v>28421.31</v>
      </c>
      <c r="AC11" s="41">
        <v>13520.3</v>
      </c>
      <c r="AD11" s="41">
        <v>47146.66</v>
      </c>
      <c r="AE11" s="41">
        <v>7971.64</v>
      </c>
      <c r="AF11" s="41">
        <v>48</v>
      </c>
      <c r="AG11" s="41">
        <v>9328.0400000000009</v>
      </c>
      <c r="AH11" s="41">
        <v>2408.9499999999998</v>
      </c>
      <c r="AI11" s="41">
        <v>0</v>
      </c>
    </row>
    <row r="12" spans="1:35" ht="12.9" customHeight="1" x14ac:dyDescent="0.3">
      <c r="A12" s="29" t="s">
        <v>149</v>
      </c>
      <c r="B12" s="41">
        <v>842.1</v>
      </c>
      <c r="C12" s="41">
        <v>924</v>
      </c>
      <c r="D12" s="41">
        <v>4015.64</v>
      </c>
      <c r="E12" s="41">
        <v>3120.32</v>
      </c>
      <c r="F12" s="41">
        <v>11606.82</v>
      </c>
      <c r="G12" s="41">
        <v>2585.1</v>
      </c>
      <c r="H12" s="41">
        <v>8805.4599999999991</v>
      </c>
      <c r="I12" s="41">
        <v>12446.7</v>
      </c>
      <c r="J12" s="41">
        <v>80985.039999999994</v>
      </c>
      <c r="K12" s="41">
        <v>0</v>
      </c>
      <c r="L12" s="41">
        <v>679266.77</v>
      </c>
      <c r="M12" s="41">
        <v>9088.94</v>
      </c>
      <c r="N12" s="41">
        <v>28116.94</v>
      </c>
      <c r="O12" s="41">
        <v>0</v>
      </c>
      <c r="P12" s="41">
        <v>1785</v>
      </c>
      <c r="Q12" s="41">
        <v>5580.33</v>
      </c>
      <c r="R12" s="41">
        <v>101.3</v>
      </c>
      <c r="S12" s="41">
        <v>5926.08</v>
      </c>
      <c r="T12" s="41">
        <v>1767.8</v>
      </c>
      <c r="U12" s="41">
        <v>792</v>
      </c>
      <c r="V12" s="41">
        <v>650.04999999999995</v>
      </c>
      <c r="W12" s="41">
        <v>263.68</v>
      </c>
      <c r="X12" s="41">
        <v>4744.0200000000004</v>
      </c>
      <c r="Y12" s="41">
        <v>2018.84</v>
      </c>
      <c r="Z12" s="41">
        <v>18403</v>
      </c>
      <c r="AA12" s="41">
        <v>3662.57</v>
      </c>
      <c r="AB12" s="41">
        <v>26894.959999999999</v>
      </c>
      <c r="AC12" s="41">
        <v>7036.36</v>
      </c>
      <c r="AD12" s="41">
        <v>34241.01</v>
      </c>
      <c r="AE12" s="41">
        <v>975.26</v>
      </c>
      <c r="AF12" s="41">
        <v>36</v>
      </c>
      <c r="AG12" s="41">
        <v>1597.13</v>
      </c>
      <c r="AH12" s="41">
        <v>1947.73</v>
      </c>
      <c r="AI12" s="41">
        <v>0</v>
      </c>
    </row>
    <row r="13" spans="1:35" ht="12.9" customHeight="1" x14ac:dyDescent="0.3">
      <c r="A13" s="29" t="s">
        <v>150</v>
      </c>
      <c r="B13" s="41">
        <v>3523.78</v>
      </c>
      <c r="C13" s="41">
        <v>3928.9</v>
      </c>
      <c r="D13" s="41">
        <v>2605.06</v>
      </c>
      <c r="E13" s="41">
        <v>3098.47</v>
      </c>
      <c r="F13" s="41">
        <v>9715.7800000000007</v>
      </c>
      <c r="G13" s="41">
        <v>6118.97</v>
      </c>
      <c r="H13" s="41">
        <v>5462.71</v>
      </c>
      <c r="I13" s="41">
        <v>10839.06</v>
      </c>
      <c r="J13" s="41">
        <v>125246.83</v>
      </c>
      <c r="K13" s="41">
        <v>10096.299999999999</v>
      </c>
      <c r="L13" s="41">
        <v>9088.94</v>
      </c>
      <c r="M13" s="41">
        <v>551590.38</v>
      </c>
      <c r="N13" s="41">
        <v>15962</v>
      </c>
      <c r="O13" s="41">
        <v>81850.69</v>
      </c>
      <c r="P13" s="41">
        <v>2533.67</v>
      </c>
      <c r="Q13" s="41">
        <v>3053</v>
      </c>
      <c r="R13" s="41">
        <v>48</v>
      </c>
      <c r="S13" s="41">
        <v>6824.81</v>
      </c>
      <c r="T13" s="41">
        <v>1312.47</v>
      </c>
      <c r="U13" s="41">
        <v>2587.81</v>
      </c>
      <c r="V13" s="41">
        <v>733.43</v>
      </c>
      <c r="W13" s="41">
        <v>288</v>
      </c>
      <c r="X13" s="41">
        <v>3834.1</v>
      </c>
      <c r="Y13" s="41">
        <v>1391.39</v>
      </c>
      <c r="Z13" s="41">
        <v>66434.490000000005</v>
      </c>
      <c r="AA13" s="41">
        <v>2325.86</v>
      </c>
      <c r="AB13" s="41">
        <v>18218.939999999999</v>
      </c>
      <c r="AC13" s="41">
        <v>11936.24</v>
      </c>
      <c r="AD13" s="41">
        <v>23889.95</v>
      </c>
      <c r="AE13" s="41">
        <v>1486.97</v>
      </c>
      <c r="AF13" s="41">
        <v>84</v>
      </c>
      <c r="AG13" s="41">
        <v>987.01</v>
      </c>
      <c r="AH13" s="41">
        <v>6606.53</v>
      </c>
      <c r="AI13" s="41">
        <v>14741.97</v>
      </c>
    </row>
    <row r="14" spans="1:35" ht="12.9" customHeight="1" x14ac:dyDescent="0.3">
      <c r="A14" s="29" t="s">
        <v>151</v>
      </c>
      <c r="B14" s="41">
        <v>775.44</v>
      </c>
      <c r="C14" s="41">
        <v>678.94</v>
      </c>
      <c r="D14" s="41">
        <v>6311.92</v>
      </c>
      <c r="E14" s="41">
        <v>10196.81</v>
      </c>
      <c r="F14" s="41">
        <v>29275.79</v>
      </c>
      <c r="G14" s="41">
        <v>2312.2199999999998</v>
      </c>
      <c r="H14" s="41">
        <v>35143.949999999997</v>
      </c>
      <c r="I14" s="41">
        <v>32648.28</v>
      </c>
      <c r="J14" s="41">
        <v>134885.98000000001</v>
      </c>
      <c r="K14" s="41">
        <v>40329.629999999997</v>
      </c>
      <c r="L14" s="41">
        <v>28116.94</v>
      </c>
      <c r="M14" s="41">
        <v>15962</v>
      </c>
      <c r="N14" s="41">
        <v>1428359.13</v>
      </c>
      <c r="O14" s="41">
        <v>277238.92</v>
      </c>
      <c r="P14" s="41">
        <v>1781.72</v>
      </c>
      <c r="Q14" s="41">
        <v>18220.740000000002</v>
      </c>
      <c r="R14" s="41">
        <v>455.25</v>
      </c>
      <c r="S14" s="41">
        <v>14210.2</v>
      </c>
      <c r="T14" s="41">
        <v>3826.33</v>
      </c>
      <c r="U14" s="41">
        <v>1584</v>
      </c>
      <c r="V14" s="41">
        <v>2200.1</v>
      </c>
      <c r="W14" s="41">
        <v>474.7</v>
      </c>
      <c r="X14" s="41">
        <v>10875.15</v>
      </c>
      <c r="Y14" s="41">
        <v>2740.03</v>
      </c>
      <c r="Z14" s="41">
        <v>9830.66</v>
      </c>
      <c r="AA14" s="41">
        <v>8589.7000000000007</v>
      </c>
      <c r="AB14" s="41">
        <v>45539.08</v>
      </c>
      <c r="AC14" s="41">
        <v>8411.2800000000007</v>
      </c>
      <c r="AD14" s="41">
        <v>59466.75</v>
      </c>
      <c r="AE14" s="41">
        <v>2805.67</v>
      </c>
      <c r="AF14" s="41">
        <v>36</v>
      </c>
      <c r="AG14" s="41">
        <v>1833.12</v>
      </c>
      <c r="AH14" s="41">
        <v>2447.98</v>
      </c>
      <c r="AI14" s="41">
        <v>79196.31</v>
      </c>
    </row>
    <row r="15" spans="1:35" ht="12.9" customHeight="1" x14ac:dyDescent="0.3">
      <c r="A15" s="29" t="s">
        <v>152</v>
      </c>
      <c r="B15" s="41">
        <v>6123.49</v>
      </c>
      <c r="C15" s="41">
        <v>3435.55</v>
      </c>
      <c r="D15" s="41">
        <v>29351.82</v>
      </c>
      <c r="E15" s="41">
        <v>32435.67</v>
      </c>
      <c r="F15" s="41">
        <v>107236.43</v>
      </c>
      <c r="G15" s="41">
        <v>9908.44</v>
      </c>
      <c r="H15" s="41">
        <v>0</v>
      </c>
      <c r="I15" s="41">
        <v>156895</v>
      </c>
      <c r="J15" s="41">
        <v>601635.53</v>
      </c>
      <c r="K15" s="41">
        <v>0</v>
      </c>
      <c r="L15" s="41">
        <v>0</v>
      </c>
      <c r="M15" s="41">
        <v>81850.69</v>
      </c>
      <c r="N15" s="41">
        <v>277238.92</v>
      </c>
      <c r="O15" s="41">
        <v>5369094.0999999996</v>
      </c>
      <c r="P15" s="41">
        <v>19308.05</v>
      </c>
      <c r="Q15" s="41">
        <v>51371.519999999997</v>
      </c>
      <c r="R15" s="41">
        <v>730.88</v>
      </c>
      <c r="S15" s="41">
        <v>48454.99</v>
      </c>
      <c r="T15" s="41">
        <v>12013.15</v>
      </c>
      <c r="U15" s="41">
        <v>5854.05</v>
      </c>
      <c r="V15" s="41">
        <v>11663.61</v>
      </c>
      <c r="W15" s="41">
        <v>1778.17</v>
      </c>
      <c r="X15" s="41">
        <v>30079.55</v>
      </c>
      <c r="Y15" s="41">
        <v>12887.1</v>
      </c>
      <c r="Z15" s="41">
        <v>50257.21</v>
      </c>
      <c r="AA15" s="41">
        <v>29249.95</v>
      </c>
      <c r="AB15" s="41">
        <v>201263.89</v>
      </c>
      <c r="AC15" s="41">
        <v>36911.54</v>
      </c>
      <c r="AD15" s="41">
        <v>228279.65</v>
      </c>
      <c r="AE15" s="41">
        <v>23789.74</v>
      </c>
      <c r="AF15" s="41">
        <v>107.87</v>
      </c>
      <c r="AG15" s="41">
        <v>3642.44</v>
      </c>
      <c r="AH15" s="41">
        <v>13633.27</v>
      </c>
      <c r="AI15" s="41">
        <v>0</v>
      </c>
    </row>
    <row r="16" spans="1:35" ht="12.9" customHeight="1" x14ac:dyDescent="0.3">
      <c r="A16" s="29" t="s">
        <v>153</v>
      </c>
      <c r="B16" s="41">
        <v>1425.22</v>
      </c>
      <c r="C16" s="41">
        <v>1073.28</v>
      </c>
      <c r="D16" s="41">
        <v>408</v>
      </c>
      <c r="E16" s="41">
        <v>48.27</v>
      </c>
      <c r="F16" s="41">
        <v>2262.9299999999998</v>
      </c>
      <c r="G16" s="41">
        <v>415.9</v>
      </c>
      <c r="H16" s="41">
        <v>500.89</v>
      </c>
      <c r="I16" s="41">
        <v>2752.1</v>
      </c>
      <c r="J16" s="41">
        <v>17779.54</v>
      </c>
      <c r="K16" s="41">
        <v>2390.9899999999998</v>
      </c>
      <c r="L16" s="41">
        <v>1785</v>
      </c>
      <c r="M16" s="41">
        <v>2533.67</v>
      </c>
      <c r="N16" s="41">
        <v>1781.72</v>
      </c>
      <c r="O16" s="41">
        <v>19308.05</v>
      </c>
      <c r="P16" s="41">
        <v>160552.99</v>
      </c>
      <c r="Q16" s="41">
        <v>240</v>
      </c>
      <c r="R16" s="41">
        <v>12</v>
      </c>
      <c r="S16" s="41">
        <v>784.33</v>
      </c>
      <c r="T16" s="41">
        <v>144.29</v>
      </c>
      <c r="U16" s="41">
        <v>72</v>
      </c>
      <c r="V16" s="41">
        <v>279.32</v>
      </c>
      <c r="W16" s="41">
        <v>187.1</v>
      </c>
      <c r="X16" s="41">
        <v>231</v>
      </c>
      <c r="Y16" s="41">
        <v>425.97</v>
      </c>
      <c r="Z16" s="41">
        <v>3115.04</v>
      </c>
      <c r="AA16" s="41">
        <v>300</v>
      </c>
      <c r="AB16" s="41">
        <v>3092.23</v>
      </c>
      <c r="AC16" s="41">
        <v>1522.9</v>
      </c>
      <c r="AD16" s="41">
        <v>2271.2399999999998</v>
      </c>
      <c r="AE16" s="41">
        <v>552</v>
      </c>
      <c r="AF16" s="41">
        <v>12</v>
      </c>
      <c r="AG16" s="41">
        <v>192</v>
      </c>
      <c r="AH16" s="41">
        <v>432</v>
      </c>
      <c r="AI16" s="41">
        <v>2299.16</v>
      </c>
    </row>
    <row r="17" spans="1:35" ht="12.9" customHeight="1" x14ac:dyDescent="0.3">
      <c r="A17" s="29" t="s">
        <v>154</v>
      </c>
      <c r="B17" s="41">
        <v>164.13</v>
      </c>
      <c r="C17" s="41">
        <v>132</v>
      </c>
      <c r="D17" s="41">
        <v>686.29</v>
      </c>
      <c r="E17" s="41">
        <v>1833.18</v>
      </c>
      <c r="F17" s="41">
        <v>5945.03</v>
      </c>
      <c r="G17" s="41">
        <v>693.6</v>
      </c>
      <c r="H17" s="41">
        <v>6488.86</v>
      </c>
      <c r="I17" s="41">
        <v>6872.9</v>
      </c>
      <c r="J17" s="41">
        <v>40557.199999999997</v>
      </c>
      <c r="K17" s="41">
        <v>5938.28</v>
      </c>
      <c r="L17" s="41">
        <v>5580.33</v>
      </c>
      <c r="M17" s="41">
        <v>3053</v>
      </c>
      <c r="N17" s="41">
        <v>18220.740000000002</v>
      </c>
      <c r="O17" s="41">
        <v>51371.519999999997</v>
      </c>
      <c r="P17" s="41">
        <v>240</v>
      </c>
      <c r="Q17" s="41">
        <v>360971.13</v>
      </c>
      <c r="R17" s="41">
        <v>0</v>
      </c>
      <c r="S17" s="41">
        <v>0</v>
      </c>
      <c r="T17" s="41">
        <v>890.16</v>
      </c>
      <c r="U17" s="41">
        <v>276</v>
      </c>
      <c r="V17" s="41">
        <v>622.14</v>
      </c>
      <c r="W17" s="41">
        <v>141.94</v>
      </c>
      <c r="X17" s="41">
        <v>1910.45</v>
      </c>
      <c r="Y17" s="41">
        <v>700.81</v>
      </c>
      <c r="Z17" s="41">
        <v>3096.73</v>
      </c>
      <c r="AA17" s="41">
        <v>1596.07</v>
      </c>
      <c r="AB17" s="41">
        <v>11777.54</v>
      </c>
      <c r="AC17" s="41">
        <v>2250.5500000000002</v>
      </c>
      <c r="AD17" s="41">
        <v>17373.830000000002</v>
      </c>
      <c r="AE17" s="41">
        <v>426.68</v>
      </c>
      <c r="AF17" s="41">
        <v>12</v>
      </c>
      <c r="AG17" s="41">
        <v>432</v>
      </c>
      <c r="AH17" s="41">
        <v>628</v>
      </c>
      <c r="AI17" s="41">
        <v>14397.16</v>
      </c>
    </row>
    <row r="18" spans="1:35" ht="12.9" customHeight="1" x14ac:dyDescent="0.3">
      <c r="A18" s="29" t="s">
        <v>155</v>
      </c>
      <c r="B18" s="41">
        <v>12</v>
      </c>
      <c r="C18" s="41">
        <v>24</v>
      </c>
      <c r="D18" s="41">
        <v>1302</v>
      </c>
      <c r="E18" s="41">
        <v>0</v>
      </c>
      <c r="F18" s="41">
        <v>132</v>
      </c>
      <c r="G18" s="41">
        <v>0</v>
      </c>
      <c r="H18" s="41">
        <v>132</v>
      </c>
      <c r="I18" s="41">
        <v>178.38</v>
      </c>
      <c r="J18" s="41">
        <v>664.02</v>
      </c>
      <c r="K18" s="41">
        <v>179.68</v>
      </c>
      <c r="L18" s="41">
        <v>101.3</v>
      </c>
      <c r="M18" s="41">
        <v>48</v>
      </c>
      <c r="N18" s="41">
        <v>455.25</v>
      </c>
      <c r="O18" s="41">
        <v>730.88</v>
      </c>
      <c r="P18" s="41">
        <v>12</v>
      </c>
      <c r="Q18" s="41">
        <v>0</v>
      </c>
      <c r="R18" s="41">
        <v>8012.66</v>
      </c>
      <c r="S18" s="41">
        <v>0</v>
      </c>
      <c r="T18" s="41">
        <v>903.17</v>
      </c>
      <c r="U18" s="41">
        <v>0</v>
      </c>
      <c r="V18" s="41">
        <v>24</v>
      </c>
      <c r="W18" s="41">
        <v>12</v>
      </c>
      <c r="X18" s="41">
        <v>12</v>
      </c>
      <c r="Y18" s="41">
        <v>0</v>
      </c>
      <c r="Z18" s="41">
        <v>60</v>
      </c>
      <c r="AA18" s="41">
        <v>262.58999999999997</v>
      </c>
      <c r="AB18" s="41">
        <v>90.42</v>
      </c>
      <c r="AC18" s="41">
        <v>21.74</v>
      </c>
      <c r="AD18" s="41">
        <v>151.66999999999999</v>
      </c>
      <c r="AE18" s="41">
        <v>12</v>
      </c>
      <c r="AF18" s="41">
        <v>0</v>
      </c>
      <c r="AG18" s="41">
        <v>72.430000000000007</v>
      </c>
      <c r="AH18" s="41">
        <v>0</v>
      </c>
      <c r="AI18" s="41">
        <v>193.27</v>
      </c>
    </row>
    <row r="19" spans="1:35" ht="12.9" customHeight="1" x14ac:dyDescent="0.3">
      <c r="A19" s="29" t="s">
        <v>156</v>
      </c>
      <c r="B19" s="41">
        <v>481.27</v>
      </c>
      <c r="C19" s="41">
        <v>240</v>
      </c>
      <c r="D19" s="41">
        <v>1109.25</v>
      </c>
      <c r="E19" s="41">
        <v>635.64</v>
      </c>
      <c r="F19" s="41">
        <v>6272.74</v>
      </c>
      <c r="G19" s="41">
        <v>356.68</v>
      </c>
      <c r="H19" s="41">
        <v>5650.5</v>
      </c>
      <c r="I19" s="41">
        <v>10518.57</v>
      </c>
      <c r="J19" s="41">
        <v>33111.78</v>
      </c>
      <c r="K19" s="41">
        <v>7938.3</v>
      </c>
      <c r="L19" s="41">
        <v>5926.08</v>
      </c>
      <c r="M19" s="41">
        <v>6824.81</v>
      </c>
      <c r="N19" s="41">
        <v>14210.2</v>
      </c>
      <c r="O19" s="41">
        <v>48454.99</v>
      </c>
      <c r="P19" s="41">
        <v>784.33</v>
      </c>
      <c r="Q19" s="41">
        <v>0</v>
      </c>
      <c r="R19" s="41">
        <v>0</v>
      </c>
      <c r="S19" s="41">
        <v>349703.12</v>
      </c>
      <c r="T19" s="41">
        <v>892.35</v>
      </c>
      <c r="U19" s="41">
        <v>286.27</v>
      </c>
      <c r="V19" s="41">
        <v>7660.61</v>
      </c>
      <c r="W19" s="41">
        <v>430.01</v>
      </c>
      <c r="X19" s="41">
        <v>1306.03</v>
      </c>
      <c r="Y19" s="41">
        <v>676.48</v>
      </c>
      <c r="Z19" s="41">
        <v>1799.87</v>
      </c>
      <c r="AA19" s="41">
        <v>4129.95</v>
      </c>
      <c r="AB19" s="41">
        <v>9686.19</v>
      </c>
      <c r="AC19" s="41">
        <v>4500.49</v>
      </c>
      <c r="AD19" s="41">
        <v>14670.74</v>
      </c>
      <c r="AE19" s="41">
        <v>1540.31</v>
      </c>
      <c r="AF19" s="41">
        <v>0</v>
      </c>
      <c r="AG19" s="41">
        <v>3129.62</v>
      </c>
      <c r="AH19" s="41">
        <v>883.7</v>
      </c>
      <c r="AI19" s="41">
        <v>11839.52</v>
      </c>
    </row>
    <row r="20" spans="1:35" ht="12.9" customHeight="1" x14ac:dyDescent="0.3">
      <c r="A20" s="29" t="s">
        <v>157</v>
      </c>
      <c r="B20" s="41">
        <v>60</v>
      </c>
      <c r="C20" s="41">
        <v>296.52999999999997</v>
      </c>
      <c r="D20" s="41">
        <v>0</v>
      </c>
      <c r="E20" s="41">
        <v>478.9</v>
      </c>
      <c r="F20" s="41">
        <v>2301.04</v>
      </c>
      <c r="G20" s="41">
        <v>168</v>
      </c>
      <c r="H20" s="41">
        <v>1524.6</v>
      </c>
      <c r="I20" s="41">
        <v>1956.32</v>
      </c>
      <c r="J20" s="41">
        <v>12760.52</v>
      </c>
      <c r="K20" s="41">
        <v>2005.73</v>
      </c>
      <c r="L20" s="41">
        <v>1767.8</v>
      </c>
      <c r="M20" s="41">
        <v>1312.47</v>
      </c>
      <c r="N20" s="41">
        <v>3826.33</v>
      </c>
      <c r="O20" s="41">
        <v>12013.15</v>
      </c>
      <c r="P20" s="41">
        <v>144.29</v>
      </c>
      <c r="Q20" s="41">
        <v>890.16</v>
      </c>
      <c r="R20" s="41">
        <v>903.17</v>
      </c>
      <c r="S20" s="41">
        <v>892.35</v>
      </c>
      <c r="T20" s="41">
        <v>123216.11</v>
      </c>
      <c r="U20" s="41">
        <v>266.89999999999998</v>
      </c>
      <c r="V20" s="41">
        <v>93.17</v>
      </c>
      <c r="W20" s="41">
        <v>15.33</v>
      </c>
      <c r="X20" s="41">
        <v>897.3</v>
      </c>
      <c r="Y20" s="41">
        <v>279.20999999999998</v>
      </c>
      <c r="Z20" s="41">
        <v>1125.23</v>
      </c>
      <c r="AA20" s="41">
        <v>880.91</v>
      </c>
      <c r="AB20" s="41">
        <v>2625.02</v>
      </c>
      <c r="AC20" s="41">
        <v>894.09</v>
      </c>
      <c r="AD20" s="41">
        <v>3809.51</v>
      </c>
      <c r="AE20" s="41">
        <v>443.34</v>
      </c>
      <c r="AF20" s="41">
        <v>0</v>
      </c>
      <c r="AG20" s="41">
        <v>250.4</v>
      </c>
      <c r="AH20" s="41">
        <v>387.14</v>
      </c>
      <c r="AI20" s="41">
        <v>3197.57</v>
      </c>
    </row>
    <row r="21" spans="1:35" ht="12.9" customHeight="1" x14ac:dyDescent="0.3">
      <c r="A21" s="29" t="s">
        <v>158</v>
      </c>
      <c r="B21" s="41">
        <v>12</v>
      </c>
      <c r="C21" s="41">
        <v>324</v>
      </c>
      <c r="D21" s="41">
        <v>96</v>
      </c>
      <c r="E21" s="41">
        <v>24</v>
      </c>
      <c r="F21" s="41">
        <v>1272</v>
      </c>
      <c r="G21" s="41">
        <v>348</v>
      </c>
      <c r="H21" s="41">
        <v>172.03</v>
      </c>
      <c r="I21" s="41">
        <v>523.87</v>
      </c>
      <c r="J21" s="41">
        <v>19312.57</v>
      </c>
      <c r="K21" s="41">
        <v>1073.97</v>
      </c>
      <c r="L21" s="41">
        <v>792</v>
      </c>
      <c r="M21" s="41">
        <v>2587.81</v>
      </c>
      <c r="N21" s="41">
        <v>1584</v>
      </c>
      <c r="O21" s="41">
        <v>5854.05</v>
      </c>
      <c r="P21" s="41">
        <v>72</v>
      </c>
      <c r="Q21" s="41">
        <v>276</v>
      </c>
      <c r="R21" s="41">
        <v>0</v>
      </c>
      <c r="S21" s="41">
        <v>286.27</v>
      </c>
      <c r="T21" s="41">
        <v>266.89999999999998</v>
      </c>
      <c r="U21" s="41">
        <v>117784.98</v>
      </c>
      <c r="V21" s="41">
        <v>36</v>
      </c>
      <c r="W21" s="41">
        <v>12</v>
      </c>
      <c r="X21" s="41">
        <v>566.9</v>
      </c>
      <c r="Y21" s="41">
        <v>146.03</v>
      </c>
      <c r="Z21" s="41">
        <v>680.89</v>
      </c>
      <c r="AA21" s="41">
        <v>156</v>
      </c>
      <c r="AB21" s="41">
        <v>3391.47</v>
      </c>
      <c r="AC21" s="41">
        <v>2832.58</v>
      </c>
      <c r="AD21" s="41">
        <v>2843.36</v>
      </c>
      <c r="AE21" s="41">
        <v>24</v>
      </c>
      <c r="AF21" s="41">
        <v>0</v>
      </c>
      <c r="AG21" s="41">
        <v>60</v>
      </c>
      <c r="AH21" s="41">
        <v>0</v>
      </c>
      <c r="AI21" s="41">
        <v>1134</v>
      </c>
    </row>
    <row r="22" spans="1:35" ht="12.9" customHeight="1" x14ac:dyDescent="0.3">
      <c r="A22" s="29" t="s">
        <v>159</v>
      </c>
      <c r="B22" s="41">
        <v>36</v>
      </c>
      <c r="C22" s="41">
        <v>36</v>
      </c>
      <c r="D22" s="41">
        <v>205.23</v>
      </c>
      <c r="E22" s="41">
        <v>133.33000000000001</v>
      </c>
      <c r="F22" s="41">
        <v>905.72</v>
      </c>
      <c r="G22" s="41">
        <v>14.26</v>
      </c>
      <c r="H22" s="41">
        <v>2618.75</v>
      </c>
      <c r="I22" s="41">
        <v>1897.46</v>
      </c>
      <c r="J22" s="41">
        <v>5584.48</v>
      </c>
      <c r="K22" s="41">
        <v>5250.62</v>
      </c>
      <c r="L22" s="41">
        <v>650.04999999999995</v>
      </c>
      <c r="M22" s="41">
        <v>733.43</v>
      </c>
      <c r="N22" s="41">
        <v>2200.1</v>
      </c>
      <c r="O22" s="41">
        <v>11663.61</v>
      </c>
      <c r="P22" s="41">
        <v>279.32</v>
      </c>
      <c r="Q22" s="41">
        <v>622.14</v>
      </c>
      <c r="R22" s="41">
        <v>24</v>
      </c>
      <c r="S22" s="41">
        <v>7660.61</v>
      </c>
      <c r="T22" s="41">
        <v>93.17</v>
      </c>
      <c r="U22" s="41">
        <v>36</v>
      </c>
      <c r="V22" s="41">
        <v>43673.13</v>
      </c>
      <c r="W22" s="41">
        <v>109.67</v>
      </c>
      <c r="X22" s="41">
        <v>271.26</v>
      </c>
      <c r="Y22" s="41">
        <v>187.21</v>
      </c>
      <c r="Z22" s="41">
        <v>414.69</v>
      </c>
      <c r="AA22" s="41">
        <v>221.41</v>
      </c>
      <c r="AB22" s="41">
        <v>502.19</v>
      </c>
      <c r="AC22" s="41">
        <v>304.04000000000002</v>
      </c>
      <c r="AD22" s="41">
        <v>2628.92</v>
      </c>
      <c r="AE22" s="41">
        <v>4395.1099999999997</v>
      </c>
      <c r="AF22" s="41">
        <v>0</v>
      </c>
      <c r="AG22" s="41">
        <v>555.84</v>
      </c>
      <c r="AH22" s="41">
        <v>65.37</v>
      </c>
      <c r="AI22" s="41">
        <v>2335.31</v>
      </c>
    </row>
    <row r="23" spans="1:35" ht="12.9" customHeight="1" x14ac:dyDescent="0.3">
      <c r="A23" s="29" t="s">
        <v>160</v>
      </c>
      <c r="B23" s="41">
        <v>24</v>
      </c>
      <c r="C23" s="41">
        <v>4</v>
      </c>
      <c r="D23" s="41">
        <v>156</v>
      </c>
      <c r="E23" s="41">
        <v>12</v>
      </c>
      <c r="F23" s="41">
        <v>572.88</v>
      </c>
      <c r="G23" s="41">
        <v>0</v>
      </c>
      <c r="H23" s="41">
        <v>757.46</v>
      </c>
      <c r="I23" s="41">
        <v>1421.52</v>
      </c>
      <c r="J23" s="41">
        <v>1563.9</v>
      </c>
      <c r="K23" s="41">
        <v>372.35</v>
      </c>
      <c r="L23" s="41">
        <v>263.68</v>
      </c>
      <c r="M23" s="41">
        <v>288</v>
      </c>
      <c r="N23" s="41">
        <v>474.7</v>
      </c>
      <c r="O23" s="41">
        <v>1778.17</v>
      </c>
      <c r="P23" s="41">
        <v>187.1</v>
      </c>
      <c r="Q23" s="41">
        <v>141.94</v>
      </c>
      <c r="R23" s="41">
        <v>12</v>
      </c>
      <c r="S23" s="41">
        <v>430.01</v>
      </c>
      <c r="T23" s="41">
        <v>15.33</v>
      </c>
      <c r="U23" s="41">
        <v>12</v>
      </c>
      <c r="V23" s="41">
        <v>109.67</v>
      </c>
      <c r="W23" s="41">
        <v>10745.69</v>
      </c>
      <c r="X23" s="41">
        <v>68.19</v>
      </c>
      <c r="Y23" s="41">
        <v>24</v>
      </c>
      <c r="Z23" s="41">
        <v>132</v>
      </c>
      <c r="AA23" s="41">
        <v>336.03</v>
      </c>
      <c r="AB23" s="41">
        <v>324</v>
      </c>
      <c r="AC23" s="41">
        <v>229.03</v>
      </c>
      <c r="AD23" s="41">
        <v>707.74</v>
      </c>
      <c r="AE23" s="41">
        <v>455.73</v>
      </c>
      <c r="AF23" s="41">
        <v>0</v>
      </c>
      <c r="AG23" s="41">
        <v>24</v>
      </c>
      <c r="AH23" s="41">
        <v>12</v>
      </c>
      <c r="AI23" s="41">
        <v>401.4</v>
      </c>
    </row>
    <row r="24" spans="1:35" ht="12.9" customHeight="1" x14ac:dyDescent="0.3">
      <c r="A24" s="29" t="s">
        <v>161</v>
      </c>
      <c r="B24" s="41">
        <v>48</v>
      </c>
      <c r="C24" s="41">
        <v>259.10000000000002</v>
      </c>
      <c r="D24" s="41">
        <v>550.70000000000005</v>
      </c>
      <c r="E24" s="41">
        <v>7899.64</v>
      </c>
      <c r="F24" s="41">
        <v>3355.33</v>
      </c>
      <c r="G24" s="41">
        <v>550.05999999999995</v>
      </c>
      <c r="H24" s="41">
        <v>4917.6099999999997</v>
      </c>
      <c r="I24" s="41">
        <v>3903</v>
      </c>
      <c r="J24" s="41">
        <v>46390.59</v>
      </c>
      <c r="K24" s="41">
        <v>4178.28</v>
      </c>
      <c r="L24" s="41">
        <v>4744.0200000000004</v>
      </c>
      <c r="M24" s="41">
        <v>3834.1</v>
      </c>
      <c r="N24" s="41">
        <v>10875.15</v>
      </c>
      <c r="O24" s="41">
        <v>30079.55</v>
      </c>
      <c r="P24" s="41">
        <v>231</v>
      </c>
      <c r="Q24" s="41">
        <v>1910.45</v>
      </c>
      <c r="R24" s="41">
        <v>12</v>
      </c>
      <c r="S24" s="41">
        <v>1306.03</v>
      </c>
      <c r="T24" s="41">
        <v>897.3</v>
      </c>
      <c r="U24" s="41">
        <v>566.9</v>
      </c>
      <c r="V24" s="41">
        <v>271.26</v>
      </c>
      <c r="W24" s="41">
        <v>68.19</v>
      </c>
      <c r="X24" s="41">
        <v>180895.6</v>
      </c>
      <c r="Y24" s="41">
        <v>276.52999999999997</v>
      </c>
      <c r="Z24" s="41">
        <v>2634.69</v>
      </c>
      <c r="AA24" s="41">
        <v>829.93</v>
      </c>
      <c r="AB24" s="41">
        <v>9530.83</v>
      </c>
      <c r="AC24" s="41">
        <v>4032.77</v>
      </c>
      <c r="AD24" s="41">
        <v>7412.81</v>
      </c>
      <c r="AE24" s="41">
        <v>180</v>
      </c>
      <c r="AF24" s="41">
        <v>0</v>
      </c>
      <c r="AG24" s="41">
        <v>236.97</v>
      </c>
      <c r="AH24" s="41">
        <v>1620.01</v>
      </c>
      <c r="AI24" s="41">
        <v>7323.37</v>
      </c>
    </row>
    <row r="25" spans="1:35" ht="12.9" customHeight="1" x14ac:dyDescent="0.3">
      <c r="A25" s="29" t="s">
        <v>162</v>
      </c>
      <c r="B25" s="41">
        <v>120</v>
      </c>
      <c r="C25" s="41">
        <v>228</v>
      </c>
      <c r="D25" s="41">
        <v>0</v>
      </c>
      <c r="E25" s="41">
        <v>339.67</v>
      </c>
      <c r="F25" s="41">
        <v>1952.76</v>
      </c>
      <c r="G25" s="41">
        <v>432</v>
      </c>
      <c r="H25" s="41">
        <v>1057.24</v>
      </c>
      <c r="I25" s="41">
        <v>2081.86</v>
      </c>
      <c r="J25" s="41">
        <v>9861.1</v>
      </c>
      <c r="K25" s="41">
        <v>2223.09</v>
      </c>
      <c r="L25" s="41">
        <v>2018.84</v>
      </c>
      <c r="M25" s="41">
        <v>1391.39</v>
      </c>
      <c r="N25" s="41">
        <v>2740.03</v>
      </c>
      <c r="O25" s="41">
        <v>12887.1</v>
      </c>
      <c r="P25" s="41">
        <v>425.97</v>
      </c>
      <c r="Q25" s="41">
        <v>700.81</v>
      </c>
      <c r="R25" s="41">
        <v>0</v>
      </c>
      <c r="S25" s="41">
        <v>676.48</v>
      </c>
      <c r="T25" s="41">
        <v>279.20999999999998</v>
      </c>
      <c r="U25" s="41">
        <v>146.03</v>
      </c>
      <c r="V25" s="41">
        <v>187.21</v>
      </c>
      <c r="W25" s="41">
        <v>24</v>
      </c>
      <c r="X25" s="41">
        <v>276.52999999999997</v>
      </c>
      <c r="Y25" s="41">
        <v>93198.19</v>
      </c>
      <c r="Z25" s="41">
        <v>1627.35</v>
      </c>
      <c r="AA25" s="41">
        <v>2642.47</v>
      </c>
      <c r="AB25" s="41">
        <v>3581.1</v>
      </c>
      <c r="AC25" s="41">
        <v>760.76</v>
      </c>
      <c r="AD25" s="41">
        <v>3098.6</v>
      </c>
      <c r="AE25" s="41">
        <v>404.2</v>
      </c>
      <c r="AF25" s="41">
        <v>0</v>
      </c>
      <c r="AG25" s="41">
        <v>132</v>
      </c>
      <c r="AH25" s="41">
        <v>269.3</v>
      </c>
      <c r="AI25" s="41">
        <v>4117.59</v>
      </c>
    </row>
    <row r="26" spans="1:35" ht="12.9" customHeight="1" x14ac:dyDescent="0.3">
      <c r="A26" s="29" t="s">
        <v>163</v>
      </c>
      <c r="B26" s="41">
        <v>6383.04</v>
      </c>
      <c r="C26" s="41">
        <v>7466.24</v>
      </c>
      <c r="D26" s="41">
        <v>2002.47</v>
      </c>
      <c r="E26" s="41">
        <v>3190.27</v>
      </c>
      <c r="F26" s="41">
        <v>10007.120000000001</v>
      </c>
      <c r="G26" s="41">
        <v>25308.04</v>
      </c>
      <c r="H26" s="41">
        <v>2884.4</v>
      </c>
      <c r="I26" s="41">
        <v>12288.11</v>
      </c>
      <c r="J26" s="41">
        <v>215938.78</v>
      </c>
      <c r="K26" s="41">
        <v>11775.07</v>
      </c>
      <c r="L26" s="41">
        <v>18403</v>
      </c>
      <c r="M26" s="41">
        <v>66434.490000000005</v>
      </c>
      <c r="N26" s="41">
        <v>9830.66</v>
      </c>
      <c r="O26" s="41">
        <v>50257.21</v>
      </c>
      <c r="P26" s="41">
        <v>3115.04</v>
      </c>
      <c r="Q26" s="41">
        <v>3096.73</v>
      </c>
      <c r="R26" s="41">
        <v>60</v>
      </c>
      <c r="S26" s="41">
        <v>1799.87</v>
      </c>
      <c r="T26" s="41">
        <v>1125.23</v>
      </c>
      <c r="U26" s="41">
        <v>680.89</v>
      </c>
      <c r="V26" s="41">
        <v>414.69</v>
      </c>
      <c r="W26" s="41">
        <v>132</v>
      </c>
      <c r="X26" s="41">
        <v>2634.69</v>
      </c>
      <c r="Y26" s="41">
        <v>1627.35</v>
      </c>
      <c r="Z26" s="41">
        <v>517399.69</v>
      </c>
      <c r="AA26" s="41">
        <v>1355.94</v>
      </c>
      <c r="AB26" s="41">
        <v>18641.22</v>
      </c>
      <c r="AC26" s="41">
        <v>13040.35</v>
      </c>
      <c r="AD26" s="41">
        <v>23659.05</v>
      </c>
      <c r="AE26" s="41">
        <v>484.67</v>
      </c>
      <c r="AF26" s="41">
        <v>0</v>
      </c>
      <c r="AG26" s="41">
        <v>768.05</v>
      </c>
      <c r="AH26" s="41">
        <v>3967.79</v>
      </c>
      <c r="AI26" s="41">
        <v>17483.87</v>
      </c>
    </row>
    <row r="27" spans="1:35" ht="12.9" customHeight="1" x14ac:dyDescent="0.3">
      <c r="A27" s="29" t="s">
        <v>164</v>
      </c>
      <c r="B27" s="41">
        <v>144</v>
      </c>
      <c r="C27" s="41">
        <v>228</v>
      </c>
      <c r="D27" s="41">
        <v>0</v>
      </c>
      <c r="E27" s="41">
        <v>685.24</v>
      </c>
      <c r="F27" s="41">
        <v>5279.93</v>
      </c>
      <c r="G27" s="41">
        <v>432</v>
      </c>
      <c r="H27" s="41">
        <v>2660.9</v>
      </c>
      <c r="I27" s="41">
        <v>4993.3999999999996</v>
      </c>
      <c r="J27" s="41">
        <v>23094.16</v>
      </c>
      <c r="K27" s="41">
        <v>4490.91</v>
      </c>
      <c r="L27" s="41">
        <v>3662.57</v>
      </c>
      <c r="M27" s="41">
        <v>2325.86</v>
      </c>
      <c r="N27" s="41">
        <v>8589.7000000000007</v>
      </c>
      <c r="O27" s="41">
        <v>29249.95</v>
      </c>
      <c r="P27" s="41">
        <v>300</v>
      </c>
      <c r="Q27" s="41">
        <v>1596.07</v>
      </c>
      <c r="R27" s="41">
        <v>262.58999999999997</v>
      </c>
      <c r="S27" s="41">
        <v>4129.95</v>
      </c>
      <c r="T27" s="41">
        <v>880.91</v>
      </c>
      <c r="U27" s="41">
        <v>156</v>
      </c>
      <c r="V27" s="41">
        <v>221.41</v>
      </c>
      <c r="W27" s="41">
        <v>336.03</v>
      </c>
      <c r="X27" s="41">
        <v>829.93</v>
      </c>
      <c r="Y27" s="41">
        <v>2642.47</v>
      </c>
      <c r="Z27" s="41">
        <v>1355.94</v>
      </c>
      <c r="AA27" s="41">
        <v>203763.5</v>
      </c>
      <c r="AB27" s="41">
        <v>24485</v>
      </c>
      <c r="AC27" s="41">
        <v>2353.02</v>
      </c>
      <c r="AD27" s="41">
        <v>11335.39</v>
      </c>
      <c r="AE27" s="41">
        <v>883.77</v>
      </c>
      <c r="AF27" s="41">
        <v>12</v>
      </c>
      <c r="AG27" s="41">
        <v>290.89999999999998</v>
      </c>
      <c r="AH27" s="41">
        <v>818.23</v>
      </c>
      <c r="AI27" s="41">
        <v>8675.1299999999992</v>
      </c>
    </row>
    <row r="28" spans="1:35" ht="12.9" customHeight="1" x14ac:dyDescent="0.3">
      <c r="A28" s="29" t="s">
        <v>165</v>
      </c>
      <c r="B28" s="41">
        <v>2949.78</v>
      </c>
      <c r="C28" s="41">
        <v>3521.33</v>
      </c>
      <c r="D28" s="41">
        <v>34244.730000000003</v>
      </c>
      <c r="E28" s="41">
        <v>4333.0200000000004</v>
      </c>
      <c r="F28" s="41">
        <v>40929.96</v>
      </c>
      <c r="G28" s="41">
        <v>2520.0300000000002</v>
      </c>
      <c r="H28" s="41">
        <v>16321.19</v>
      </c>
      <c r="I28" s="41">
        <v>31745.03</v>
      </c>
      <c r="J28" s="41">
        <v>211102.54</v>
      </c>
      <c r="K28" s="41">
        <v>28421.31</v>
      </c>
      <c r="L28" s="41">
        <v>26894.959999999999</v>
      </c>
      <c r="M28" s="41">
        <v>18218.939999999999</v>
      </c>
      <c r="N28" s="41">
        <v>45539.08</v>
      </c>
      <c r="O28" s="41">
        <v>201263.89</v>
      </c>
      <c r="P28" s="41">
        <v>3092.23</v>
      </c>
      <c r="Q28" s="41">
        <v>11777.54</v>
      </c>
      <c r="R28" s="41">
        <v>90.42</v>
      </c>
      <c r="S28" s="41">
        <v>9686.19</v>
      </c>
      <c r="T28" s="41">
        <v>2625.02</v>
      </c>
      <c r="U28" s="41">
        <v>3391.47</v>
      </c>
      <c r="V28" s="41">
        <v>502.19</v>
      </c>
      <c r="W28" s="41">
        <v>324</v>
      </c>
      <c r="X28" s="41">
        <v>9530.83</v>
      </c>
      <c r="Y28" s="41">
        <v>3581.1</v>
      </c>
      <c r="Z28" s="41">
        <v>18641.22</v>
      </c>
      <c r="AA28" s="41">
        <v>24485</v>
      </c>
      <c r="AB28" s="41">
        <v>1162822.42</v>
      </c>
      <c r="AC28" s="41">
        <v>0</v>
      </c>
      <c r="AD28" s="41">
        <v>64880.88</v>
      </c>
      <c r="AE28" s="41">
        <v>462.9</v>
      </c>
      <c r="AF28" s="41">
        <v>36</v>
      </c>
      <c r="AG28" s="41">
        <v>1480.26</v>
      </c>
      <c r="AH28" s="41">
        <v>17381.689999999999</v>
      </c>
      <c r="AI28" s="41">
        <v>70104.94</v>
      </c>
    </row>
    <row r="29" spans="1:35" ht="12.9" customHeight="1" x14ac:dyDescent="0.3">
      <c r="A29" s="29" t="s">
        <v>166</v>
      </c>
      <c r="B29" s="41">
        <v>1857.63</v>
      </c>
      <c r="C29" s="41">
        <v>2139.81</v>
      </c>
      <c r="D29" s="41">
        <v>2664.23</v>
      </c>
      <c r="E29" s="41">
        <v>1311.67</v>
      </c>
      <c r="F29" s="41">
        <v>7800.25</v>
      </c>
      <c r="G29" s="41">
        <v>2284.77</v>
      </c>
      <c r="H29" s="41">
        <v>3903.5</v>
      </c>
      <c r="I29" s="41">
        <v>9443.2099999999991</v>
      </c>
      <c r="J29" s="41">
        <v>87590.52</v>
      </c>
      <c r="K29" s="41">
        <v>13520.3</v>
      </c>
      <c r="L29" s="41">
        <v>7036.36</v>
      </c>
      <c r="M29" s="41">
        <v>11936.24</v>
      </c>
      <c r="N29" s="41">
        <v>8411.2800000000007</v>
      </c>
      <c r="O29" s="41">
        <v>36911.54</v>
      </c>
      <c r="P29" s="41">
        <v>1522.9</v>
      </c>
      <c r="Q29" s="41">
        <v>2250.5500000000002</v>
      </c>
      <c r="R29" s="41">
        <v>21.74</v>
      </c>
      <c r="S29" s="41">
        <v>4500.49</v>
      </c>
      <c r="T29" s="41">
        <v>894.09</v>
      </c>
      <c r="U29" s="41">
        <v>2832.58</v>
      </c>
      <c r="V29" s="41">
        <v>304.04000000000002</v>
      </c>
      <c r="W29" s="41">
        <v>229.03</v>
      </c>
      <c r="X29" s="41">
        <v>4032.77</v>
      </c>
      <c r="Y29" s="41">
        <v>760.76</v>
      </c>
      <c r="Z29" s="41">
        <v>13040.35</v>
      </c>
      <c r="AA29" s="41">
        <v>2353.02</v>
      </c>
      <c r="AB29" s="41">
        <v>0</v>
      </c>
      <c r="AC29" s="41">
        <v>209846.1</v>
      </c>
      <c r="AD29" s="41">
        <v>10980.18</v>
      </c>
      <c r="AE29" s="41">
        <v>750.84</v>
      </c>
      <c r="AF29" s="41">
        <v>12</v>
      </c>
      <c r="AG29" s="41">
        <v>907.79</v>
      </c>
      <c r="AH29" s="41">
        <v>7039.8</v>
      </c>
      <c r="AI29" s="41">
        <v>13883.49</v>
      </c>
    </row>
    <row r="30" spans="1:35" ht="12.9" customHeight="1" x14ac:dyDescent="0.3">
      <c r="A30" s="29" t="s">
        <v>167</v>
      </c>
      <c r="B30" s="41">
        <v>1131.29</v>
      </c>
      <c r="C30" s="41">
        <v>3212.83</v>
      </c>
      <c r="D30" s="41">
        <v>10822.46</v>
      </c>
      <c r="E30" s="41">
        <v>6182.47</v>
      </c>
      <c r="F30" s="41">
        <v>34934.129999999997</v>
      </c>
      <c r="G30" s="41">
        <v>11101.23</v>
      </c>
      <c r="H30" s="41">
        <v>38600.43</v>
      </c>
      <c r="I30" s="41">
        <v>27809.56</v>
      </c>
      <c r="J30" s="41">
        <v>208945.08</v>
      </c>
      <c r="K30" s="41">
        <v>47146.66</v>
      </c>
      <c r="L30" s="41">
        <v>34241.01</v>
      </c>
      <c r="M30" s="41">
        <v>23889.95</v>
      </c>
      <c r="N30" s="41">
        <v>59466.75</v>
      </c>
      <c r="O30" s="41">
        <v>228279.65</v>
      </c>
      <c r="P30" s="41">
        <v>2271.2399999999998</v>
      </c>
      <c r="Q30" s="41">
        <v>17373.830000000002</v>
      </c>
      <c r="R30" s="41">
        <v>151.66999999999999</v>
      </c>
      <c r="S30" s="41">
        <v>14670.74</v>
      </c>
      <c r="T30" s="41">
        <v>3809.51</v>
      </c>
      <c r="U30" s="41">
        <v>2843.36</v>
      </c>
      <c r="V30" s="41">
        <v>2628.92</v>
      </c>
      <c r="W30" s="41">
        <v>707.74</v>
      </c>
      <c r="X30" s="41">
        <v>7412.81</v>
      </c>
      <c r="Y30" s="41">
        <v>3098.6</v>
      </c>
      <c r="Z30" s="41">
        <v>23659.05</v>
      </c>
      <c r="AA30" s="41">
        <v>11335.39</v>
      </c>
      <c r="AB30" s="41">
        <v>64880.88</v>
      </c>
      <c r="AC30" s="41">
        <v>10980.18</v>
      </c>
      <c r="AD30" s="41">
        <v>1585408.84</v>
      </c>
      <c r="AE30" s="41">
        <v>3424.28</v>
      </c>
      <c r="AF30" s="41">
        <v>888</v>
      </c>
      <c r="AG30" s="41">
        <v>1909.91</v>
      </c>
      <c r="AH30" s="41">
        <v>3944.05</v>
      </c>
      <c r="AI30" s="41">
        <v>71318.100000000006</v>
      </c>
    </row>
    <row r="31" spans="1:35" ht="12.9" customHeight="1" x14ac:dyDescent="0.3">
      <c r="A31" s="29" t="s">
        <v>168</v>
      </c>
      <c r="B31" s="41">
        <v>72</v>
      </c>
      <c r="C31" s="41">
        <v>120</v>
      </c>
      <c r="D31" s="41">
        <v>868.27</v>
      </c>
      <c r="E31" s="41">
        <v>60</v>
      </c>
      <c r="F31" s="41">
        <v>1653.64</v>
      </c>
      <c r="G31" s="41">
        <v>60</v>
      </c>
      <c r="H31" s="41">
        <v>1318.22</v>
      </c>
      <c r="I31" s="41">
        <v>1919.27</v>
      </c>
      <c r="J31" s="41">
        <v>7793.09</v>
      </c>
      <c r="K31" s="41">
        <v>7971.64</v>
      </c>
      <c r="L31" s="41">
        <v>975.26</v>
      </c>
      <c r="M31" s="41">
        <v>1486.97</v>
      </c>
      <c r="N31" s="41">
        <v>2805.67</v>
      </c>
      <c r="O31" s="41">
        <v>23789.74</v>
      </c>
      <c r="P31" s="41">
        <v>552</v>
      </c>
      <c r="Q31" s="41">
        <v>426.68</v>
      </c>
      <c r="R31" s="41">
        <v>12</v>
      </c>
      <c r="S31" s="41">
        <v>1540.31</v>
      </c>
      <c r="T31" s="41">
        <v>443.34</v>
      </c>
      <c r="U31" s="41">
        <v>24</v>
      </c>
      <c r="V31" s="41">
        <v>4395.1099999999997</v>
      </c>
      <c r="W31" s="41">
        <v>455.73</v>
      </c>
      <c r="X31" s="41">
        <v>180</v>
      </c>
      <c r="Y31" s="41">
        <v>404.2</v>
      </c>
      <c r="Z31" s="41">
        <v>484.67</v>
      </c>
      <c r="AA31" s="41">
        <v>883.77</v>
      </c>
      <c r="AB31" s="41">
        <v>462.9</v>
      </c>
      <c r="AC31" s="41">
        <v>750.84</v>
      </c>
      <c r="AD31" s="41">
        <v>3424.28</v>
      </c>
      <c r="AE31" s="41">
        <v>82620.039999999994</v>
      </c>
      <c r="AF31" s="41">
        <v>0</v>
      </c>
      <c r="AG31" s="41">
        <v>1544.31</v>
      </c>
      <c r="AH31" s="41">
        <v>209.97</v>
      </c>
      <c r="AI31" s="41">
        <v>4468.1899999999996</v>
      </c>
    </row>
    <row r="32" spans="1:35" ht="12.9" customHeight="1" x14ac:dyDescent="0.3">
      <c r="A32" s="29" t="s">
        <v>169</v>
      </c>
      <c r="B32" s="41">
        <v>12</v>
      </c>
      <c r="C32" s="41">
        <v>12</v>
      </c>
      <c r="D32" s="41">
        <v>12</v>
      </c>
      <c r="E32" s="41">
        <v>0</v>
      </c>
      <c r="F32" s="41">
        <v>48</v>
      </c>
      <c r="G32" s="41">
        <v>0</v>
      </c>
      <c r="H32" s="41">
        <v>0</v>
      </c>
      <c r="I32" s="41">
        <v>12</v>
      </c>
      <c r="J32" s="41">
        <v>192</v>
      </c>
      <c r="K32" s="41">
        <v>48</v>
      </c>
      <c r="L32" s="41">
        <v>36</v>
      </c>
      <c r="M32" s="41">
        <v>84</v>
      </c>
      <c r="N32" s="41">
        <v>36</v>
      </c>
      <c r="O32" s="41">
        <v>107.87</v>
      </c>
      <c r="P32" s="41">
        <v>12</v>
      </c>
      <c r="Q32" s="41">
        <v>12</v>
      </c>
      <c r="R32" s="41">
        <v>0</v>
      </c>
      <c r="S32" s="41">
        <v>0</v>
      </c>
      <c r="T32" s="41">
        <v>0</v>
      </c>
      <c r="U32" s="41">
        <v>0</v>
      </c>
      <c r="V32" s="41">
        <v>0</v>
      </c>
      <c r="W32" s="41">
        <v>0</v>
      </c>
      <c r="X32" s="41">
        <v>0</v>
      </c>
      <c r="Y32" s="41">
        <v>0</v>
      </c>
      <c r="Z32" s="41">
        <v>0</v>
      </c>
      <c r="AA32" s="41">
        <v>12</v>
      </c>
      <c r="AB32" s="41">
        <v>36</v>
      </c>
      <c r="AC32" s="41">
        <v>12</v>
      </c>
      <c r="AD32" s="41">
        <v>888</v>
      </c>
      <c r="AE32" s="41">
        <v>0</v>
      </c>
      <c r="AF32" s="41">
        <v>1715.87</v>
      </c>
      <c r="AG32" s="41">
        <v>12</v>
      </c>
      <c r="AH32" s="41">
        <v>36</v>
      </c>
      <c r="AI32" s="41">
        <v>12</v>
      </c>
    </row>
    <row r="33" spans="1:35" ht="12.9" customHeight="1" x14ac:dyDescent="0.3">
      <c r="A33" s="29" t="s">
        <v>170</v>
      </c>
      <c r="B33" s="41">
        <v>132</v>
      </c>
      <c r="C33" s="41">
        <v>72</v>
      </c>
      <c r="D33" s="41">
        <v>457</v>
      </c>
      <c r="E33" s="41">
        <v>173.39</v>
      </c>
      <c r="F33" s="41">
        <v>2190.6799999999998</v>
      </c>
      <c r="G33" s="41">
        <v>101.03</v>
      </c>
      <c r="H33" s="41">
        <v>850.07</v>
      </c>
      <c r="I33" s="41">
        <v>3242.54</v>
      </c>
      <c r="J33" s="41">
        <v>7269.36</v>
      </c>
      <c r="K33" s="41">
        <v>9328.0400000000009</v>
      </c>
      <c r="L33" s="41">
        <v>1597.13</v>
      </c>
      <c r="M33" s="41">
        <v>987.01</v>
      </c>
      <c r="N33" s="41">
        <v>1833.12</v>
      </c>
      <c r="O33" s="41">
        <v>3642.44</v>
      </c>
      <c r="P33" s="41">
        <v>192</v>
      </c>
      <c r="Q33" s="41">
        <v>432</v>
      </c>
      <c r="R33" s="41">
        <v>72.430000000000007</v>
      </c>
      <c r="S33" s="41">
        <v>3129.62</v>
      </c>
      <c r="T33" s="41">
        <v>250.4</v>
      </c>
      <c r="U33" s="41">
        <v>60</v>
      </c>
      <c r="V33" s="41">
        <v>555.84</v>
      </c>
      <c r="W33" s="41">
        <v>24</v>
      </c>
      <c r="X33" s="41">
        <v>236.97</v>
      </c>
      <c r="Y33" s="41">
        <v>132</v>
      </c>
      <c r="Z33" s="41">
        <v>768.05</v>
      </c>
      <c r="AA33" s="41">
        <v>290.89999999999998</v>
      </c>
      <c r="AB33" s="41">
        <v>1480.26</v>
      </c>
      <c r="AC33" s="41">
        <v>907.79</v>
      </c>
      <c r="AD33" s="41">
        <v>1909.91</v>
      </c>
      <c r="AE33" s="41">
        <v>1544.31</v>
      </c>
      <c r="AF33" s="41">
        <v>12</v>
      </c>
      <c r="AG33" s="41">
        <v>40023.9</v>
      </c>
      <c r="AH33" s="41">
        <v>325.37</v>
      </c>
      <c r="AI33" s="41">
        <v>1501.31</v>
      </c>
    </row>
    <row r="34" spans="1:35" ht="12.9" customHeight="1" x14ac:dyDescent="0.3">
      <c r="A34" s="29" t="s">
        <v>171</v>
      </c>
      <c r="B34" s="41">
        <v>832.12</v>
      </c>
      <c r="C34" s="41">
        <v>923.56</v>
      </c>
      <c r="D34" s="41">
        <v>961.08</v>
      </c>
      <c r="E34" s="41">
        <v>286.25</v>
      </c>
      <c r="F34" s="41">
        <v>3500.3</v>
      </c>
      <c r="G34" s="41">
        <v>300</v>
      </c>
      <c r="H34" s="41">
        <v>1163.5</v>
      </c>
      <c r="I34" s="41">
        <v>3301.85</v>
      </c>
      <c r="J34" s="41">
        <v>32573.39</v>
      </c>
      <c r="K34" s="41">
        <v>2408.9499999999998</v>
      </c>
      <c r="L34" s="41">
        <v>1947.73</v>
      </c>
      <c r="M34" s="41">
        <v>6606.53</v>
      </c>
      <c r="N34" s="41">
        <v>2447.98</v>
      </c>
      <c r="O34" s="41">
        <v>13633.27</v>
      </c>
      <c r="P34" s="41">
        <v>432</v>
      </c>
      <c r="Q34" s="41">
        <v>628</v>
      </c>
      <c r="R34" s="41">
        <v>0</v>
      </c>
      <c r="S34" s="41">
        <v>883.7</v>
      </c>
      <c r="T34" s="41">
        <v>387.14</v>
      </c>
      <c r="U34" s="41">
        <v>0</v>
      </c>
      <c r="V34" s="41">
        <v>65.37</v>
      </c>
      <c r="W34" s="41">
        <v>12</v>
      </c>
      <c r="X34" s="41">
        <v>1620.01</v>
      </c>
      <c r="Y34" s="41">
        <v>269.3</v>
      </c>
      <c r="Z34" s="41">
        <v>3967.79</v>
      </c>
      <c r="AA34" s="41">
        <v>818.23</v>
      </c>
      <c r="AB34" s="41">
        <v>17381.689999999999</v>
      </c>
      <c r="AC34" s="41">
        <v>7039.8</v>
      </c>
      <c r="AD34" s="41">
        <v>3944.05</v>
      </c>
      <c r="AE34" s="41">
        <v>209.97</v>
      </c>
      <c r="AF34" s="41">
        <v>36</v>
      </c>
      <c r="AG34" s="41">
        <v>325.37</v>
      </c>
      <c r="AH34" s="41">
        <v>85071.9</v>
      </c>
      <c r="AI34" s="41">
        <v>3536.29</v>
      </c>
    </row>
    <row r="35" spans="1:35" ht="15" thickBot="1" x14ac:dyDescent="0.35">
      <c r="A35" s="29" t="s">
        <v>24</v>
      </c>
      <c r="B35" s="41">
        <v>935.7</v>
      </c>
      <c r="C35" s="41">
        <v>1082.56</v>
      </c>
      <c r="D35" s="41">
        <v>7571.31</v>
      </c>
      <c r="E35" s="41">
        <v>6783</v>
      </c>
      <c r="F35" s="41">
        <v>28739.51</v>
      </c>
      <c r="G35" s="41">
        <v>2207.87</v>
      </c>
      <c r="H35" s="41">
        <v>47675.63</v>
      </c>
      <c r="I35" s="41">
        <v>37856.910000000003</v>
      </c>
      <c r="J35" s="41">
        <v>157419.06</v>
      </c>
      <c r="K35" s="41">
        <v>0</v>
      </c>
      <c r="L35" s="41">
        <v>0</v>
      </c>
      <c r="M35" s="41">
        <v>14741.97</v>
      </c>
      <c r="N35" s="41">
        <v>79196.31</v>
      </c>
      <c r="O35" s="41">
        <v>0</v>
      </c>
      <c r="P35" s="41">
        <v>2299.16</v>
      </c>
      <c r="Q35" s="41">
        <v>14397.16</v>
      </c>
      <c r="R35" s="41">
        <v>193.27</v>
      </c>
      <c r="S35" s="41">
        <v>11839.52</v>
      </c>
      <c r="T35" s="41">
        <v>3197.57</v>
      </c>
      <c r="U35" s="41">
        <v>1134</v>
      </c>
      <c r="V35" s="41">
        <v>2335.31</v>
      </c>
      <c r="W35" s="41">
        <v>401.4</v>
      </c>
      <c r="X35" s="41">
        <v>7323.37</v>
      </c>
      <c r="Y35" s="41">
        <v>4117.59</v>
      </c>
      <c r="Z35" s="41">
        <v>17483.87</v>
      </c>
      <c r="AA35" s="41">
        <v>8675.1299999999992</v>
      </c>
      <c r="AB35" s="41">
        <v>70104.94</v>
      </c>
      <c r="AC35" s="41">
        <v>13883.49</v>
      </c>
      <c r="AD35" s="41">
        <v>71318.100000000006</v>
      </c>
      <c r="AE35" s="41">
        <v>4468.1899999999996</v>
      </c>
      <c r="AF35" s="41">
        <v>12</v>
      </c>
      <c r="AG35" s="41">
        <v>1501.31</v>
      </c>
      <c r="AH35" s="41">
        <v>3536.29</v>
      </c>
      <c r="AI35" s="41">
        <v>1416470.58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Remarques</vt:lpstr>
      <vt:lpstr>2020 - Canton et Gpe. de risque</vt:lpstr>
      <vt:lpstr>2020 - Suisse</vt:lpstr>
      <vt:lpstr>2020 - PCG</vt:lpstr>
      <vt:lpstr>2020 - Comorbidité</vt:lpstr>
      <vt:lpstr>2019 - Canton et Gpe. de risque</vt:lpstr>
      <vt:lpstr>2019 - Suisse</vt:lpstr>
      <vt:lpstr>2019 - PCG</vt:lpstr>
      <vt:lpstr>2019 - Comorbidité</vt:lpstr>
      <vt:lpstr>2020 - Renchérissement</vt:lpstr>
      <vt:lpstr>Hilfssheet</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Schwarz Yannick - ysc</cp:lastModifiedBy>
  <dcterms:created xsi:type="dcterms:W3CDTF">2020-06-04T08:12:04Z</dcterms:created>
  <dcterms:modified xsi:type="dcterms:W3CDTF">2024-02-29T08:16:22Z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08d49b1b-9d13-402f-9b31-dd47ba193957</vt:lpwstr>
  </property>
</Properties>
</file>